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885" windowWidth="18750" windowHeight="4560" activeTab="0"/>
  </bookViews>
  <sheets>
    <sheet name="5 Year Membership" sheetId="1" r:id="rId1"/>
  </sheets>
  <definedNames/>
  <calcPr fullCalcOnLoad="1"/>
</workbook>
</file>

<file path=xl/sharedStrings.xml><?xml version="1.0" encoding="utf-8"?>
<sst xmlns="http://schemas.openxmlformats.org/spreadsheetml/2006/main" count="881" uniqueCount="579">
  <si>
    <t>COUNTY CODE</t>
  </si>
  <si>
    <t>COUNTY NAME</t>
  </si>
  <si>
    <t>FALL 2005</t>
  </si>
  <si>
    <t>FALL 2006</t>
  </si>
  <si>
    <t>FALL 2007</t>
  </si>
  <si>
    <t>FALL 2008</t>
  </si>
  <si>
    <t>FALL 2009</t>
  </si>
  <si>
    <t>COUNT CHANGE FROM 2005</t>
  </si>
  <si>
    <t>PERCENT CHANGE FROM 2005</t>
  </si>
  <si>
    <t>01</t>
  </si>
  <si>
    <t>ADAMS</t>
  </si>
  <si>
    <t>0010</t>
  </si>
  <si>
    <t>MAPLETON 1</t>
  </si>
  <si>
    <t>0020</t>
  </si>
  <si>
    <t>ADAMS 12 FIVE STAR SCHOOLS</t>
  </si>
  <si>
    <t>0030</t>
  </si>
  <si>
    <t>ADAMS COUNTY 14</t>
  </si>
  <si>
    <t>0040</t>
  </si>
  <si>
    <t>BRIGHTON 27J</t>
  </si>
  <si>
    <t>0050</t>
  </si>
  <si>
    <t>BENNETT 29J</t>
  </si>
  <si>
    <t>0060</t>
  </si>
  <si>
    <t>STRASBURG 31J</t>
  </si>
  <si>
    <t>0070</t>
  </si>
  <si>
    <t>WESTMINSTER 50</t>
  </si>
  <si>
    <t>02</t>
  </si>
  <si>
    <t>ALAMOSA</t>
  </si>
  <si>
    <t>0100</t>
  </si>
  <si>
    <t>ALAMOSA RE-11J</t>
  </si>
  <si>
    <t>0110</t>
  </si>
  <si>
    <t>SANGRE DE CRISTO RE-22J</t>
  </si>
  <si>
    <t>03</t>
  </si>
  <si>
    <t>ARAPAHOE</t>
  </si>
  <si>
    <t>0120</t>
  </si>
  <si>
    <t>ENGLEWOOD 1</t>
  </si>
  <si>
    <t>0123</t>
  </si>
  <si>
    <t>SHERIDAN 2</t>
  </si>
  <si>
    <t>0130</t>
  </si>
  <si>
    <t>CHERRY CREEK 5</t>
  </si>
  <si>
    <t>0140</t>
  </si>
  <si>
    <t>LITTLETON 6</t>
  </si>
  <si>
    <t>0170</t>
  </si>
  <si>
    <t>DEER TRAIL 26J</t>
  </si>
  <si>
    <t>0180</t>
  </si>
  <si>
    <t>ADAMS-ARAPAHOE 28J</t>
  </si>
  <si>
    <t>0190</t>
  </si>
  <si>
    <t>BYERS 32J</t>
  </si>
  <si>
    <t>04</t>
  </si>
  <si>
    <t>ARCHULETA</t>
  </si>
  <si>
    <t>0220</t>
  </si>
  <si>
    <t>ARCHULETA COUNTY 50 JT</t>
  </si>
  <si>
    <t>05</t>
  </si>
  <si>
    <t>BACA</t>
  </si>
  <si>
    <t>0230</t>
  </si>
  <si>
    <t>WALSH RE-1</t>
  </si>
  <si>
    <t>0240</t>
  </si>
  <si>
    <t>PRITCHETT RE-3</t>
  </si>
  <si>
    <t>0250</t>
  </si>
  <si>
    <t>SPRINGFIELD RE-4</t>
  </si>
  <si>
    <t>0260</t>
  </si>
  <si>
    <t>VILAS RE-5</t>
  </si>
  <si>
    <t>0270</t>
  </si>
  <si>
    <t>CAMPO RE-6</t>
  </si>
  <si>
    <t>06</t>
  </si>
  <si>
    <t>BENT</t>
  </si>
  <si>
    <t>0290</t>
  </si>
  <si>
    <t>LAS ANIMAS RE-1</t>
  </si>
  <si>
    <t>0310</t>
  </si>
  <si>
    <t>MC CLAVE RE-2</t>
  </si>
  <si>
    <t>07</t>
  </si>
  <si>
    <t>BOULDER</t>
  </si>
  <si>
    <t>0470</t>
  </si>
  <si>
    <t>ST VRAIN VALLEY RE 1J</t>
  </si>
  <si>
    <t>0480</t>
  </si>
  <si>
    <t>BOULDER VALLEY RE 2</t>
  </si>
  <si>
    <t>08</t>
  </si>
  <si>
    <t>CHAFFEE</t>
  </si>
  <si>
    <t>0490</t>
  </si>
  <si>
    <t>BUENA VISTA R-31</t>
  </si>
  <si>
    <t>0500</t>
  </si>
  <si>
    <t>SALIDA R-32</t>
  </si>
  <si>
    <t>09</t>
  </si>
  <si>
    <t>CHEYENNE</t>
  </si>
  <si>
    <t>0510</t>
  </si>
  <si>
    <t>KIT CARSON R-1</t>
  </si>
  <si>
    <t>0520</t>
  </si>
  <si>
    <t>CHEYENNE COUNTY RE-5</t>
  </si>
  <si>
    <t>10</t>
  </si>
  <si>
    <t>CLEAR CREEK</t>
  </si>
  <si>
    <t>0540</t>
  </si>
  <si>
    <t>CLEAR CREEK RE-1</t>
  </si>
  <si>
    <t>11</t>
  </si>
  <si>
    <t>CONEJOS</t>
  </si>
  <si>
    <t>0550</t>
  </si>
  <si>
    <t>NORTH CONEJOS RE-1J</t>
  </si>
  <si>
    <t>0560</t>
  </si>
  <si>
    <t>SANFORD 6J</t>
  </si>
  <si>
    <t>0580</t>
  </si>
  <si>
    <t>SOUTH CONEJOS RE-10</t>
  </si>
  <si>
    <t>12</t>
  </si>
  <si>
    <t>COSTILLA</t>
  </si>
  <si>
    <t>0640</t>
  </si>
  <si>
    <t>CENTENNIAL R-1</t>
  </si>
  <si>
    <t>0740</t>
  </si>
  <si>
    <t>SIERRA GRANDE R-30</t>
  </si>
  <si>
    <t>13</t>
  </si>
  <si>
    <t>CROWLEY</t>
  </si>
  <si>
    <t>0770</t>
  </si>
  <si>
    <t>CROWLEY COUNTY RE-1-J</t>
  </si>
  <si>
    <t>14</t>
  </si>
  <si>
    <t>CUSTER</t>
  </si>
  <si>
    <t>0860</t>
  </si>
  <si>
    <t>CUSTER COUNTY SCHOOL DISTRICT C-1</t>
  </si>
  <si>
    <t>15</t>
  </si>
  <si>
    <t>DELTA</t>
  </si>
  <si>
    <t>0870</t>
  </si>
  <si>
    <t>DELTA COUNTY 50(J)</t>
  </si>
  <si>
    <t>16</t>
  </si>
  <si>
    <t>DENVER</t>
  </si>
  <si>
    <t>0880</t>
  </si>
  <si>
    <t>DENVER COUNTY 1</t>
  </si>
  <si>
    <t>17</t>
  </si>
  <si>
    <t>DOLORES</t>
  </si>
  <si>
    <t>0890</t>
  </si>
  <si>
    <t>DOLORES COUNTY RE NO.2</t>
  </si>
  <si>
    <t>18</t>
  </si>
  <si>
    <t>DOUGLAS</t>
  </si>
  <si>
    <t>0900</t>
  </si>
  <si>
    <t>DOUGLAS COUNTY RE 1</t>
  </si>
  <si>
    <t>19</t>
  </si>
  <si>
    <t>EAGLE</t>
  </si>
  <si>
    <t>0910</t>
  </si>
  <si>
    <t>EAGLE COUNTY RE 50</t>
  </si>
  <si>
    <t>20</t>
  </si>
  <si>
    <t>ELBERT</t>
  </si>
  <si>
    <t>0920</t>
  </si>
  <si>
    <t>ELIZABETH C-1</t>
  </si>
  <si>
    <t>0930</t>
  </si>
  <si>
    <t>KIOWA C-2</t>
  </si>
  <si>
    <t>0940</t>
  </si>
  <si>
    <t>BIG SANDY 100J</t>
  </si>
  <si>
    <t>0950</t>
  </si>
  <si>
    <t>ELBERT 200</t>
  </si>
  <si>
    <t>0960</t>
  </si>
  <si>
    <t>AGATE 300</t>
  </si>
  <si>
    <t>21</t>
  </si>
  <si>
    <t>EL PASO</t>
  </si>
  <si>
    <t>0970</t>
  </si>
  <si>
    <t>CALHAN RJ-1</t>
  </si>
  <si>
    <t>0980</t>
  </si>
  <si>
    <t>HARRISON 2</t>
  </si>
  <si>
    <t>0990</t>
  </si>
  <si>
    <t>WIDEFIELD 3</t>
  </si>
  <si>
    <t>1000</t>
  </si>
  <si>
    <t>FOUNTAIN 8</t>
  </si>
  <si>
    <t>1010</t>
  </si>
  <si>
    <t>COLORADO SPRINGS 11</t>
  </si>
  <si>
    <t>1020</t>
  </si>
  <si>
    <t>CHEYENNE MOUNTAIN 12</t>
  </si>
  <si>
    <t>1030</t>
  </si>
  <si>
    <t>MANITOU SPRINGS 14</t>
  </si>
  <si>
    <t>1040</t>
  </si>
  <si>
    <t>ACADEMY 20</t>
  </si>
  <si>
    <t>1050</t>
  </si>
  <si>
    <t>ELLICOTT 22</t>
  </si>
  <si>
    <t>1060</t>
  </si>
  <si>
    <t>PEYTON 23 JT</t>
  </si>
  <si>
    <t>1070</t>
  </si>
  <si>
    <t>HANOVER 28</t>
  </si>
  <si>
    <t>1080</t>
  </si>
  <si>
    <t>LEWIS-PALMER 38</t>
  </si>
  <si>
    <t>1110</t>
  </si>
  <si>
    <t>FALCON 49</t>
  </si>
  <si>
    <t>1120</t>
  </si>
  <si>
    <t>EDISON 54 JT</t>
  </si>
  <si>
    <t>1130</t>
  </si>
  <si>
    <t>MIAMI/YODER 60 JT</t>
  </si>
  <si>
    <t>22</t>
  </si>
  <si>
    <t>FREMONT</t>
  </si>
  <si>
    <t>1140</t>
  </si>
  <si>
    <t>CANON CITY RE-1</t>
  </si>
  <si>
    <t>1150</t>
  </si>
  <si>
    <t>1160</t>
  </si>
  <si>
    <t>COTOPAXI RE-3</t>
  </si>
  <si>
    <t>23</t>
  </si>
  <si>
    <t>GARFIELD</t>
  </si>
  <si>
    <t>1180</t>
  </si>
  <si>
    <t>ROARING FORK RE-1</t>
  </si>
  <si>
    <t>1195</t>
  </si>
  <si>
    <t>GARFIELD RE-2</t>
  </si>
  <si>
    <t>1220</t>
  </si>
  <si>
    <t>GARFIELD 16</t>
  </si>
  <si>
    <t>24</t>
  </si>
  <si>
    <t>GILPIN</t>
  </si>
  <si>
    <t>1330</t>
  </si>
  <si>
    <t>GILPIN COUNTY RE-1</t>
  </si>
  <si>
    <t>25</t>
  </si>
  <si>
    <t>GRAND</t>
  </si>
  <si>
    <t>1340</t>
  </si>
  <si>
    <t>WEST GRAND 1-JT.</t>
  </si>
  <si>
    <t>1350</t>
  </si>
  <si>
    <t>EAST GRAND 2</t>
  </si>
  <si>
    <t>26</t>
  </si>
  <si>
    <t>GUNNISON</t>
  </si>
  <si>
    <t>1360</t>
  </si>
  <si>
    <t>GUNNISON WATERSHED RE1J</t>
  </si>
  <si>
    <t>27</t>
  </si>
  <si>
    <t>HINSDALE</t>
  </si>
  <si>
    <t>1380</t>
  </si>
  <si>
    <t>HINSDALE COUNTY RE 1</t>
  </si>
  <si>
    <t>28</t>
  </si>
  <si>
    <t>HUERFANO</t>
  </si>
  <si>
    <t>1390</t>
  </si>
  <si>
    <t>HUERFANO RE-1</t>
  </si>
  <si>
    <t>1400</t>
  </si>
  <si>
    <t>LA VETA RE-2</t>
  </si>
  <si>
    <t>29</t>
  </si>
  <si>
    <t>JACKSON</t>
  </si>
  <si>
    <t>1410</t>
  </si>
  <si>
    <t xml:space="preserve">NORTH PARK R-1 </t>
  </si>
  <si>
    <t>30</t>
  </si>
  <si>
    <t>JEFFERSON</t>
  </si>
  <si>
    <t>1420</t>
  </si>
  <si>
    <t>JEFFERSON COUNTY R-1</t>
  </si>
  <si>
    <t>31</t>
  </si>
  <si>
    <t>KIOWA</t>
  </si>
  <si>
    <t>1430</t>
  </si>
  <si>
    <t>EADS RE-1</t>
  </si>
  <si>
    <t>1440</t>
  </si>
  <si>
    <t>PLAINVIEW RE-2</t>
  </si>
  <si>
    <t>32</t>
  </si>
  <si>
    <t>KIT CARSON</t>
  </si>
  <si>
    <t>1450</t>
  </si>
  <si>
    <t>ARRIBA-FLAGLER C-20</t>
  </si>
  <si>
    <t>1460</t>
  </si>
  <si>
    <t>HI-PLAINS R-23</t>
  </si>
  <si>
    <t>1480</t>
  </si>
  <si>
    <t>STRATTON R-4</t>
  </si>
  <si>
    <t>1490</t>
  </si>
  <si>
    <t>BETHUNE R-5</t>
  </si>
  <si>
    <t>1500</t>
  </si>
  <si>
    <t>BURLINGTON RE-6J</t>
  </si>
  <si>
    <t>33</t>
  </si>
  <si>
    <t>LAKE</t>
  </si>
  <si>
    <t>1510</t>
  </si>
  <si>
    <t>LAKE COUNTY R-1</t>
  </si>
  <si>
    <t>34</t>
  </si>
  <si>
    <t>LA PLATA</t>
  </si>
  <si>
    <t>1520</t>
  </si>
  <si>
    <t>DURANGO 9-R</t>
  </si>
  <si>
    <t>1530</t>
  </si>
  <si>
    <t>BAYFIELD 10 JT-R</t>
  </si>
  <si>
    <t>1540</t>
  </si>
  <si>
    <t>IGNACIO 11 JT</t>
  </si>
  <si>
    <t>35</t>
  </si>
  <si>
    <t>LARIMER</t>
  </si>
  <si>
    <t>1550</t>
  </si>
  <si>
    <t>POUDRE R-1</t>
  </si>
  <si>
    <t>1560</t>
  </si>
  <si>
    <t>THOMPSON R-2J</t>
  </si>
  <si>
    <t>1570</t>
  </si>
  <si>
    <t>PARK (ESTES PARK) R-3</t>
  </si>
  <si>
    <t>36</t>
  </si>
  <si>
    <t>LAS ANIMAS</t>
  </si>
  <si>
    <t>1580</t>
  </si>
  <si>
    <t>TRINIDAD 1</t>
  </si>
  <si>
    <t>1590</t>
  </si>
  <si>
    <t>PRIMERO REORGANIZED 2</t>
  </si>
  <si>
    <t>1600</t>
  </si>
  <si>
    <t>HOEHNE REORGANIZED 3</t>
  </si>
  <si>
    <t>1620</t>
  </si>
  <si>
    <t>AGUILAR REORGANIZED 6</t>
  </si>
  <si>
    <t>1750</t>
  </si>
  <si>
    <t>BRANSON REORGANIZED 82</t>
  </si>
  <si>
    <t>1760</t>
  </si>
  <si>
    <t>KIM REORGANIZED 88</t>
  </si>
  <si>
    <t>37</t>
  </si>
  <si>
    <t>LINCOLN</t>
  </si>
  <si>
    <t>1780</t>
  </si>
  <si>
    <t>GENOA-HUGO C113</t>
  </si>
  <si>
    <t>1790</t>
  </si>
  <si>
    <t>LIMON RE-4J</t>
  </si>
  <si>
    <t>1810</t>
  </si>
  <si>
    <t>KARVAL RE-23</t>
  </si>
  <si>
    <t>38</t>
  </si>
  <si>
    <t>LOGAN</t>
  </si>
  <si>
    <t>1828</t>
  </si>
  <si>
    <t>VALLEY RE-1</t>
  </si>
  <si>
    <t>1850</t>
  </si>
  <si>
    <t>FRENCHMAN RE-3</t>
  </si>
  <si>
    <t>1860</t>
  </si>
  <si>
    <t>1870</t>
  </si>
  <si>
    <t>PLATEAU RE-5</t>
  </si>
  <si>
    <t>39</t>
  </si>
  <si>
    <t>MESA</t>
  </si>
  <si>
    <t>1980</t>
  </si>
  <si>
    <t>DE BEQUE 49JT</t>
  </si>
  <si>
    <t>1990</t>
  </si>
  <si>
    <t>PLATEAU VALLEY 50</t>
  </si>
  <si>
    <t>2000</t>
  </si>
  <si>
    <t>MESA COUNTY VALLEY 51</t>
  </si>
  <si>
    <t>40</t>
  </si>
  <si>
    <t>MINERAL</t>
  </si>
  <si>
    <t>2010</t>
  </si>
  <si>
    <t>41</t>
  </si>
  <si>
    <t>MOFFAT</t>
  </si>
  <si>
    <t>2020</t>
  </si>
  <si>
    <t>MOFFAT COUNTY RE:NO 1</t>
  </si>
  <si>
    <t>42</t>
  </si>
  <si>
    <t>MONTEZUMA</t>
  </si>
  <si>
    <t>2035</t>
  </si>
  <si>
    <t>MONTEZUMA-CORTEZ RE-1</t>
  </si>
  <si>
    <t>2055</t>
  </si>
  <si>
    <t>DOLORES RE-4A</t>
  </si>
  <si>
    <t>2070</t>
  </si>
  <si>
    <t>MANCOS RE-6</t>
  </si>
  <si>
    <t>43</t>
  </si>
  <si>
    <t>MONTROSE</t>
  </si>
  <si>
    <t>2180</t>
  </si>
  <si>
    <t>MONTROSE COUNTY RE-1J</t>
  </si>
  <si>
    <t>2190</t>
  </si>
  <si>
    <t>WEST END RE-2</t>
  </si>
  <si>
    <t>44</t>
  </si>
  <si>
    <t>MORGAN</t>
  </si>
  <si>
    <t>2395</t>
  </si>
  <si>
    <t>BRUSH RE-2(J)</t>
  </si>
  <si>
    <t>2405</t>
  </si>
  <si>
    <t>FORT MORGAN RE-3</t>
  </si>
  <si>
    <t>2505</t>
  </si>
  <si>
    <t>WELDON VALLEY RE-20(J)</t>
  </si>
  <si>
    <t>2515</t>
  </si>
  <si>
    <t>WIGGINS RE-50(J)</t>
  </si>
  <si>
    <t>45</t>
  </si>
  <si>
    <t>OTERO</t>
  </si>
  <si>
    <t>2520</t>
  </si>
  <si>
    <t>EAST OTERO R-1</t>
  </si>
  <si>
    <t>2530</t>
  </si>
  <si>
    <t>ROCKY FORD R-2</t>
  </si>
  <si>
    <t>2535</t>
  </si>
  <si>
    <t>MANZANOLA 3J</t>
  </si>
  <si>
    <t>2540</t>
  </si>
  <si>
    <t>FOWLER R-4J</t>
  </si>
  <si>
    <t>2560</t>
  </si>
  <si>
    <t>CHERAW 31</t>
  </si>
  <si>
    <t>2570</t>
  </si>
  <si>
    <t>SWINK 33</t>
  </si>
  <si>
    <t>46</t>
  </si>
  <si>
    <t>OURAY</t>
  </si>
  <si>
    <t>2580</t>
  </si>
  <si>
    <t>OURAY R-1</t>
  </si>
  <si>
    <t>2590</t>
  </si>
  <si>
    <t>RIDGWAY R-2</t>
  </si>
  <si>
    <t>47</t>
  </si>
  <si>
    <t>PARK</t>
  </si>
  <si>
    <t>2600</t>
  </si>
  <si>
    <t>PLATTE CANYON 1</t>
  </si>
  <si>
    <t>2610</t>
  </si>
  <si>
    <t>PARK COUNTY RE-2</t>
  </si>
  <si>
    <t>48</t>
  </si>
  <si>
    <t>PHILLIPS</t>
  </si>
  <si>
    <t>2620</t>
  </si>
  <si>
    <t>HOLYOKE RE-1J</t>
  </si>
  <si>
    <t>2630</t>
  </si>
  <si>
    <t>HAXTUN RE-2J</t>
  </si>
  <si>
    <t>49</t>
  </si>
  <si>
    <t>PITKIN</t>
  </si>
  <si>
    <t>2640</t>
  </si>
  <si>
    <t>ASPEN 1</t>
  </si>
  <si>
    <t>50</t>
  </si>
  <si>
    <t>PROWERS</t>
  </si>
  <si>
    <t>2650</t>
  </si>
  <si>
    <t>GRANADA RE-1</t>
  </si>
  <si>
    <t>2660</t>
  </si>
  <si>
    <t>LAMAR RE-2</t>
  </si>
  <si>
    <t>2670</t>
  </si>
  <si>
    <t>HOLLY RE-3</t>
  </si>
  <si>
    <t>2680</t>
  </si>
  <si>
    <t>WILEY RE-13 JT</t>
  </si>
  <si>
    <t>51</t>
  </si>
  <si>
    <t>PUEBLO</t>
  </si>
  <si>
    <t>2690</t>
  </si>
  <si>
    <t>PUEBLO CITY 60</t>
  </si>
  <si>
    <t>2700</t>
  </si>
  <si>
    <t>52</t>
  </si>
  <si>
    <t>RIO BLANCO</t>
  </si>
  <si>
    <t>2710</t>
  </si>
  <si>
    <t>MEEKER RE1</t>
  </si>
  <si>
    <t>2720</t>
  </si>
  <si>
    <t>RANGELY RE-4</t>
  </si>
  <si>
    <t>53</t>
  </si>
  <si>
    <t>RIO GRANDE</t>
  </si>
  <si>
    <t>2730</t>
  </si>
  <si>
    <t>DEL NORTE C-7</t>
  </si>
  <si>
    <t>2740</t>
  </si>
  <si>
    <t>MONTE VISTA C-8</t>
  </si>
  <si>
    <t>2750</t>
  </si>
  <si>
    <t>SARGENT RE-33J</t>
  </si>
  <si>
    <t>54</t>
  </si>
  <si>
    <t>ROUTT</t>
  </si>
  <si>
    <t>2760</t>
  </si>
  <si>
    <t>HAYDEN RE-1</t>
  </si>
  <si>
    <t>2770</t>
  </si>
  <si>
    <t>STEAMBOAT SPRINGS RE-2</t>
  </si>
  <si>
    <t>2780</t>
  </si>
  <si>
    <t>SOUTH ROUTT RE 3</t>
  </si>
  <si>
    <t>55</t>
  </si>
  <si>
    <t>SAGUACHE</t>
  </si>
  <si>
    <t>2790</t>
  </si>
  <si>
    <t>MOUNTAIN VALLEY RE 1</t>
  </si>
  <si>
    <t>2800</t>
  </si>
  <si>
    <t>MOFFAT 2</t>
  </si>
  <si>
    <t>2810</t>
  </si>
  <si>
    <t>CENTER 26 JT</t>
  </si>
  <si>
    <t>56</t>
  </si>
  <si>
    <t>SAN JUAN</t>
  </si>
  <si>
    <t>2820</t>
  </si>
  <si>
    <t>SILVERTON 1</t>
  </si>
  <si>
    <t>57</t>
  </si>
  <si>
    <t>SAN MIGUEL</t>
  </si>
  <si>
    <t>2830</t>
  </si>
  <si>
    <t>TELLURIDE R-1</t>
  </si>
  <si>
    <t>2840</t>
  </si>
  <si>
    <t>NORWOOD R-2J</t>
  </si>
  <si>
    <t>58</t>
  </si>
  <si>
    <t>SEDGWICK</t>
  </si>
  <si>
    <t>2862</t>
  </si>
  <si>
    <t>JULESBURG RE-1</t>
  </si>
  <si>
    <t>2865</t>
  </si>
  <si>
    <t>PLATTE VALLEY RE-3</t>
  </si>
  <si>
    <t>59</t>
  </si>
  <si>
    <t>SUMMIT</t>
  </si>
  <si>
    <t>3000</t>
  </si>
  <si>
    <t>SUMMIT RE-1</t>
  </si>
  <si>
    <t>60</t>
  </si>
  <si>
    <t>TELLER</t>
  </si>
  <si>
    <t>3010</t>
  </si>
  <si>
    <t>CRIPPLE CREEK-VICTOR RE-1</t>
  </si>
  <si>
    <t>3020</t>
  </si>
  <si>
    <t>WOODLAND PARK RE-2</t>
  </si>
  <si>
    <t>61</t>
  </si>
  <si>
    <t>WASHINGTON</t>
  </si>
  <si>
    <t>3030</t>
  </si>
  <si>
    <t>AKRON R-1</t>
  </si>
  <si>
    <t>3040</t>
  </si>
  <si>
    <t>ARICKAREE R-2</t>
  </si>
  <si>
    <t>3050</t>
  </si>
  <si>
    <t>OTIS R-3</t>
  </si>
  <si>
    <t>3060</t>
  </si>
  <si>
    <t>LONE STAR 101</t>
  </si>
  <si>
    <t>3070</t>
  </si>
  <si>
    <t>WOODLIN R-104</t>
  </si>
  <si>
    <t>62</t>
  </si>
  <si>
    <t>WELD</t>
  </si>
  <si>
    <t>3080</t>
  </si>
  <si>
    <t>WELD COUNTY RE-1</t>
  </si>
  <si>
    <t>3085</t>
  </si>
  <si>
    <t>EATON RE-2</t>
  </si>
  <si>
    <t>3090</t>
  </si>
  <si>
    <t>KEENESBURG RE-3(J)</t>
  </si>
  <si>
    <t>3100</t>
  </si>
  <si>
    <t>WINDSOR RE-4</t>
  </si>
  <si>
    <t>3110</t>
  </si>
  <si>
    <t>JOHNSTOWN-MILLIKEN RE-5J</t>
  </si>
  <si>
    <t>3120</t>
  </si>
  <si>
    <t>GREELEY 6</t>
  </si>
  <si>
    <t>3130</t>
  </si>
  <si>
    <t>PLATTE VALLEY RE-7</t>
  </si>
  <si>
    <t>3140</t>
  </si>
  <si>
    <t>WELD COUNTY S/D RE-8</t>
  </si>
  <si>
    <t>3145</t>
  </si>
  <si>
    <t>AULT-HIGHLAND RE-9</t>
  </si>
  <si>
    <t>3146</t>
  </si>
  <si>
    <t>BRIGGSDALE RE-10</t>
  </si>
  <si>
    <t>3147</t>
  </si>
  <si>
    <t>PRAIRIE RE-11</t>
  </si>
  <si>
    <t>3148</t>
  </si>
  <si>
    <t>PAWNEE RE-12</t>
  </si>
  <si>
    <t>63</t>
  </si>
  <si>
    <t>YUMA</t>
  </si>
  <si>
    <t>3200</t>
  </si>
  <si>
    <t>YUMA 1</t>
  </si>
  <si>
    <t>3210</t>
  </si>
  <si>
    <t>WRAY RD-2</t>
  </si>
  <si>
    <t>3220</t>
  </si>
  <si>
    <t>IDALIA RJ-3</t>
  </si>
  <si>
    <t>3230</t>
  </si>
  <si>
    <t>LIBERTY J-4</t>
  </si>
  <si>
    <t>90</t>
  </si>
  <si>
    <t>9030</t>
  </si>
  <si>
    <t>MOUNTAIN BOCES</t>
  </si>
  <si>
    <t>9035</t>
  </si>
  <si>
    <t>CENTENNIAL BOCES</t>
  </si>
  <si>
    <t>9095</t>
  </si>
  <si>
    <t>NORTHWEST COLO BOCES</t>
  </si>
  <si>
    <t>9130</t>
  </si>
  <si>
    <t>EXPEDITIONARY BOCES</t>
  </si>
  <si>
    <t>98</t>
  </si>
  <si>
    <t>NONE</t>
  </si>
  <si>
    <t>8001</t>
  </si>
  <si>
    <t>CHARTER SCHOOL INSTITUTE</t>
  </si>
  <si>
    <t>COLORADO DETENTION CENTERS</t>
  </si>
  <si>
    <t>STATE TOTAL</t>
  </si>
  <si>
    <t>COLORADO DEPARTMENT OF EDUCATION</t>
  </si>
  <si>
    <t>STATE TRENDS IN COLORADO PUBLIC SCHOOL MEMBERSHIP BY SCHOOL DISTRICT</t>
  </si>
  <si>
    <t>PUEBLO COUNTY RURAL 70</t>
  </si>
  <si>
    <t>CREEDE CONSOLIDATED 1</t>
  </si>
  <si>
    <t>BUFFALO RE-4</t>
  </si>
  <si>
    <t>FLORENCE RE-2</t>
  </si>
  <si>
    <t>DISTRICT NAME</t>
  </si>
  <si>
    <t>DISTRICT CODE</t>
  </si>
  <si>
    <t>COLORADO BOCES</t>
  </si>
  <si>
    <t>BOCES TOTAL</t>
  </si>
  <si>
    <t>CSI TOTALS</t>
  </si>
  <si>
    <t>ADAMS COUNTY TOTAL</t>
  </si>
  <si>
    <t>ALAMOSA COUNTY TOTAL</t>
  </si>
  <si>
    <t>ARAPAHOE COUNTY TOTAL</t>
  </si>
  <si>
    <t>ARCHULETA COUNTY TOTAL</t>
  </si>
  <si>
    <t>BACA COUNTY TOTAL</t>
  </si>
  <si>
    <t>BENT COUNTY TOTAL</t>
  </si>
  <si>
    <t>BOULDER COUNTY TOTAL</t>
  </si>
  <si>
    <t>CHAFFEE COUNTY TOTAL</t>
  </si>
  <si>
    <t>CHEYENNE COUNTY TOTAL</t>
  </si>
  <si>
    <t>CLEAR CREEK COUNTY TOTAL</t>
  </si>
  <si>
    <t>CONEJOS COUNTY TOTAL</t>
  </si>
  <si>
    <t>COSTILLA COUNTY TOTAL</t>
  </si>
  <si>
    <t>CROWLEY COUNTY TOTAL</t>
  </si>
  <si>
    <t>CUSTER COUNTY TOTAL</t>
  </si>
  <si>
    <t>DELTA COUNTY TOTAL</t>
  </si>
  <si>
    <t>DENVER COUNTY TOTAL</t>
  </si>
  <si>
    <t>DOLORES COUNTY TOTAL</t>
  </si>
  <si>
    <t>DOUGLAS COUNTY TOTAL</t>
  </si>
  <si>
    <t>EAGLE COUNTY TOTAL</t>
  </si>
  <si>
    <t>ELBERT COUNTY TOTAL</t>
  </si>
  <si>
    <t>EL PASO COUNTY TOTAL</t>
  </si>
  <si>
    <t>FREMONT COUNTY TOTAL</t>
  </si>
  <si>
    <t>GARFIELD COUNTY TOTAL</t>
  </si>
  <si>
    <t>GILPIN COUNTY TOTAL</t>
  </si>
  <si>
    <t>GRAND COUNTY TOTAL</t>
  </si>
  <si>
    <t>GUNNISON COUNTY TOTAL</t>
  </si>
  <si>
    <t>HINSDALE COUNTY TOTAL</t>
  </si>
  <si>
    <t>HUERFANO COUNTY TOTAL</t>
  </si>
  <si>
    <t>JACKSON COUNTY TOTAL</t>
  </si>
  <si>
    <t>JEFFERSON COUNTY TOTAL</t>
  </si>
  <si>
    <t>KIOWA COUNTY TOTAL</t>
  </si>
  <si>
    <t>KIT CARSON COUNTY TOTAL</t>
  </si>
  <si>
    <t>LAKE COUNTY TOTAL</t>
  </si>
  <si>
    <t>LA PLATA COUNTY TOTAL</t>
  </si>
  <si>
    <t>LARIMER COUNTY TOTAL</t>
  </si>
  <si>
    <t>LAS ANIMAS COUNTY TOTAL</t>
  </si>
  <si>
    <t>LINCOLN COUNTY TOTAL</t>
  </si>
  <si>
    <t>LOGAN COUNTY TOTAL</t>
  </si>
  <si>
    <t>MESA COUNTY TOTAL</t>
  </si>
  <si>
    <t>MINERAL COUNTY TOTAL</t>
  </si>
  <si>
    <t>MOFFAT COUNTY TOTAL</t>
  </si>
  <si>
    <t>MONTEZUMA COUNTY TOTAL</t>
  </si>
  <si>
    <t>MONTROSE COUNTY TOTAL</t>
  </si>
  <si>
    <t>MORGAN COUNTY TOTAL</t>
  </si>
  <si>
    <t>OTERO COUNTY TOTAL</t>
  </si>
  <si>
    <t>OURAY COUNTY TOTAL</t>
  </si>
  <si>
    <t>PARK COUNTY TOTAL</t>
  </si>
  <si>
    <t>PHILLIPS COUNTY TOTAL</t>
  </si>
  <si>
    <t>PITKIN COUNTY TOTAL</t>
  </si>
  <si>
    <t>PROWERS COUNTY TOTAL</t>
  </si>
  <si>
    <t>PUEBLO COUNTY TOTAL</t>
  </si>
  <si>
    <t>RIO BLANCO COUNTY TOTAL</t>
  </si>
  <si>
    <t>RIO GRANDE COUNTY TOTAL</t>
  </si>
  <si>
    <t>ROUTT COUNTY TOTAL</t>
  </si>
  <si>
    <t>SAGUACHE COUNTY TOTAL</t>
  </si>
  <si>
    <t>SAN JUAN COUNTY TOTAL</t>
  </si>
  <si>
    <t>SAN MIGUEL COUNTY TOTAL</t>
  </si>
  <si>
    <t>SEDGWICK COUNTY TOTAL</t>
  </si>
  <si>
    <t>SUMMIT COUNTY TOTAL</t>
  </si>
  <si>
    <t>TELLER COUNTY TOTAL</t>
  </si>
  <si>
    <t>WASHINGTON COUNTY TOTAL</t>
  </si>
  <si>
    <t>WELD COUNTY TOTAL</t>
  </si>
  <si>
    <t>YUMA COUNTY TOTAL</t>
  </si>
  <si>
    <t>COUNT CHANGE FROM 2009</t>
  </si>
  <si>
    <t>PERCENT CHANGE FROM 2009</t>
  </si>
  <si>
    <t>Fall 2010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</si>
</sst>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sz val="10"/>
      <name val="Microsoft Sans Serif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3" fontId="3" fillId="0" borderId="0" xfId="42" applyNumberFormat="1" applyFont="1" applyFill="1" applyBorder="1" applyAlignment="1">
      <alignment horizontal="center"/>
    </xf>
    <xf numFmtId="0" fontId="6" fillId="0" borderId="0" xfId="55" applyNumberFormat="1" applyFont="1" applyFill="1" applyBorder="1" applyAlignment="1" applyProtection="1">
      <alignment/>
      <protection/>
    </xf>
    <xf numFmtId="3" fontId="6" fillId="0" borderId="0" xfId="55" applyNumberFormat="1" applyFont="1" applyFill="1" applyBorder="1" applyAlignment="1" applyProtection="1">
      <alignment/>
      <protection/>
    </xf>
    <xf numFmtId="0" fontId="5" fillId="33" borderId="10" xfId="55" applyFont="1" applyFill="1" applyBorder="1">
      <alignment/>
      <protection/>
    </xf>
    <xf numFmtId="0" fontId="5" fillId="2" borderId="10" xfId="55" applyFont="1" applyFill="1" applyBorder="1">
      <alignment/>
      <protection/>
    </xf>
    <xf numFmtId="3" fontId="39" fillId="33" borderId="10" xfId="0" applyNumberFormat="1" applyFont="1" applyFill="1" applyBorder="1" applyAlignment="1">
      <alignment/>
    </xf>
    <xf numFmtId="0" fontId="39" fillId="33" borderId="10" xfId="0" applyFont="1" applyFill="1" applyBorder="1" applyAlignment="1">
      <alignment/>
    </xf>
    <xf numFmtId="3" fontId="39" fillId="2" borderId="10" xfId="0" applyNumberFormat="1" applyFont="1" applyFill="1" applyBorder="1" applyAlignment="1">
      <alignment/>
    </xf>
    <xf numFmtId="0" fontId="4" fillId="0" borderId="10" xfId="55" applyFont="1" applyFill="1" applyBorder="1">
      <alignment/>
      <protection/>
    </xf>
    <xf numFmtId="0" fontId="24" fillId="0" borderId="11" xfId="55" applyNumberFormat="1" applyFont="1" applyFill="1" applyBorder="1" applyAlignment="1" applyProtection="1">
      <alignment horizontal="center" vertical="center" wrapText="1"/>
      <protection/>
    </xf>
    <xf numFmtId="0" fontId="24" fillId="0" borderId="12" xfId="55" applyNumberFormat="1" applyFont="1" applyFill="1" applyBorder="1" applyAlignment="1" applyProtection="1">
      <alignment horizontal="center" vertical="center" wrapText="1"/>
      <protection/>
    </xf>
    <xf numFmtId="3" fontId="5" fillId="33" borderId="13" xfId="55" applyNumberFormat="1" applyFont="1" applyFill="1" applyBorder="1">
      <alignment/>
      <protection/>
    </xf>
    <xf numFmtId="49" fontId="4" fillId="0" borderId="14" xfId="55" applyNumberFormat="1" applyFill="1" applyBorder="1">
      <alignment/>
      <protection/>
    </xf>
    <xf numFmtId="49" fontId="4" fillId="0" borderId="15" xfId="55" applyNumberFormat="1" applyFill="1" applyBorder="1">
      <alignment/>
      <protection/>
    </xf>
    <xf numFmtId="49" fontId="2" fillId="0" borderId="15" xfId="55" applyNumberFormat="1" applyFont="1" applyFill="1" applyBorder="1" applyAlignment="1">
      <alignment horizontal="right"/>
      <protection/>
    </xf>
    <xf numFmtId="49" fontId="4" fillId="0" borderId="16" xfId="55" applyNumberFormat="1" applyFill="1" applyBorder="1">
      <alignment/>
      <protection/>
    </xf>
    <xf numFmtId="49" fontId="4" fillId="0" borderId="0" xfId="55" applyNumberFormat="1" applyFill="1" applyBorder="1">
      <alignment/>
      <protection/>
    </xf>
    <xf numFmtId="0" fontId="7" fillId="0" borderId="17" xfId="55" applyFont="1" applyFill="1" applyBorder="1" applyAlignment="1">
      <alignment horizontal="center" vertical="center" wrapText="1"/>
      <protection/>
    </xf>
    <xf numFmtId="0" fontId="7" fillId="0" borderId="11" xfId="55" applyFont="1" applyFill="1" applyBorder="1" applyAlignment="1">
      <alignment horizontal="center" vertical="center" wrapText="1"/>
      <protection/>
    </xf>
    <xf numFmtId="0" fontId="0" fillId="0" borderId="11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4" fillId="0" borderId="13" xfId="55" applyFill="1" applyBorder="1">
      <alignment/>
      <protection/>
    </xf>
    <xf numFmtId="3" fontId="0" fillId="0" borderId="13" xfId="0" applyNumberFormat="1" applyFill="1" applyBorder="1" applyAlignment="1">
      <alignment/>
    </xf>
    <xf numFmtId="3" fontId="4" fillId="0" borderId="13" xfId="55" applyNumberFormat="1" applyFill="1" applyBorder="1">
      <alignment/>
      <protection/>
    </xf>
    <xf numFmtId="164" fontId="0" fillId="0" borderId="13" xfId="0" applyNumberFormat="1" applyFill="1" applyBorder="1" applyAlignment="1">
      <alignment/>
    </xf>
    <xf numFmtId="0" fontId="4" fillId="0" borderId="10" xfId="55" applyFill="1" applyBorder="1">
      <alignment/>
      <protection/>
    </xf>
    <xf numFmtId="3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3" fontId="5" fillId="2" borderId="13" xfId="55" applyNumberFormat="1" applyFont="1" applyFill="1" applyBorder="1">
      <alignment/>
      <protection/>
    </xf>
    <xf numFmtId="3" fontId="39" fillId="2" borderId="13" xfId="0" applyNumberFormat="1" applyFont="1" applyFill="1" applyBorder="1" applyAlignment="1">
      <alignment/>
    </xf>
    <xf numFmtId="164" fontId="39" fillId="2" borderId="13" xfId="0" applyNumberFormat="1" applyFont="1" applyFill="1" applyBorder="1" applyAlignment="1">
      <alignment/>
    </xf>
    <xf numFmtId="3" fontId="39" fillId="33" borderId="13" xfId="0" applyNumberFormat="1" applyFont="1" applyFill="1" applyBorder="1" applyAlignment="1">
      <alignment/>
    </xf>
    <xf numFmtId="164" fontId="39" fillId="33" borderId="13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3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8.140625" style="0" bestFit="1" customWidth="1"/>
    <col min="2" max="2" width="29.28125" style="0" bestFit="1" customWidth="1"/>
    <col min="3" max="3" width="8.8515625" style="0" bestFit="1" customWidth="1"/>
    <col min="4" max="4" width="35.57421875" style="0" customWidth="1"/>
    <col min="5" max="9" width="7.57421875" style="0" bestFit="1" customWidth="1"/>
    <col min="10" max="10" width="8.57421875" style="0" bestFit="1" customWidth="1"/>
    <col min="11" max="11" width="8.421875" style="0" bestFit="1" customWidth="1"/>
    <col min="12" max="12" width="8.8515625" style="0" bestFit="1" customWidth="1"/>
    <col min="13" max="13" width="8.421875" style="0" bestFit="1" customWidth="1"/>
    <col min="14" max="14" width="8.8515625" style="0" bestFit="1" customWidth="1"/>
  </cols>
  <sheetData>
    <row r="1" spans="1:14" ht="20.25">
      <c r="A1" s="13"/>
      <c r="B1" s="14"/>
      <c r="C1" s="14"/>
      <c r="D1" s="15" t="s">
        <v>502</v>
      </c>
      <c r="E1" s="2"/>
      <c r="F1" s="2"/>
      <c r="G1" s="2"/>
      <c r="H1" s="2"/>
      <c r="I1" s="2"/>
      <c r="J1" s="3"/>
      <c r="K1" s="2"/>
      <c r="L1" s="2"/>
      <c r="M1" s="2"/>
      <c r="N1" s="2"/>
    </row>
    <row r="2" spans="1:14" ht="18.75" thickBot="1">
      <c r="A2" s="16"/>
      <c r="B2" s="17"/>
      <c r="C2" s="17"/>
      <c r="D2" s="1" t="s">
        <v>503</v>
      </c>
      <c r="E2" s="2"/>
      <c r="F2" s="2"/>
      <c r="G2" s="2"/>
      <c r="H2" s="2"/>
      <c r="I2" s="2"/>
      <c r="J2" s="3"/>
      <c r="K2" s="2"/>
      <c r="L2" s="2"/>
      <c r="M2" s="2"/>
      <c r="N2" s="2"/>
    </row>
    <row r="3" spans="1:14" ht="60.75" thickBot="1">
      <c r="A3" s="18" t="s">
        <v>0</v>
      </c>
      <c r="B3" s="19" t="s">
        <v>1</v>
      </c>
      <c r="C3" s="19" t="s">
        <v>509</v>
      </c>
      <c r="D3" s="19" t="s">
        <v>508</v>
      </c>
      <c r="E3" s="20" t="s">
        <v>2</v>
      </c>
      <c r="F3" s="20" t="s">
        <v>3</v>
      </c>
      <c r="G3" s="20" t="s">
        <v>4</v>
      </c>
      <c r="H3" s="20" t="s">
        <v>5</v>
      </c>
      <c r="I3" s="20" t="s">
        <v>6</v>
      </c>
      <c r="J3" s="20" t="s">
        <v>578</v>
      </c>
      <c r="K3" s="20" t="s">
        <v>7</v>
      </c>
      <c r="L3" s="21" t="s">
        <v>8</v>
      </c>
      <c r="M3" s="10" t="s">
        <v>576</v>
      </c>
      <c r="N3" s="11" t="s">
        <v>577</v>
      </c>
    </row>
    <row r="4" spans="1:14" ht="15">
      <c r="A4" s="22" t="s">
        <v>9</v>
      </c>
      <c r="B4" s="22" t="s">
        <v>10</v>
      </c>
      <c r="C4" s="22" t="s">
        <v>11</v>
      </c>
      <c r="D4" s="22" t="s">
        <v>12</v>
      </c>
      <c r="E4" s="23">
        <v>5554</v>
      </c>
      <c r="F4" s="23">
        <v>5595</v>
      </c>
      <c r="G4" s="23">
        <v>5493</v>
      </c>
      <c r="H4" s="23">
        <v>5794</v>
      </c>
      <c r="I4" s="23">
        <v>5775</v>
      </c>
      <c r="J4" s="24">
        <v>7634</v>
      </c>
      <c r="K4" s="23">
        <f aca="true" t="shared" si="0" ref="K4:K67">J4-E4</f>
        <v>2080</v>
      </c>
      <c r="L4" s="25">
        <f aca="true" t="shared" si="1" ref="L4:L67">K4/E4</f>
        <v>0.3745048613611811</v>
      </c>
      <c r="M4" s="23">
        <f aca="true" t="shared" si="2" ref="M4:M67">J4-I4</f>
        <v>1859</v>
      </c>
      <c r="N4" s="25">
        <f aca="true" t="shared" si="3" ref="N4:N67">M4/I4</f>
        <v>0.3219047619047619</v>
      </c>
    </row>
    <row r="5" spans="1:14" ht="15">
      <c r="A5" s="26" t="s">
        <v>9</v>
      </c>
      <c r="B5" s="26" t="s">
        <v>10</v>
      </c>
      <c r="C5" s="26" t="s">
        <v>13</v>
      </c>
      <c r="D5" s="26" t="s">
        <v>14</v>
      </c>
      <c r="E5" s="27">
        <v>37598</v>
      </c>
      <c r="F5" s="27">
        <v>37341</v>
      </c>
      <c r="G5" s="27">
        <v>38821</v>
      </c>
      <c r="H5" s="27">
        <v>40818</v>
      </c>
      <c r="I5" s="27">
        <v>41949</v>
      </c>
      <c r="J5" s="24">
        <v>41957</v>
      </c>
      <c r="K5" s="23">
        <f t="shared" si="0"/>
        <v>4359</v>
      </c>
      <c r="L5" s="25">
        <f t="shared" si="1"/>
        <v>0.11593701792648545</v>
      </c>
      <c r="M5" s="23">
        <f t="shared" si="2"/>
        <v>8</v>
      </c>
      <c r="N5" s="25">
        <f t="shared" si="3"/>
        <v>0.00019070776418984959</v>
      </c>
    </row>
    <row r="6" spans="1:14" ht="15">
      <c r="A6" s="26" t="s">
        <v>9</v>
      </c>
      <c r="B6" s="26" t="s">
        <v>10</v>
      </c>
      <c r="C6" s="26" t="s">
        <v>15</v>
      </c>
      <c r="D6" s="26" t="s">
        <v>16</v>
      </c>
      <c r="E6" s="27">
        <v>6868</v>
      </c>
      <c r="F6" s="27">
        <v>6838</v>
      </c>
      <c r="G6" s="27">
        <v>6731</v>
      </c>
      <c r="H6" s="27">
        <v>7058</v>
      </c>
      <c r="I6" s="27">
        <v>7422</v>
      </c>
      <c r="J6" s="24">
        <v>7549</v>
      </c>
      <c r="K6" s="23">
        <f t="shared" si="0"/>
        <v>681</v>
      </c>
      <c r="L6" s="25">
        <f t="shared" si="1"/>
        <v>0.09915550378567269</v>
      </c>
      <c r="M6" s="23">
        <f t="shared" si="2"/>
        <v>127</v>
      </c>
      <c r="N6" s="25">
        <f t="shared" si="3"/>
        <v>0.0171112907572083</v>
      </c>
    </row>
    <row r="7" spans="1:14" ht="15">
      <c r="A7" s="26" t="s">
        <v>9</v>
      </c>
      <c r="B7" s="26" t="s">
        <v>10</v>
      </c>
      <c r="C7" s="26" t="s">
        <v>17</v>
      </c>
      <c r="D7" s="26" t="s">
        <v>18</v>
      </c>
      <c r="E7" s="27">
        <v>10450</v>
      </c>
      <c r="F7" s="27">
        <v>11569</v>
      </c>
      <c r="G7" s="27">
        <v>12608</v>
      </c>
      <c r="H7" s="27">
        <v>13711</v>
      </c>
      <c r="I7" s="27">
        <v>14469</v>
      </c>
      <c r="J7" s="24">
        <v>15063</v>
      </c>
      <c r="K7" s="23">
        <f t="shared" si="0"/>
        <v>4613</v>
      </c>
      <c r="L7" s="25">
        <f t="shared" si="1"/>
        <v>0.44143540669856457</v>
      </c>
      <c r="M7" s="23">
        <f t="shared" si="2"/>
        <v>594</v>
      </c>
      <c r="N7" s="25">
        <f t="shared" si="3"/>
        <v>0.04105328633630521</v>
      </c>
    </row>
    <row r="8" spans="1:14" ht="15">
      <c r="A8" s="26" t="s">
        <v>9</v>
      </c>
      <c r="B8" s="26" t="s">
        <v>10</v>
      </c>
      <c r="C8" s="26" t="s">
        <v>19</v>
      </c>
      <c r="D8" s="26" t="s">
        <v>20</v>
      </c>
      <c r="E8" s="27">
        <v>1126</v>
      </c>
      <c r="F8" s="27">
        <v>1173</v>
      </c>
      <c r="G8" s="27">
        <v>1152</v>
      </c>
      <c r="H8" s="27">
        <v>1139</v>
      </c>
      <c r="I8" s="27">
        <v>1127</v>
      </c>
      <c r="J8" s="24">
        <v>1150</v>
      </c>
      <c r="K8" s="23">
        <f t="shared" si="0"/>
        <v>24</v>
      </c>
      <c r="L8" s="25">
        <f t="shared" si="1"/>
        <v>0.021314387211367674</v>
      </c>
      <c r="M8" s="23">
        <f t="shared" si="2"/>
        <v>23</v>
      </c>
      <c r="N8" s="25">
        <f t="shared" si="3"/>
        <v>0.02040816326530612</v>
      </c>
    </row>
    <row r="9" spans="1:14" ht="15">
      <c r="A9" s="26" t="s">
        <v>9</v>
      </c>
      <c r="B9" s="26" t="s">
        <v>10</v>
      </c>
      <c r="C9" s="26" t="s">
        <v>21</v>
      </c>
      <c r="D9" s="26" t="s">
        <v>22</v>
      </c>
      <c r="E9" s="28">
        <v>977</v>
      </c>
      <c r="F9" s="28">
        <v>958</v>
      </c>
      <c r="G9" s="27">
        <v>1006</v>
      </c>
      <c r="H9" s="27">
        <v>1009</v>
      </c>
      <c r="I9" s="27">
        <v>1041</v>
      </c>
      <c r="J9" s="24">
        <v>1026</v>
      </c>
      <c r="K9" s="23">
        <f t="shared" si="0"/>
        <v>49</v>
      </c>
      <c r="L9" s="25">
        <f t="shared" si="1"/>
        <v>0.05015353121801433</v>
      </c>
      <c r="M9" s="23">
        <f t="shared" si="2"/>
        <v>-15</v>
      </c>
      <c r="N9" s="25">
        <f t="shared" si="3"/>
        <v>-0.01440922190201729</v>
      </c>
    </row>
    <row r="10" spans="1:14" ht="15">
      <c r="A10" s="26" t="s">
        <v>9</v>
      </c>
      <c r="B10" s="26" t="s">
        <v>10</v>
      </c>
      <c r="C10" s="26" t="s">
        <v>23</v>
      </c>
      <c r="D10" s="26" t="s">
        <v>24</v>
      </c>
      <c r="E10" s="27">
        <v>10775</v>
      </c>
      <c r="F10" s="27">
        <v>10683</v>
      </c>
      <c r="G10" s="27">
        <v>9969</v>
      </c>
      <c r="H10" s="27">
        <v>9724</v>
      </c>
      <c r="I10" s="27">
        <v>9862</v>
      </c>
      <c r="J10" s="24">
        <v>10049</v>
      </c>
      <c r="K10" s="23">
        <f t="shared" si="0"/>
        <v>-726</v>
      </c>
      <c r="L10" s="25">
        <f t="shared" si="1"/>
        <v>-0.06737819025522042</v>
      </c>
      <c r="M10" s="23">
        <f t="shared" si="2"/>
        <v>187</v>
      </c>
      <c r="N10" s="25">
        <f t="shared" si="3"/>
        <v>0.018961671060636787</v>
      </c>
    </row>
    <row r="11" spans="1:14" ht="15">
      <c r="A11" s="4" t="s">
        <v>9</v>
      </c>
      <c r="B11" s="4" t="s">
        <v>513</v>
      </c>
      <c r="C11" s="4"/>
      <c r="D11" s="4"/>
      <c r="E11" s="6">
        <v>73348</v>
      </c>
      <c r="F11" s="6">
        <v>74157</v>
      </c>
      <c r="G11" s="6">
        <v>75780</v>
      </c>
      <c r="H11" s="6">
        <v>79253</v>
      </c>
      <c r="I11" s="6">
        <v>81645</v>
      </c>
      <c r="J11" s="12">
        <v>84428</v>
      </c>
      <c r="K11" s="33">
        <f t="shared" si="0"/>
        <v>11080</v>
      </c>
      <c r="L11" s="34">
        <f t="shared" si="1"/>
        <v>0.15106069695151877</v>
      </c>
      <c r="M11" s="33">
        <f t="shared" si="2"/>
        <v>2783</v>
      </c>
      <c r="N11" s="34">
        <f t="shared" si="3"/>
        <v>0.03408659440259661</v>
      </c>
    </row>
    <row r="12" spans="1:14" ht="15">
      <c r="A12" s="26" t="s">
        <v>25</v>
      </c>
      <c r="B12" s="26" t="s">
        <v>26</v>
      </c>
      <c r="C12" s="26" t="s">
        <v>27</v>
      </c>
      <c r="D12" s="26" t="s">
        <v>28</v>
      </c>
      <c r="E12" s="27">
        <v>2265</v>
      </c>
      <c r="F12" s="27">
        <v>2148</v>
      </c>
      <c r="G12" s="27">
        <v>2147</v>
      </c>
      <c r="H12" s="27">
        <v>2119</v>
      </c>
      <c r="I12" s="27">
        <v>2046</v>
      </c>
      <c r="J12" s="24">
        <v>2081</v>
      </c>
      <c r="K12" s="23">
        <f t="shared" si="0"/>
        <v>-184</v>
      </c>
      <c r="L12" s="25">
        <f t="shared" si="1"/>
        <v>-0.08123620309050773</v>
      </c>
      <c r="M12" s="23">
        <f t="shared" si="2"/>
        <v>35</v>
      </c>
      <c r="N12" s="25">
        <f t="shared" si="3"/>
        <v>0.01710654936461388</v>
      </c>
    </row>
    <row r="13" spans="1:14" ht="15">
      <c r="A13" s="26" t="s">
        <v>25</v>
      </c>
      <c r="B13" s="26" t="s">
        <v>26</v>
      </c>
      <c r="C13" s="26" t="s">
        <v>29</v>
      </c>
      <c r="D13" s="26" t="s">
        <v>30</v>
      </c>
      <c r="E13" s="28">
        <v>328</v>
      </c>
      <c r="F13" s="28">
        <v>335</v>
      </c>
      <c r="G13" s="28">
        <v>330</v>
      </c>
      <c r="H13" s="28">
        <v>317</v>
      </c>
      <c r="I13" s="28">
        <v>323</v>
      </c>
      <c r="J13" s="24">
        <v>312</v>
      </c>
      <c r="K13" s="23">
        <f t="shared" si="0"/>
        <v>-16</v>
      </c>
      <c r="L13" s="25">
        <f t="shared" si="1"/>
        <v>-0.04878048780487805</v>
      </c>
      <c r="M13" s="23">
        <f t="shared" si="2"/>
        <v>-11</v>
      </c>
      <c r="N13" s="25">
        <f t="shared" si="3"/>
        <v>-0.034055727554179564</v>
      </c>
    </row>
    <row r="14" spans="1:14" ht="15">
      <c r="A14" s="4" t="s">
        <v>25</v>
      </c>
      <c r="B14" s="4" t="s">
        <v>514</v>
      </c>
      <c r="C14" s="4"/>
      <c r="D14" s="4"/>
      <c r="E14" s="6">
        <v>2593</v>
      </c>
      <c r="F14" s="6">
        <v>2483</v>
      </c>
      <c r="G14" s="6">
        <v>2477</v>
      </c>
      <c r="H14" s="6">
        <v>2436</v>
      </c>
      <c r="I14" s="6">
        <v>2369</v>
      </c>
      <c r="J14" s="12">
        <v>2393</v>
      </c>
      <c r="K14" s="33">
        <f t="shared" si="0"/>
        <v>-200</v>
      </c>
      <c r="L14" s="34">
        <f t="shared" si="1"/>
        <v>-0.07713073659853452</v>
      </c>
      <c r="M14" s="33">
        <f t="shared" si="2"/>
        <v>24</v>
      </c>
      <c r="N14" s="34">
        <f t="shared" si="3"/>
        <v>0.010130856901646263</v>
      </c>
    </row>
    <row r="15" spans="1:14" ht="15">
      <c r="A15" s="26" t="s">
        <v>31</v>
      </c>
      <c r="B15" s="26" t="s">
        <v>32</v>
      </c>
      <c r="C15" s="26" t="s">
        <v>33</v>
      </c>
      <c r="D15" s="26" t="s">
        <v>34</v>
      </c>
      <c r="E15" s="27">
        <v>3733</v>
      </c>
      <c r="F15" s="27">
        <v>3495</v>
      </c>
      <c r="G15" s="27">
        <v>3427</v>
      </c>
      <c r="H15" s="27">
        <v>3298</v>
      </c>
      <c r="I15" s="27">
        <v>3124</v>
      </c>
      <c r="J15" s="24">
        <v>2992</v>
      </c>
      <c r="K15" s="23">
        <f t="shared" si="0"/>
        <v>-741</v>
      </c>
      <c r="L15" s="25">
        <f t="shared" si="1"/>
        <v>-0.1984998660594696</v>
      </c>
      <c r="M15" s="23">
        <f t="shared" si="2"/>
        <v>-132</v>
      </c>
      <c r="N15" s="25">
        <f t="shared" si="3"/>
        <v>-0.04225352112676056</v>
      </c>
    </row>
    <row r="16" spans="1:14" ht="15">
      <c r="A16" s="26" t="s">
        <v>31</v>
      </c>
      <c r="B16" s="26" t="s">
        <v>32</v>
      </c>
      <c r="C16" s="26" t="s">
        <v>35</v>
      </c>
      <c r="D16" s="26" t="s">
        <v>36</v>
      </c>
      <c r="E16" s="27">
        <v>1770</v>
      </c>
      <c r="F16" s="27">
        <v>1613</v>
      </c>
      <c r="G16" s="27">
        <v>1519</v>
      </c>
      <c r="H16" s="27">
        <v>1640</v>
      </c>
      <c r="I16" s="27">
        <v>1595</v>
      </c>
      <c r="J16" s="24">
        <v>1653</v>
      </c>
      <c r="K16" s="23">
        <f t="shared" si="0"/>
        <v>-117</v>
      </c>
      <c r="L16" s="25">
        <f t="shared" si="1"/>
        <v>-0.06610169491525424</v>
      </c>
      <c r="M16" s="23">
        <f t="shared" si="2"/>
        <v>58</v>
      </c>
      <c r="N16" s="25">
        <f t="shared" si="3"/>
        <v>0.03636363636363636</v>
      </c>
    </row>
    <row r="17" spans="1:14" ht="15">
      <c r="A17" s="26" t="s">
        <v>31</v>
      </c>
      <c r="B17" s="26" t="s">
        <v>32</v>
      </c>
      <c r="C17" s="26" t="s">
        <v>37</v>
      </c>
      <c r="D17" s="26" t="s">
        <v>38</v>
      </c>
      <c r="E17" s="27">
        <v>48661</v>
      </c>
      <c r="F17" s="27">
        <v>49684</v>
      </c>
      <c r="G17" s="27">
        <v>50631</v>
      </c>
      <c r="H17" s="27">
        <v>51115</v>
      </c>
      <c r="I17" s="27">
        <v>51708</v>
      </c>
      <c r="J17" s="24">
        <v>52166</v>
      </c>
      <c r="K17" s="23">
        <f t="shared" si="0"/>
        <v>3505</v>
      </c>
      <c r="L17" s="25">
        <f t="shared" si="1"/>
        <v>0.07202893487597871</v>
      </c>
      <c r="M17" s="23">
        <f t="shared" si="2"/>
        <v>458</v>
      </c>
      <c r="N17" s="25">
        <f t="shared" si="3"/>
        <v>0.00885743018488435</v>
      </c>
    </row>
    <row r="18" spans="1:14" ht="15">
      <c r="A18" s="26" t="s">
        <v>31</v>
      </c>
      <c r="B18" s="26" t="s">
        <v>32</v>
      </c>
      <c r="C18" s="26" t="s">
        <v>39</v>
      </c>
      <c r="D18" s="26" t="s">
        <v>40</v>
      </c>
      <c r="E18" s="27">
        <v>16132</v>
      </c>
      <c r="F18" s="27">
        <v>15989</v>
      </c>
      <c r="G18" s="27">
        <v>15937</v>
      </c>
      <c r="H18" s="27">
        <v>15869</v>
      </c>
      <c r="I18" s="27">
        <v>15753</v>
      </c>
      <c r="J18" s="24">
        <v>15733</v>
      </c>
      <c r="K18" s="23">
        <f t="shared" si="0"/>
        <v>-399</v>
      </c>
      <c r="L18" s="25">
        <f t="shared" si="1"/>
        <v>-0.024733449045375652</v>
      </c>
      <c r="M18" s="23">
        <f t="shared" si="2"/>
        <v>-20</v>
      </c>
      <c r="N18" s="25">
        <f t="shared" si="3"/>
        <v>-0.0012695994413762458</v>
      </c>
    </row>
    <row r="19" spans="1:14" ht="15">
      <c r="A19" s="26" t="s">
        <v>31</v>
      </c>
      <c r="B19" s="26" t="s">
        <v>32</v>
      </c>
      <c r="C19" s="26" t="s">
        <v>41</v>
      </c>
      <c r="D19" s="26" t="s">
        <v>42</v>
      </c>
      <c r="E19" s="28">
        <v>214</v>
      </c>
      <c r="F19" s="28">
        <v>204</v>
      </c>
      <c r="G19" s="28">
        <v>177</v>
      </c>
      <c r="H19" s="28">
        <v>172</v>
      </c>
      <c r="I19" s="28">
        <v>165</v>
      </c>
      <c r="J19" s="24">
        <v>167</v>
      </c>
      <c r="K19" s="23">
        <f t="shared" si="0"/>
        <v>-47</v>
      </c>
      <c r="L19" s="25">
        <f t="shared" si="1"/>
        <v>-0.21962616822429906</v>
      </c>
      <c r="M19" s="23">
        <f t="shared" si="2"/>
        <v>2</v>
      </c>
      <c r="N19" s="25">
        <f t="shared" si="3"/>
        <v>0.012121212121212121</v>
      </c>
    </row>
    <row r="20" spans="1:14" ht="15">
      <c r="A20" s="26" t="s">
        <v>31</v>
      </c>
      <c r="B20" s="26" t="s">
        <v>32</v>
      </c>
      <c r="C20" s="26" t="s">
        <v>43</v>
      </c>
      <c r="D20" s="26" t="s">
        <v>44</v>
      </c>
      <c r="E20" s="27">
        <v>33301</v>
      </c>
      <c r="F20" s="27">
        <v>33831</v>
      </c>
      <c r="G20" s="27">
        <v>33573</v>
      </c>
      <c r="H20" s="27">
        <v>35523</v>
      </c>
      <c r="I20" s="27">
        <v>36967</v>
      </c>
      <c r="J20" s="24">
        <v>38605</v>
      </c>
      <c r="K20" s="23">
        <f t="shared" si="0"/>
        <v>5304</v>
      </c>
      <c r="L20" s="25">
        <f t="shared" si="1"/>
        <v>0.15927449626137352</v>
      </c>
      <c r="M20" s="23">
        <f t="shared" si="2"/>
        <v>1638</v>
      </c>
      <c r="N20" s="25">
        <f t="shared" si="3"/>
        <v>0.044309789812535506</v>
      </c>
    </row>
    <row r="21" spans="1:14" ht="15">
      <c r="A21" s="26" t="s">
        <v>31</v>
      </c>
      <c r="B21" s="26" t="s">
        <v>32</v>
      </c>
      <c r="C21" s="26" t="s">
        <v>45</v>
      </c>
      <c r="D21" s="26" t="s">
        <v>46</v>
      </c>
      <c r="E21" s="28">
        <v>547</v>
      </c>
      <c r="F21" s="28">
        <v>543</v>
      </c>
      <c r="G21" s="28">
        <v>540</v>
      </c>
      <c r="H21" s="28">
        <v>523</v>
      </c>
      <c r="I21" s="28">
        <v>480</v>
      </c>
      <c r="J21" s="24">
        <v>473</v>
      </c>
      <c r="K21" s="23">
        <f t="shared" si="0"/>
        <v>-74</v>
      </c>
      <c r="L21" s="25">
        <f t="shared" si="1"/>
        <v>-0.13528336380255943</v>
      </c>
      <c r="M21" s="23">
        <f t="shared" si="2"/>
        <v>-7</v>
      </c>
      <c r="N21" s="25">
        <f t="shared" si="3"/>
        <v>-0.014583333333333334</v>
      </c>
    </row>
    <row r="22" spans="1:14" ht="15">
      <c r="A22" s="4" t="s">
        <v>31</v>
      </c>
      <c r="B22" s="4" t="s">
        <v>515</v>
      </c>
      <c r="C22" s="4"/>
      <c r="D22" s="4"/>
      <c r="E22" s="6">
        <v>104358</v>
      </c>
      <c r="F22" s="6">
        <v>105359</v>
      </c>
      <c r="G22" s="6">
        <v>105804</v>
      </c>
      <c r="H22" s="6">
        <v>108140</v>
      </c>
      <c r="I22" s="6">
        <v>109792</v>
      </c>
      <c r="J22" s="12">
        <v>111789</v>
      </c>
      <c r="K22" s="33">
        <f t="shared" si="0"/>
        <v>7431</v>
      </c>
      <c r="L22" s="34">
        <f t="shared" si="1"/>
        <v>0.0712068073362847</v>
      </c>
      <c r="M22" s="33">
        <f t="shared" si="2"/>
        <v>1997</v>
      </c>
      <c r="N22" s="34">
        <f t="shared" si="3"/>
        <v>0.018188939084814924</v>
      </c>
    </row>
    <row r="23" spans="1:14" ht="15">
      <c r="A23" s="26" t="s">
        <v>47</v>
      </c>
      <c r="B23" s="26" t="s">
        <v>48</v>
      </c>
      <c r="C23" s="26" t="s">
        <v>49</v>
      </c>
      <c r="D23" s="26" t="s">
        <v>50</v>
      </c>
      <c r="E23" s="27">
        <v>1690</v>
      </c>
      <c r="F23" s="27">
        <v>1689</v>
      </c>
      <c r="G23" s="27">
        <v>1545</v>
      </c>
      <c r="H23" s="27">
        <v>1525</v>
      </c>
      <c r="I23" s="27">
        <v>1517</v>
      </c>
      <c r="J23" s="24">
        <v>1492</v>
      </c>
      <c r="K23" s="23">
        <f t="shared" si="0"/>
        <v>-198</v>
      </c>
      <c r="L23" s="25">
        <f t="shared" si="1"/>
        <v>-0.11715976331360947</v>
      </c>
      <c r="M23" s="23">
        <f t="shared" si="2"/>
        <v>-25</v>
      </c>
      <c r="N23" s="25">
        <f t="shared" si="3"/>
        <v>-0.016479894528675015</v>
      </c>
    </row>
    <row r="24" spans="1:14" ht="15">
      <c r="A24" s="4" t="s">
        <v>47</v>
      </c>
      <c r="B24" s="4" t="s">
        <v>516</v>
      </c>
      <c r="C24" s="4"/>
      <c r="D24" s="4"/>
      <c r="E24" s="6">
        <v>1690</v>
      </c>
      <c r="F24" s="6">
        <v>1689</v>
      </c>
      <c r="G24" s="6">
        <v>1545</v>
      </c>
      <c r="H24" s="6">
        <v>1525</v>
      </c>
      <c r="I24" s="6">
        <v>1517</v>
      </c>
      <c r="J24" s="12">
        <v>1492</v>
      </c>
      <c r="K24" s="33">
        <f t="shared" si="0"/>
        <v>-198</v>
      </c>
      <c r="L24" s="34">
        <f t="shared" si="1"/>
        <v>-0.11715976331360947</v>
      </c>
      <c r="M24" s="33">
        <f t="shared" si="2"/>
        <v>-25</v>
      </c>
      <c r="N24" s="34">
        <f t="shared" si="3"/>
        <v>-0.016479894528675015</v>
      </c>
    </row>
    <row r="25" spans="1:14" ht="15">
      <c r="A25" s="26" t="s">
        <v>51</v>
      </c>
      <c r="B25" s="26" t="s">
        <v>52</v>
      </c>
      <c r="C25" s="26" t="s">
        <v>53</v>
      </c>
      <c r="D25" s="26" t="s">
        <v>54</v>
      </c>
      <c r="E25" s="28">
        <v>170</v>
      </c>
      <c r="F25" s="28">
        <v>156</v>
      </c>
      <c r="G25" s="28">
        <v>156</v>
      </c>
      <c r="H25" s="28">
        <v>155</v>
      </c>
      <c r="I25" s="28">
        <v>167</v>
      </c>
      <c r="J25" s="24">
        <v>178</v>
      </c>
      <c r="K25" s="23">
        <f t="shared" si="0"/>
        <v>8</v>
      </c>
      <c r="L25" s="25">
        <f t="shared" si="1"/>
        <v>0.047058823529411764</v>
      </c>
      <c r="M25" s="23">
        <f t="shared" si="2"/>
        <v>11</v>
      </c>
      <c r="N25" s="25">
        <f t="shared" si="3"/>
        <v>0.0658682634730539</v>
      </c>
    </row>
    <row r="26" spans="1:14" ht="15">
      <c r="A26" s="26" t="s">
        <v>51</v>
      </c>
      <c r="B26" s="26" t="s">
        <v>52</v>
      </c>
      <c r="C26" s="26" t="s">
        <v>55</v>
      </c>
      <c r="D26" s="26" t="s">
        <v>56</v>
      </c>
      <c r="E26" s="28">
        <v>77</v>
      </c>
      <c r="F26" s="28">
        <v>71</v>
      </c>
      <c r="G26" s="28">
        <v>70</v>
      </c>
      <c r="H26" s="28">
        <v>72</v>
      </c>
      <c r="I26" s="28">
        <v>72</v>
      </c>
      <c r="J26" s="24">
        <v>66</v>
      </c>
      <c r="K26" s="23">
        <f t="shared" si="0"/>
        <v>-11</v>
      </c>
      <c r="L26" s="25">
        <f t="shared" si="1"/>
        <v>-0.14285714285714285</v>
      </c>
      <c r="M26" s="23">
        <f t="shared" si="2"/>
        <v>-6</v>
      </c>
      <c r="N26" s="25">
        <f t="shared" si="3"/>
        <v>-0.08333333333333333</v>
      </c>
    </row>
    <row r="27" spans="1:14" ht="15">
      <c r="A27" s="26" t="s">
        <v>51</v>
      </c>
      <c r="B27" s="26" t="s">
        <v>52</v>
      </c>
      <c r="C27" s="26" t="s">
        <v>57</v>
      </c>
      <c r="D27" s="26" t="s">
        <v>58</v>
      </c>
      <c r="E27" s="28">
        <v>330</v>
      </c>
      <c r="F27" s="28">
        <v>294</v>
      </c>
      <c r="G27" s="28">
        <v>305</v>
      </c>
      <c r="H27" s="28">
        <v>304</v>
      </c>
      <c r="I27" s="28">
        <v>300</v>
      </c>
      <c r="J27" s="24">
        <v>292</v>
      </c>
      <c r="K27" s="23">
        <f t="shared" si="0"/>
        <v>-38</v>
      </c>
      <c r="L27" s="25">
        <f t="shared" si="1"/>
        <v>-0.11515151515151516</v>
      </c>
      <c r="M27" s="23">
        <f t="shared" si="2"/>
        <v>-8</v>
      </c>
      <c r="N27" s="25">
        <f t="shared" si="3"/>
        <v>-0.02666666666666667</v>
      </c>
    </row>
    <row r="28" spans="1:14" ht="15">
      <c r="A28" s="26" t="s">
        <v>51</v>
      </c>
      <c r="B28" s="26" t="s">
        <v>52</v>
      </c>
      <c r="C28" s="26" t="s">
        <v>59</v>
      </c>
      <c r="D28" s="26" t="s">
        <v>60</v>
      </c>
      <c r="E28" s="27">
        <v>2044</v>
      </c>
      <c r="F28" s="27">
        <v>4424</v>
      </c>
      <c r="G28" s="27">
        <v>3789</v>
      </c>
      <c r="H28" s="28">
        <v>487</v>
      </c>
      <c r="I28" s="28">
        <v>415</v>
      </c>
      <c r="J28" s="24">
        <v>354</v>
      </c>
      <c r="K28" s="23">
        <f t="shared" si="0"/>
        <v>-1690</v>
      </c>
      <c r="L28" s="25">
        <f t="shared" si="1"/>
        <v>-0.8268101761252447</v>
      </c>
      <c r="M28" s="23">
        <f t="shared" si="2"/>
        <v>-61</v>
      </c>
      <c r="N28" s="25">
        <f t="shared" si="3"/>
        <v>-0.14698795180722893</v>
      </c>
    </row>
    <row r="29" spans="1:14" ht="15">
      <c r="A29" s="26" t="s">
        <v>51</v>
      </c>
      <c r="B29" s="26" t="s">
        <v>52</v>
      </c>
      <c r="C29" s="26" t="s">
        <v>61</v>
      </c>
      <c r="D29" s="26" t="s">
        <v>62</v>
      </c>
      <c r="E29" s="28">
        <v>52</v>
      </c>
      <c r="F29" s="28">
        <v>64</v>
      </c>
      <c r="G29" s="28">
        <v>48</v>
      </c>
      <c r="H29" s="28">
        <v>54</v>
      </c>
      <c r="I29" s="28">
        <v>49</v>
      </c>
      <c r="J29" s="24">
        <v>58</v>
      </c>
      <c r="K29" s="23">
        <f t="shared" si="0"/>
        <v>6</v>
      </c>
      <c r="L29" s="25">
        <f t="shared" si="1"/>
        <v>0.11538461538461539</v>
      </c>
      <c r="M29" s="23">
        <f t="shared" si="2"/>
        <v>9</v>
      </c>
      <c r="N29" s="25">
        <f t="shared" si="3"/>
        <v>0.1836734693877551</v>
      </c>
    </row>
    <row r="30" spans="1:14" ht="15">
      <c r="A30" s="4" t="s">
        <v>51</v>
      </c>
      <c r="B30" s="4" t="s">
        <v>517</v>
      </c>
      <c r="C30" s="4"/>
      <c r="D30" s="4"/>
      <c r="E30" s="6">
        <v>2673</v>
      </c>
      <c r="F30" s="6">
        <v>5009</v>
      </c>
      <c r="G30" s="6">
        <v>4368</v>
      </c>
      <c r="H30" s="6">
        <v>1072</v>
      </c>
      <c r="I30" s="6">
        <v>1003</v>
      </c>
      <c r="J30" s="12">
        <v>948</v>
      </c>
      <c r="K30" s="33">
        <f t="shared" si="0"/>
        <v>-1725</v>
      </c>
      <c r="L30" s="34">
        <f t="shared" si="1"/>
        <v>-0.6453423120089786</v>
      </c>
      <c r="M30" s="33">
        <f t="shared" si="2"/>
        <v>-55</v>
      </c>
      <c r="N30" s="34">
        <f t="shared" si="3"/>
        <v>-0.054835493519441676</v>
      </c>
    </row>
    <row r="31" spans="1:14" ht="15">
      <c r="A31" s="26" t="s">
        <v>63</v>
      </c>
      <c r="B31" s="26" t="s">
        <v>64</v>
      </c>
      <c r="C31" s="26" t="s">
        <v>65</v>
      </c>
      <c r="D31" s="26" t="s">
        <v>66</v>
      </c>
      <c r="E31" s="28">
        <v>591</v>
      </c>
      <c r="F31" s="28">
        <v>553</v>
      </c>
      <c r="G31" s="28">
        <v>544</v>
      </c>
      <c r="H31" s="28">
        <v>594</v>
      </c>
      <c r="I31" s="28">
        <v>592</v>
      </c>
      <c r="J31" s="24">
        <v>547</v>
      </c>
      <c r="K31" s="23">
        <f t="shared" si="0"/>
        <v>-44</v>
      </c>
      <c r="L31" s="25">
        <f t="shared" si="1"/>
        <v>-0.07445008460236886</v>
      </c>
      <c r="M31" s="23">
        <f t="shared" si="2"/>
        <v>-45</v>
      </c>
      <c r="N31" s="25">
        <f t="shared" si="3"/>
        <v>-0.07601351351351351</v>
      </c>
    </row>
    <row r="32" spans="1:14" ht="15">
      <c r="A32" s="26" t="s">
        <v>63</v>
      </c>
      <c r="B32" s="26" t="s">
        <v>64</v>
      </c>
      <c r="C32" s="26" t="s">
        <v>67</v>
      </c>
      <c r="D32" s="26" t="s">
        <v>68</v>
      </c>
      <c r="E32" s="28">
        <v>285</v>
      </c>
      <c r="F32" s="28">
        <v>266</v>
      </c>
      <c r="G32" s="28">
        <v>266</v>
      </c>
      <c r="H32" s="28">
        <v>280</v>
      </c>
      <c r="I32" s="28">
        <v>259</v>
      </c>
      <c r="J32" s="24">
        <v>305</v>
      </c>
      <c r="K32" s="23">
        <f t="shared" si="0"/>
        <v>20</v>
      </c>
      <c r="L32" s="25">
        <f t="shared" si="1"/>
        <v>0.07017543859649122</v>
      </c>
      <c r="M32" s="23">
        <f t="shared" si="2"/>
        <v>46</v>
      </c>
      <c r="N32" s="25">
        <f t="shared" si="3"/>
        <v>0.1776061776061776</v>
      </c>
    </row>
    <row r="33" spans="1:14" ht="15">
      <c r="A33" s="4" t="s">
        <v>63</v>
      </c>
      <c r="B33" s="4" t="s">
        <v>518</v>
      </c>
      <c r="C33" s="4"/>
      <c r="D33" s="4"/>
      <c r="E33" s="7">
        <v>876</v>
      </c>
      <c r="F33" s="7">
        <v>819</v>
      </c>
      <c r="G33" s="7">
        <v>810</v>
      </c>
      <c r="H33" s="7">
        <v>874</v>
      </c>
      <c r="I33" s="7">
        <v>851</v>
      </c>
      <c r="J33" s="12">
        <v>852</v>
      </c>
      <c r="K33" s="33">
        <f t="shared" si="0"/>
        <v>-24</v>
      </c>
      <c r="L33" s="34">
        <f t="shared" si="1"/>
        <v>-0.0273972602739726</v>
      </c>
      <c r="M33" s="33">
        <f t="shared" si="2"/>
        <v>1</v>
      </c>
      <c r="N33" s="34">
        <f t="shared" si="3"/>
        <v>0.0011750881316098707</v>
      </c>
    </row>
    <row r="34" spans="1:14" ht="15">
      <c r="A34" s="26" t="s">
        <v>69</v>
      </c>
      <c r="B34" s="26" t="s">
        <v>70</v>
      </c>
      <c r="C34" s="26" t="s">
        <v>71</v>
      </c>
      <c r="D34" s="26" t="s">
        <v>72</v>
      </c>
      <c r="E34" s="27">
        <v>23261</v>
      </c>
      <c r="F34" s="27">
        <v>24011</v>
      </c>
      <c r="G34" s="27">
        <v>24582</v>
      </c>
      <c r="H34" s="27">
        <v>25751</v>
      </c>
      <c r="I34" s="27">
        <v>26724</v>
      </c>
      <c r="J34" s="24">
        <v>27379</v>
      </c>
      <c r="K34" s="23">
        <f t="shared" si="0"/>
        <v>4118</v>
      </c>
      <c r="L34" s="25">
        <f t="shared" si="1"/>
        <v>0.1770345213017497</v>
      </c>
      <c r="M34" s="23">
        <f t="shared" si="2"/>
        <v>655</v>
      </c>
      <c r="N34" s="25">
        <f t="shared" si="3"/>
        <v>0.024509803921568627</v>
      </c>
    </row>
    <row r="35" spans="1:14" ht="15">
      <c r="A35" s="26" t="s">
        <v>69</v>
      </c>
      <c r="B35" s="26" t="s">
        <v>70</v>
      </c>
      <c r="C35" s="26" t="s">
        <v>73</v>
      </c>
      <c r="D35" s="26" t="s">
        <v>74</v>
      </c>
      <c r="E35" s="27">
        <v>27933</v>
      </c>
      <c r="F35" s="27">
        <v>28171</v>
      </c>
      <c r="G35" s="27">
        <v>28696</v>
      </c>
      <c r="H35" s="27">
        <v>28875</v>
      </c>
      <c r="I35" s="27">
        <v>29011</v>
      </c>
      <c r="J35" s="24">
        <v>29526</v>
      </c>
      <c r="K35" s="23">
        <f t="shared" si="0"/>
        <v>1593</v>
      </c>
      <c r="L35" s="25">
        <f t="shared" si="1"/>
        <v>0.05702932015895178</v>
      </c>
      <c r="M35" s="23">
        <f t="shared" si="2"/>
        <v>515</v>
      </c>
      <c r="N35" s="25">
        <f t="shared" si="3"/>
        <v>0.01775188721519424</v>
      </c>
    </row>
    <row r="36" spans="1:14" ht="15">
      <c r="A36" s="4" t="s">
        <v>69</v>
      </c>
      <c r="B36" s="4" t="s">
        <v>519</v>
      </c>
      <c r="C36" s="4"/>
      <c r="D36" s="4"/>
      <c r="E36" s="6">
        <v>51194</v>
      </c>
      <c r="F36" s="6">
        <v>52182</v>
      </c>
      <c r="G36" s="6">
        <v>53278</v>
      </c>
      <c r="H36" s="6">
        <v>54626</v>
      </c>
      <c r="I36" s="6">
        <v>55735</v>
      </c>
      <c r="J36" s="12">
        <v>56905</v>
      </c>
      <c r="K36" s="33">
        <f t="shared" si="0"/>
        <v>5711</v>
      </c>
      <c r="L36" s="34">
        <f t="shared" si="1"/>
        <v>0.11155604172363949</v>
      </c>
      <c r="M36" s="33">
        <f t="shared" si="2"/>
        <v>1170</v>
      </c>
      <c r="N36" s="34">
        <f t="shared" si="3"/>
        <v>0.020992195209473402</v>
      </c>
    </row>
    <row r="37" spans="1:14" ht="15">
      <c r="A37" s="26" t="s">
        <v>75</v>
      </c>
      <c r="B37" s="26" t="s">
        <v>76</v>
      </c>
      <c r="C37" s="26" t="s">
        <v>77</v>
      </c>
      <c r="D37" s="26" t="s">
        <v>78</v>
      </c>
      <c r="E37" s="28">
        <v>986</v>
      </c>
      <c r="F37" s="28">
        <v>988</v>
      </c>
      <c r="G37" s="27">
        <v>1012</v>
      </c>
      <c r="H37" s="28">
        <v>992</v>
      </c>
      <c r="I37" s="28">
        <v>969</v>
      </c>
      <c r="J37" s="24">
        <v>985</v>
      </c>
      <c r="K37" s="23">
        <f t="shared" si="0"/>
        <v>-1</v>
      </c>
      <c r="L37" s="25">
        <f t="shared" si="1"/>
        <v>-0.0010141987829614604</v>
      </c>
      <c r="M37" s="23">
        <f t="shared" si="2"/>
        <v>16</v>
      </c>
      <c r="N37" s="25">
        <f t="shared" si="3"/>
        <v>0.016511867905056758</v>
      </c>
    </row>
    <row r="38" spans="1:14" ht="15">
      <c r="A38" s="26" t="s">
        <v>75</v>
      </c>
      <c r="B38" s="26" t="s">
        <v>76</v>
      </c>
      <c r="C38" s="26" t="s">
        <v>79</v>
      </c>
      <c r="D38" s="26" t="s">
        <v>80</v>
      </c>
      <c r="E38" s="27">
        <v>1116</v>
      </c>
      <c r="F38" s="27">
        <v>1124</v>
      </c>
      <c r="G38" s="27">
        <v>1051</v>
      </c>
      <c r="H38" s="27">
        <v>1030</v>
      </c>
      <c r="I38" s="27">
        <v>1085</v>
      </c>
      <c r="J38" s="24">
        <v>1071</v>
      </c>
      <c r="K38" s="23">
        <f t="shared" si="0"/>
        <v>-45</v>
      </c>
      <c r="L38" s="25">
        <f t="shared" si="1"/>
        <v>-0.04032258064516129</v>
      </c>
      <c r="M38" s="23">
        <f t="shared" si="2"/>
        <v>-14</v>
      </c>
      <c r="N38" s="25">
        <f t="shared" si="3"/>
        <v>-0.012903225806451613</v>
      </c>
    </row>
    <row r="39" spans="1:14" ht="15">
      <c r="A39" s="4" t="s">
        <v>75</v>
      </c>
      <c r="B39" s="4" t="s">
        <v>520</v>
      </c>
      <c r="C39" s="4"/>
      <c r="D39" s="4"/>
      <c r="E39" s="6">
        <v>2102</v>
      </c>
      <c r="F39" s="6">
        <v>2112</v>
      </c>
      <c r="G39" s="6">
        <v>2063</v>
      </c>
      <c r="H39" s="6">
        <v>2022</v>
      </c>
      <c r="I39" s="6">
        <v>2054</v>
      </c>
      <c r="J39" s="12">
        <v>2056</v>
      </c>
      <c r="K39" s="33">
        <f t="shared" si="0"/>
        <v>-46</v>
      </c>
      <c r="L39" s="34">
        <f t="shared" si="1"/>
        <v>-0.021883920076117985</v>
      </c>
      <c r="M39" s="33">
        <f t="shared" si="2"/>
        <v>2</v>
      </c>
      <c r="N39" s="34">
        <f t="shared" si="3"/>
        <v>0.0009737098344693282</v>
      </c>
    </row>
    <row r="40" spans="1:14" ht="15">
      <c r="A40" s="26" t="s">
        <v>81</v>
      </c>
      <c r="B40" s="26" t="s">
        <v>82</v>
      </c>
      <c r="C40" s="26" t="s">
        <v>83</v>
      </c>
      <c r="D40" s="26" t="s">
        <v>84</v>
      </c>
      <c r="E40" s="28">
        <v>94</v>
      </c>
      <c r="F40" s="28">
        <v>109</v>
      </c>
      <c r="G40" s="28">
        <v>101</v>
      </c>
      <c r="H40" s="28">
        <v>103</v>
      </c>
      <c r="I40" s="28">
        <v>96</v>
      </c>
      <c r="J40" s="24">
        <v>109</v>
      </c>
      <c r="K40" s="23">
        <f t="shared" si="0"/>
        <v>15</v>
      </c>
      <c r="L40" s="25">
        <f t="shared" si="1"/>
        <v>0.1595744680851064</v>
      </c>
      <c r="M40" s="23">
        <f t="shared" si="2"/>
        <v>13</v>
      </c>
      <c r="N40" s="25">
        <f t="shared" si="3"/>
        <v>0.13541666666666666</v>
      </c>
    </row>
    <row r="41" spans="1:14" ht="15">
      <c r="A41" s="26" t="s">
        <v>81</v>
      </c>
      <c r="B41" s="26" t="s">
        <v>82</v>
      </c>
      <c r="C41" s="26" t="s">
        <v>85</v>
      </c>
      <c r="D41" s="26" t="s">
        <v>86</v>
      </c>
      <c r="E41" s="28">
        <v>247</v>
      </c>
      <c r="F41" s="28">
        <v>236</v>
      </c>
      <c r="G41" s="28">
        <v>219</v>
      </c>
      <c r="H41" s="28">
        <v>201</v>
      </c>
      <c r="I41" s="28">
        <v>189</v>
      </c>
      <c r="J41" s="24">
        <v>206</v>
      </c>
      <c r="K41" s="23">
        <f t="shared" si="0"/>
        <v>-41</v>
      </c>
      <c r="L41" s="25">
        <f t="shared" si="1"/>
        <v>-0.1659919028340081</v>
      </c>
      <c r="M41" s="23">
        <f t="shared" si="2"/>
        <v>17</v>
      </c>
      <c r="N41" s="25">
        <f t="shared" si="3"/>
        <v>0.08994708994708994</v>
      </c>
    </row>
    <row r="42" spans="1:14" ht="15">
      <c r="A42" s="4" t="s">
        <v>81</v>
      </c>
      <c r="B42" s="4" t="s">
        <v>521</v>
      </c>
      <c r="C42" s="4"/>
      <c r="D42" s="4"/>
      <c r="E42" s="7">
        <v>341</v>
      </c>
      <c r="F42" s="7">
        <v>345</v>
      </c>
      <c r="G42" s="7">
        <v>320</v>
      </c>
      <c r="H42" s="7">
        <v>304</v>
      </c>
      <c r="I42" s="7">
        <v>285</v>
      </c>
      <c r="J42" s="12">
        <v>315</v>
      </c>
      <c r="K42" s="33">
        <f t="shared" si="0"/>
        <v>-26</v>
      </c>
      <c r="L42" s="34">
        <f t="shared" si="1"/>
        <v>-0.07624633431085044</v>
      </c>
      <c r="M42" s="33">
        <f t="shared" si="2"/>
        <v>30</v>
      </c>
      <c r="N42" s="34">
        <f t="shared" si="3"/>
        <v>0.10526315789473684</v>
      </c>
    </row>
    <row r="43" spans="1:14" ht="15">
      <c r="A43" s="26" t="s">
        <v>87</v>
      </c>
      <c r="B43" s="26" t="s">
        <v>88</v>
      </c>
      <c r="C43" s="26" t="s">
        <v>89</v>
      </c>
      <c r="D43" s="26" t="s">
        <v>90</v>
      </c>
      <c r="E43" s="27">
        <v>1076</v>
      </c>
      <c r="F43" s="27">
        <v>1060</v>
      </c>
      <c r="G43" s="27">
        <v>1044</v>
      </c>
      <c r="H43" s="28">
        <v>994</v>
      </c>
      <c r="I43" s="28">
        <v>974</v>
      </c>
      <c r="J43" s="24">
        <v>989</v>
      </c>
      <c r="K43" s="23">
        <f t="shared" si="0"/>
        <v>-87</v>
      </c>
      <c r="L43" s="25">
        <f t="shared" si="1"/>
        <v>-0.08085501858736059</v>
      </c>
      <c r="M43" s="23">
        <f t="shared" si="2"/>
        <v>15</v>
      </c>
      <c r="N43" s="25">
        <f t="shared" si="3"/>
        <v>0.015400410677618069</v>
      </c>
    </row>
    <row r="44" spans="1:14" ht="15">
      <c r="A44" s="4" t="s">
        <v>87</v>
      </c>
      <c r="B44" s="4" t="s">
        <v>522</v>
      </c>
      <c r="C44" s="4"/>
      <c r="D44" s="4"/>
      <c r="E44" s="6">
        <v>1076</v>
      </c>
      <c r="F44" s="6">
        <v>1060</v>
      </c>
      <c r="G44" s="6">
        <v>1044</v>
      </c>
      <c r="H44" s="7">
        <v>994</v>
      </c>
      <c r="I44" s="7">
        <v>974</v>
      </c>
      <c r="J44" s="12">
        <v>989</v>
      </c>
      <c r="K44" s="33">
        <f t="shared" si="0"/>
        <v>-87</v>
      </c>
      <c r="L44" s="34">
        <f t="shared" si="1"/>
        <v>-0.08085501858736059</v>
      </c>
      <c r="M44" s="33">
        <f t="shared" si="2"/>
        <v>15</v>
      </c>
      <c r="N44" s="34">
        <f t="shared" si="3"/>
        <v>0.015400410677618069</v>
      </c>
    </row>
    <row r="45" spans="1:14" ht="15">
      <c r="A45" s="26" t="s">
        <v>91</v>
      </c>
      <c r="B45" s="26" t="s">
        <v>92</v>
      </c>
      <c r="C45" s="26" t="s">
        <v>93</v>
      </c>
      <c r="D45" s="26" t="s">
        <v>94</v>
      </c>
      <c r="E45" s="27">
        <v>1197</v>
      </c>
      <c r="F45" s="27">
        <v>1205</v>
      </c>
      <c r="G45" s="27">
        <v>1130</v>
      </c>
      <c r="H45" s="27">
        <v>1075</v>
      </c>
      <c r="I45" s="27">
        <v>1051</v>
      </c>
      <c r="J45" s="24">
        <v>1030</v>
      </c>
      <c r="K45" s="23">
        <f t="shared" si="0"/>
        <v>-167</v>
      </c>
      <c r="L45" s="25">
        <f t="shared" si="1"/>
        <v>-0.13951545530492898</v>
      </c>
      <c r="M45" s="23">
        <f t="shared" si="2"/>
        <v>-21</v>
      </c>
      <c r="N45" s="25">
        <f t="shared" si="3"/>
        <v>-0.019980970504281638</v>
      </c>
    </row>
    <row r="46" spans="1:14" ht="15">
      <c r="A46" s="26" t="s">
        <v>91</v>
      </c>
      <c r="B46" s="26" t="s">
        <v>92</v>
      </c>
      <c r="C46" s="26" t="s">
        <v>95</v>
      </c>
      <c r="D46" s="26" t="s">
        <v>96</v>
      </c>
      <c r="E46" s="28">
        <v>371</v>
      </c>
      <c r="F46" s="28">
        <v>335</v>
      </c>
      <c r="G46" s="28">
        <v>354</v>
      </c>
      <c r="H46" s="28">
        <v>346</v>
      </c>
      <c r="I46" s="28">
        <v>340</v>
      </c>
      <c r="J46" s="24">
        <v>346</v>
      </c>
      <c r="K46" s="23">
        <f t="shared" si="0"/>
        <v>-25</v>
      </c>
      <c r="L46" s="25">
        <f t="shared" si="1"/>
        <v>-0.0673854447439353</v>
      </c>
      <c r="M46" s="23">
        <f t="shared" si="2"/>
        <v>6</v>
      </c>
      <c r="N46" s="25">
        <f t="shared" si="3"/>
        <v>0.01764705882352941</v>
      </c>
    </row>
    <row r="47" spans="1:14" ht="15">
      <c r="A47" s="26" t="s">
        <v>91</v>
      </c>
      <c r="B47" s="26" t="s">
        <v>92</v>
      </c>
      <c r="C47" s="26" t="s">
        <v>97</v>
      </c>
      <c r="D47" s="26" t="s">
        <v>98</v>
      </c>
      <c r="E47" s="28">
        <v>302</v>
      </c>
      <c r="F47" s="28">
        <v>290</v>
      </c>
      <c r="G47" s="28">
        <v>279</v>
      </c>
      <c r="H47" s="28">
        <v>268</v>
      </c>
      <c r="I47" s="28">
        <v>280</v>
      </c>
      <c r="J47" s="24">
        <v>237</v>
      </c>
      <c r="K47" s="23">
        <f t="shared" si="0"/>
        <v>-65</v>
      </c>
      <c r="L47" s="25">
        <f t="shared" si="1"/>
        <v>-0.2152317880794702</v>
      </c>
      <c r="M47" s="23">
        <f t="shared" si="2"/>
        <v>-43</v>
      </c>
      <c r="N47" s="25">
        <f t="shared" si="3"/>
        <v>-0.15357142857142858</v>
      </c>
    </row>
    <row r="48" spans="1:14" ht="15">
      <c r="A48" s="4" t="s">
        <v>91</v>
      </c>
      <c r="B48" s="4" t="s">
        <v>523</v>
      </c>
      <c r="C48" s="4"/>
      <c r="D48" s="4"/>
      <c r="E48" s="6">
        <v>1870</v>
      </c>
      <c r="F48" s="6">
        <v>1830</v>
      </c>
      <c r="G48" s="6">
        <v>1763</v>
      </c>
      <c r="H48" s="6">
        <v>1689</v>
      </c>
      <c r="I48" s="6">
        <v>1671</v>
      </c>
      <c r="J48" s="12">
        <v>1613</v>
      </c>
      <c r="K48" s="33">
        <f t="shared" si="0"/>
        <v>-257</v>
      </c>
      <c r="L48" s="34">
        <f t="shared" si="1"/>
        <v>-0.1374331550802139</v>
      </c>
      <c r="M48" s="33">
        <f t="shared" si="2"/>
        <v>-58</v>
      </c>
      <c r="N48" s="34">
        <f t="shared" si="3"/>
        <v>-0.034709754637941355</v>
      </c>
    </row>
    <row r="49" spans="1:14" ht="15">
      <c r="A49" s="26" t="s">
        <v>99</v>
      </c>
      <c r="B49" s="26" t="s">
        <v>100</v>
      </c>
      <c r="C49" s="26" t="s">
        <v>101</v>
      </c>
      <c r="D49" s="26" t="s">
        <v>102</v>
      </c>
      <c r="E49" s="28">
        <v>253</v>
      </c>
      <c r="F49" s="28">
        <v>237</v>
      </c>
      <c r="G49" s="28">
        <v>217</v>
      </c>
      <c r="H49" s="28">
        <v>217</v>
      </c>
      <c r="I49" s="28">
        <v>220</v>
      </c>
      <c r="J49" s="24">
        <v>248</v>
      </c>
      <c r="K49" s="23">
        <f t="shared" si="0"/>
        <v>-5</v>
      </c>
      <c r="L49" s="25">
        <f t="shared" si="1"/>
        <v>-0.019762845849802372</v>
      </c>
      <c r="M49" s="23">
        <f t="shared" si="2"/>
        <v>28</v>
      </c>
      <c r="N49" s="25">
        <f t="shared" si="3"/>
        <v>0.12727272727272726</v>
      </c>
    </row>
    <row r="50" spans="1:14" ht="15">
      <c r="A50" s="26" t="s">
        <v>99</v>
      </c>
      <c r="B50" s="26" t="s">
        <v>100</v>
      </c>
      <c r="C50" s="26" t="s">
        <v>103</v>
      </c>
      <c r="D50" s="26" t="s">
        <v>104</v>
      </c>
      <c r="E50" s="28">
        <v>297</v>
      </c>
      <c r="F50" s="28">
        <v>298</v>
      </c>
      <c r="G50" s="28">
        <v>250</v>
      </c>
      <c r="H50" s="28">
        <v>240</v>
      </c>
      <c r="I50" s="28">
        <v>252</v>
      </c>
      <c r="J50" s="24">
        <v>260</v>
      </c>
      <c r="K50" s="23">
        <f t="shared" si="0"/>
        <v>-37</v>
      </c>
      <c r="L50" s="25">
        <f t="shared" si="1"/>
        <v>-0.12457912457912458</v>
      </c>
      <c r="M50" s="23">
        <f t="shared" si="2"/>
        <v>8</v>
      </c>
      <c r="N50" s="25">
        <f t="shared" si="3"/>
        <v>0.031746031746031744</v>
      </c>
    </row>
    <row r="51" spans="1:14" ht="15">
      <c r="A51" s="4" t="s">
        <v>99</v>
      </c>
      <c r="B51" s="4" t="s">
        <v>524</v>
      </c>
      <c r="C51" s="4"/>
      <c r="D51" s="4"/>
      <c r="E51" s="7">
        <v>550</v>
      </c>
      <c r="F51" s="7">
        <v>535</v>
      </c>
      <c r="G51" s="7">
        <v>467</v>
      </c>
      <c r="H51" s="7">
        <v>457</v>
      </c>
      <c r="I51" s="7">
        <v>472</v>
      </c>
      <c r="J51" s="12">
        <v>508</v>
      </c>
      <c r="K51" s="33">
        <f t="shared" si="0"/>
        <v>-42</v>
      </c>
      <c r="L51" s="34">
        <f t="shared" si="1"/>
        <v>-0.07636363636363637</v>
      </c>
      <c r="M51" s="33">
        <f t="shared" si="2"/>
        <v>36</v>
      </c>
      <c r="N51" s="34">
        <f t="shared" si="3"/>
        <v>0.07627118644067797</v>
      </c>
    </row>
    <row r="52" spans="1:14" ht="15">
      <c r="A52" s="26" t="s">
        <v>105</v>
      </c>
      <c r="B52" s="26" t="s">
        <v>106</v>
      </c>
      <c r="C52" s="26" t="s">
        <v>107</v>
      </c>
      <c r="D52" s="26" t="s">
        <v>108</v>
      </c>
      <c r="E52" s="28">
        <v>568</v>
      </c>
      <c r="F52" s="28">
        <v>515</v>
      </c>
      <c r="G52" s="28">
        <v>503</v>
      </c>
      <c r="H52" s="28">
        <v>486</v>
      </c>
      <c r="I52" s="28">
        <v>495</v>
      </c>
      <c r="J52" s="24">
        <v>493</v>
      </c>
      <c r="K52" s="23">
        <f t="shared" si="0"/>
        <v>-75</v>
      </c>
      <c r="L52" s="25">
        <f t="shared" si="1"/>
        <v>-0.13204225352112675</v>
      </c>
      <c r="M52" s="23">
        <f t="shared" si="2"/>
        <v>-2</v>
      </c>
      <c r="N52" s="25">
        <f t="shared" si="3"/>
        <v>-0.00404040404040404</v>
      </c>
    </row>
    <row r="53" spans="1:14" ht="15">
      <c r="A53" s="4" t="s">
        <v>105</v>
      </c>
      <c r="B53" s="4" t="s">
        <v>525</v>
      </c>
      <c r="C53" s="4"/>
      <c r="D53" s="4"/>
      <c r="E53" s="7">
        <v>568</v>
      </c>
      <c r="F53" s="7">
        <v>515</v>
      </c>
      <c r="G53" s="7">
        <v>503</v>
      </c>
      <c r="H53" s="7">
        <v>486</v>
      </c>
      <c r="I53" s="7">
        <v>495</v>
      </c>
      <c r="J53" s="12">
        <v>493</v>
      </c>
      <c r="K53" s="33">
        <f t="shared" si="0"/>
        <v>-75</v>
      </c>
      <c r="L53" s="34">
        <f t="shared" si="1"/>
        <v>-0.13204225352112675</v>
      </c>
      <c r="M53" s="33">
        <f t="shared" si="2"/>
        <v>-2</v>
      </c>
      <c r="N53" s="34">
        <f t="shared" si="3"/>
        <v>-0.00404040404040404</v>
      </c>
    </row>
    <row r="54" spans="1:14" ht="15">
      <c r="A54" s="26" t="s">
        <v>109</v>
      </c>
      <c r="B54" s="26" t="s">
        <v>110</v>
      </c>
      <c r="C54" s="26" t="s">
        <v>111</v>
      </c>
      <c r="D54" s="26" t="s">
        <v>112</v>
      </c>
      <c r="E54" s="28">
        <v>522</v>
      </c>
      <c r="F54" s="28">
        <v>522</v>
      </c>
      <c r="G54" s="28">
        <v>519</v>
      </c>
      <c r="H54" s="28">
        <v>514</v>
      </c>
      <c r="I54" s="28">
        <v>489</v>
      </c>
      <c r="J54" s="24">
        <v>454</v>
      </c>
      <c r="K54" s="23">
        <f t="shared" si="0"/>
        <v>-68</v>
      </c>
      <c r="L54" s="25">
        <f t="shared" si="1"/>
        <v>-0.13026819923371646</v>
      </c>
      <c r="M54" s="23">
        <f t="shared" si="2"/>
        <v>-35</v>
      </c>
      <c r="N54" s="25">
        <f t="shared" si="3"/>
        <v>-0.07157464212678936</v>
      </c>
    </row>
    <row r="55" spans="1:14" ht="15">
      <c r="A55" s="4" t="s">
        <v>109</v>
      </c>
      <c r="B55" s="4" t="s">
        <v>526</v>
      </c>
      <c r="C55" s="4"/>
      <c r="D55" s="4"/>
      <c r="E55" s="7">
        <v>522</v>
      </c>
      <c r="F55" s="7">
        <v>522</v>
      </c>
      <c r="G55" s="7">
        <v>519</v>
      </c>
      <c r="H55" s="7">
        <v>514</v>
      </c>
      <c r="I55" s="7">
        <v>489</v>
      </c>
      <c r="J55" s="12">
        <v>454</v>
      </c>
      <c r="K55" s="33">
        <f t="shared" si="0"/>
        <v>-68</v>
      </c>
      <c r="L55" s="34">
        <f t="shared" si="1"/>
        <v>-0.13026819923371646</v>
      </c>
      <c r="M55" s="33">
        <f t="shared" si="2"/>
        <v>-35</v>
      </c>
      <c r="N55" s="34">
        <f t="shared" si="3"/>
        <v>-0.07157464212678936</v>
      </c>
    </row>
    <row r="56" spans="1:14" ht="15">
      <c r="A56" s="26" t="s">
        <v>113</v>
      </c>
      <c r="B56" s="26" t="s">
        <v>114</v>
      </c>
      <c r="C56" s="26" t="s">
        <v>115</v>
      </c>
      <c r="D56" s="26" t="s">
        <v>116</v>
      </c>
      <c r="E56" s="27">
        <v>5248</v>
      </c>
      <c r="F56" s="27">
        <v>5348</v>
      </c>
      <c r="G56" s="27">
        <v>5439</v>
      </c>
      <c r="H56" s="27">
        <v>5510</v>
      </c>
      <c r="I56" s="27">
        <v>5337</v>
      </c>
      <c r="J56" s="24">
        <v>5301</v>
      </c>
      <c r="K56" s="23">
        <f t="shared" si="0"/>
        <v>53</v>
      </c>
      <c r="L56" s="25">
        <f t="shared" si="1"/>
        <v>0.010099085365853659</v>
      </c>
      <c r="M56" s="23">
        <f t="shared" si="2"/>
        <v>-36</v>
      </c>
      <c r="N56" s="25">
        <f t="shared" si="3"/>
        <v>-0.006745362563237774</v>
      </c>
    </row>
    <row r="57" spans="1:14" ht="15">
      <c r="A57" s="4" t="s">
        <v>113</v>
      </c>
      <c r="B57" s="4" t="s">
        <v>527</v>
      </c>
      <c r="C57" s="4"/>
      <c r="D57" s="4"/>
      <c r="E57" s="6">
        <v>5248</v>
      </c>
      <c r="F57" s="6">
        <v>5348</v>
      </c>
      <c r="G57" s="6">
        <v>5439</v>
      </c>
      <c r="H57" s="6">
        <v>5510</v>
      </c>
      <c r="I57" s="6">
        <v>5337</v>
      </c>
      <c r="J57" s="12">
        <v>5301</v>
      </c>
      <c r="K57" s="33">
        <f t="shared" si="0"/>
        <v>53</v>
      </c>
      <c r="L57" s="34">
        <f t="shared" si="1"/>
        <v>0.010099085365853659</v>
      </c>
      <c r="M57" s="33">
        <f t="shared" si="2"/>
        <v>-36</v>
      </c>
      <c r="N57" s="34">
        <f t="shared" si="3"/>
        <v>-0.006745362563237774</v>
      </c>
    </row>
    <row r="58" spans="1:14" ht="15">
      <c r="A58" s="26" t="s">
        <v>117</v>
      </c>
      <c r="B58" s="26" t="s">
        <v>118</v>
      </c>
      <c r="C58" s="26" t="s">
        <v>119</v>
      </c>
      <c r="D58" s="26" t="s">
        <v>120</v>
      </c>
      <c r="E58" s="27">
        <v>72312</v>
      </c>
      <c r="F58" s="27">
        <v>72561</v>
      </c>
      <c r="G58" s="27">
        <v>73053</v>
      </c>
      <c r="H58" s="27">
        <v>74176</v>
      </c>
      <c r="I58" s="27">
        <v>77255</v>
      </c>
      <c r="J58" s="24">
        <v>78317</v>
      </c>
      <c r="K58" s="23">
        <f t="shared" si="0"/>
        <v>6005</v>
      </c>
      <c r="L58" s="25">
        <f t="shared" si="1"/>
        <v>0.08304292510233433</v>
      </c>
      <c r="M58" s="23">
        <f t="shared" si="2"/>
        <v>1062</v>
      </c>
      <c r="N58" s="25">
        <f t="shared" si="3"/>
        <v>0.013746683062584947</v>
      </c>
    </row>
    <row r="59" spans="1:14" ht="15">
      <c r="A59" s="4" t="s">
        <v>117</v>
      </c>
      <c r="B59" s="4" t="s">
        <v>528</v>
      </c>
      <c r="C59" s="4"/>
      <c r="D59" s="4"/>
      <c r="E59" s="6">
        <v>72312</v>
      </c>
      <c r="F59" s="6">
        <v>72561</v>
      </c>
      <c r="G59" s="6">
        <v>73053</v>
      </c>
      <c r="H59" s="6">
        <v>74176</v>
      </c>
      <c r="I59" s="6">
        <v>77255</v>
      </c>
      <c r="J59" s="12">
        <v>78317</v>
      </c>
      <c r="K59" s="33">
        <f t="shared" si="0"/>
        <v>6005</v>
      </c>
      <c r="L59" s="34">
        <f t="shared" si="1"/>
        <v>0.08304292510233433</v>
      </c>
      <c r="M59" s="33">
        <f t="shared" si="2"/>
        <v>1062</v>
      </c>
      <c r="N59" s="34">
        <f t="shared" si="3"/>
        <v>0.013746683062584947</v>
      </c>
    </row>
    <row r="60" spans="1:14" ht="15">
      <c r="A60" s="26" t="s">
        <v>121</v>
      </c>
      <c r="B60" s="26" t="s">
        <v>122</v>
      </c>
      <c r="C60" s="26" t="s">
        <v>123</v>
      </c>
      <c r="D60" s="26" t="s">
        <v>124</v>
      </c>
      <c r="E60" s="28">
        <v>290</v>
      </c>
      <c r="F60" s="28">
        <v>300</v>
      </c>
      <c r="G60" s="28">
        <v>293</v>
      </c>
      <c r="H60" s="28">
        <v>293</v>
      </c>
      <c r="I60" s="28">
        <v>291</v>
      </c>
      <c r="J60" s="24">
        <v>309</v>
      </c>
      <c r="K60" s="23">
        <f t="shared" si="0"/>
        <v>19</v>
      </c>
      <c r="L60" s="25">
        <f t="shared" si="1"/>
        <v>0.06551724137931035</v>
      </c>
      <c r="M60" s="23">
        <f t="shared" si="2"/>
        <v>18</v>
      </c>
      <c r="N60" s="25">
        <f t="shared" si="3"/>
        <v>0.061855670103092786</v>
      </c>
    </row>
    <row r="61" spans="1:14" ht="15">
      <c r="A61" s="4" t="s">
        <v>121</v>
      </c>
      <c r="B61" s="4" t="s">
        <v>529</v>
      </c>
      <c r="C61" s="4"/>
      <c r="D61" s="4"/>
      <c r="E61" s="7">
        <v>290</v>
      </c>
      <c r="F61" s="7">
        <v>300</v>
      </c>
      <c r="G61" s="7">
        <v>293</v>
      </c>
      <c r="H61" s="7">
        <v>293</v>
      </c>
      <c r="I61" s="7">
        <v>291</v>
      </c>
      <c r="J61" s="12">
        <v>309</v>
      </c>
      <c r="K61" s="33">
        <f t="shared" si="0"/>
        <v>19</v>
      </c>
      <c r="L61" s="34">
        <f t="shared" si="1"/>
        <v>0.06551724137931035</v>
      </c>
      <c r="M61" s="33">
        <f t="shared" si="2"/>
        <v>18</v>
      </c>
      <c r="N61" s="34">
        <f t="shared" si="3"/>
        <v>0.061855670103092786</v>
      </c>
    </row>
    <row r="62" spans="1:14" ht="15">
      <c r="A62" s="26" t="s">
        <v>125</v>
      </c>
      <c r="B62" s="26" t="s">
        <v>126</v>
      </c>
      <c r="C62" s="26" t="s">
        <v>127</v>
      </c>
      <c r="D62" s="26" t="s">
        <v>128</v>
      </c>
      <c r="E62" s="27">
        <v>48043</v>
      </c>
      <c r="F62" s="27">
        <v>50370</v>
      </c>
      <c r="G62" s="27">
        <v>52983</v>
      </c>
      <c r="H62" s="27">
        <v>58723</v>
      </c>
      <c r="I62" s="27">
        <v>59932</v>
      </c>
      <c r="J62" s="24">
        <v>61465</v>
      </c>
      <c r="K62" s="23">
        <f t="shared" si="0"/>
        <v>13422</v>
      </c>
      <c r="L62" s="25">
        <f t="shared" si="1"/>
        <v>0.2793747268072352</v>
      </c>
      <c r="M62" s="23">
        <f t="shared" si="2"/>
        <v>1533</v>
      </c>
      <c r="N62" s="25">
        <f t="shared" si="3"/>
        <v>0.02557898952145765</v>
      </c>
    </row>
    <row r="63" spans="1:14" ht="15">
      <c r="A63" s="4" t="s">
        <v>125</v>
      </c>
      <c r="B63" s="4" t="s">
        <v>530</v>
      </c>
      <c r="C63" s="4"/>
      <c r="D63" s="4"/>
      <c r="E63" s="6">
        <v>48043</v>
      </c>
      <c r="F63" s="6">
        <v>50370</v>
      </c>
      <c r="G63" s="6">
        <v>52983</v>
      </c>
      <c r="H63" s="6">
        <v>58723</v>
      </c>
      <c r="I63" s="6">
        <v>59932</v>
      </c>
      <c r="J63" s="12">
        <v>61465</v>
      </c>
      <c r="K63" s="33">
        <f t="shared" si="0"/>
        <v>13422</v>
      </c>
      <c r="L63" s="34">
        <f t="shared" si="1"/>
        <v>0.2793747268072352</v>
      </c>
      <c r="M63" s="33">
        <f t="shared" si="2"/>
        <v>1533</v>
      </c>
      <c r="N63" s="34">
        <f t="shared" si="3"/>
        <v>0.02557898952145765</v>
      </c>
    </row>
    <row r="64" spans="1:14" ht="15">
      <c r="A64" s="26" t="s">
        <v>129</v>
      </c>
      <c r="B64" s="26" t="s">
        <v>130</v>
      </c>
      <c r="C64" s="26" t="s">
        <v>131</v>
      </c>
      <c r="D64" s="26" t="s">
        <v>132</v>
      </c>
      <c r="E64" s="27">
        <v>5365</v>
      </c>
      <c r="F64" s="27">
        <v>5426</v>
      </c>
      <c r="G64" s="27">
        <v>5679</v>
      </c>
      <c r="H64" s="27">
        <v>6007</v>
      </c>
      <c r="I64" s="27">
        <v>6244</v>
      </c>
      <c r="J64" s="24">
        <v>6181</v>
      </c>
      <c r="K64" s="23">
        <f t="shared" si="0"/>
        <v>816</v>
      </c>
      <c r="L64" s="25">
        <f t="shared" si="1"/>
        <v>0.1520969245107176</v>
      </c>
      <c r="M64" s="23">
        <f t="shared" si="2"/>
        <v>-63</v>
      </c>
      <c r="N64" s="25">
        <f t="shared" si="3"/>
        <v>-0.010089686098654708</v>
      </c>
    </row>
    <row r="65" spans="1:14" ht="15">
      <c r="A65" s="4" t="s">
        <v>129</v>
      </c>
      <c r="B65" s="4" t="s">
        <v>531</v>
      </c>
      <c r="C65" s="4"/>
      <c r="D65" s="4"/>
      <c r="E65" s="6">
        <v>5365</v>
      </c>
      <c r="F65" s="6">
        <v>5426</v>
      </c>
      <c r="G65" s="6">
        <v>5679</v>
      </c>
      <c r="H65" s="6">
        <v>6007</v>
      </c>
      <c r="I65" s="6">
        <v>6244</v>
      </c>
      <c r="J65" s="12">
        <v>6181</v>
      </c>
      <c r="K65" s="33">
        <f t="shared" si="0"/>
        <v>816</v>
      </c>
      <c r="L65" s="34">
        <f t="shared" si="1"/>
        <v>0.1520969245107176</v>
      </c>
      <c r="M65" s="33">
        <f t="shared" si="2"/>
        <v>-63</v>
      </c>
      <c r="N65" s="34">
        <f t="shared" si="3"/>
        <v>-0.010089686098654708</v>
      </c>
    </row>
    <row r="66" spans="1:14" ht="15">
      <c r="A66" s="26" t="s">
        <v>133</v>
      </c>
      <c r="B66" s="26" t="s">
        <v>134</v>
      </c>
      <c r="C66" s="26" t="s">
        <v>135</v>
      </c>
      <c r="D66" s="26" t="s">
        <v>136</v>
      </c>
      <c r="E66" s="27">
        <v>2891</v>
      </c>
      <c r="F66" s="27">
        <v>3017</v>
      </c>
      <c r="G66" s="27">
        <v>2963</v>
      </c>
      <c r="H66" s="27">
        <v>2817</v>
      </c>
      <c r="I66" s="27">
        <v>2737</v>
      </c>
      <c r="J66" s="24">
        <v>2636</v>
      </c>
      <c r="K66" s="23">
        <f t="shared" si="0"/>
        <v>-255</v>
      </c>
      <c r="L66" s="25">
        <f t="shared" si="1"/>
        <v>-0.08820477343479764</v>
      </c>
      <c r="M66" s="23">
        <f t="shared" si="2"/>
        <v>-101</v>
      </c>
      <c r="N66" s="25">
        <f t="shared" si="3"/>
        <v>-0.03690171720862258</v>
      </c>
    </row>
    <row r="67" spans="1:14" ht="15">
      <c r="A67" s="26" t="s">
        <v>133</v>
      </c>
      <c r="B67" s="26" t="s">
        <v>134</v>
      </c>
      <c r="C67" s="26" t="s">
        <v>137</v>
      </c>
      <c r="D67" s="26" t="s">
        <v>138</v>
      </c>
      <c r="E67" s="28">
        <v>415</v>
      </c>
      <c r="F67" s="28">
        <v>383</v>
      </c>
      <c r="G67" s="28">
        <v>368</v>
      </c>
      <c r="H67" s="28">
        <v>376</v>
      </c>
      <c r="I67" s="28">
        <v>383</v>
      </c>
      <c r="J67" s="24">
        <v>371</v>
      </c>
      <c r="K67" s="23">
        <f t="shared" si="0"/>
        <v>-44</v>
      </c>
      <c r="L67" s="25">
        <f t="shared" si="1"/>
        <v>-0.10602409638554217</v>
      </c>
      <c r="M67" s="23">
        <f t="shared" si="2"/>
        <v>-12</v>
      </c>
      <c r="N67" s="25">
        <f t="shared" si="3"/>
        <v>-0.031331592689295036</v>
      </c>
    </row>
    <row r="68" spans="1:14" ht="15">
      <c r="A68" s="26" t="s">
        <v>133</v>
      </c>
      <c r="B68" s="26" t="s">
        <v>134</v>
      </c>
      <c r="C68" s="26" t="s">
        <v>139</v>
      </c>
      <c r="D68" s="26" t="s">
        <v>140</v>
      </c>
      <c r="E68" s="28">
        <v>335</v>
      </c>
      <c r="F68" s="28">
        <v>331</v>
      </c>
      <c r="G68" s="28">
        <v>344</v>
      </c>
      <c r="H68" s="28">
        <v>305</v>
      </c>
      <c r="I68" s="28">
        <v>319</v>
      </c>
      <c r="J68" s="24">
        <v>331</v>
      </c>
      <c r="K68" s="23">
        <f aca="true" t="shared" si="4" ref="K68:K131">J68-E68</f>
        <v>-4</v>
      </c>
      <c r="L68" s="25">
        <f aca="true" t="shared" si="5" ref="L68:L131">K68/E68</f>
        <v>-0.011940298507462687</v>
      </c>
      <c r="M68" s="23">
        <f aca="true" t="shared" si="6" ref="M68:M131">J68-I68</f>
        <v>12</v>
      </c>
      <c r="N68" s="25">
        <f aca="true" t="shared" si="7" ref="N68:N131">M68/I68</f>
        <v>0.03761755485893417</v>
      </c>
    </row>
    <row r="69" spans="1:14" ht="15">
      <c r="A69" s="26" t="s">
        <v>133</v>
      </c>
      <c r="B69" s="26" t="s">
        <v>134</v>
      </c>
      <c r="C69" s="26" t="s">
        <v>141</v>
      </c>
      <c r="D69" s="26" t="s">
        <v>142</v>
      </c>
      <c r="E69" s="28">
        <v>299</v>
      </c>
      <c r="F69" s="28">
        <v>265</v>
      </c>
      <c r="G69" s="28">
        <v>252</v>
      </c>
      <c r="H69" s="28">
        <v>274</v>
      </c>
      <c r="I69" s="28">
        <v>239</v>
      </c>
      <c r="J69" s="24">
        <v>230</v>
      </c>
      <c r="K69" s="23">
        <f t="shared" si="4"/>
        <v>-69</v>
      </c>
      <c r="L69" s="25">
        <f t="shared" si="5"/>
        <v>-0.23076923076923078</v>
      </c>
      <c r="M69" s="23">
        <f t="shared" si="6"/>
        <v>-9</v>
      </c>
      <c r="N69" s="25">
        <f t="shared" si="7"/>
        <v>-0.03765690376569038</v>
      </c>
    </row>
    <row r="70" spans="1:14" ht="15">
      <c r="A70" s="26" t="s">
        <v>133</v>
      </c>
      <c r="B70" s="26" t="s">
        <v>134</v>
      </c>
      <c r="C70" s="26" t="s">
        <v>143</v>
      </c>
      <c r="D70" s="26" t="s">
        <v>144</v>
      </c>
      <c r="E70" s="28">
        <v>74</v>
      </c>
      <c r="F70" s="28">
        <v>61</v>
      </c>
      <c r="G70" s="28">
        <v>64</v>
      </c>
      <c r="H70" s="28">
        <v>56</v>
      </c>
      <c r="I70" s="28">
        <v>45</v>
      </c>
      <c r="J70" s="24">
        <v>33</v>
      </c>
      <c r="K70" s="23">
        <f t="shared" si="4"/>
        <v>-41</v>
      </c>
      <c r="L70" s="25">
        <f t="shared" si="5"/>
        <v>-0.5540540540540541</v>
      </c>
      <c r="M70" s="23">
        <f t="shared" si="6"/>
        <v>-12</v>
      </c>
      <c r="N70" s="25">
        <f t="shared" si="7"/>
        <v>-0.26666666666666666</v>
      </c>
    </row>
    <row r="71" spans="1:14" ht="15">
      <c r="A71" s="4" t="s">
        <v>133</v>
      </c>
      <c r="B71" s="4" t="s">
        <v>532</v>
      </c>
      <c r="C71" s="4"/>
      <c r="D71" s="4"/>
      <c r="E71" s="6">
        <v>4014</v>
      </c>
      <c r="F71" s="6">
        <v>4057</v>
      </c>
      <c r="G71" s="6">
        <v>3991</v>
      </c>
      <c r="H71" s="6">
        <v>3828</v>
      </c>
      <c r="I71" s="6">
        <v>3723</v>
      </c>
      <c r="J71" s="12">
        <v>3601</v>
      </c>
      <c r="K71" s="33">
        <f t="shared" si="4"/>
        <v>-413</v>
      </c>
      <c r="L71" s="34">
        <f t="shared" si="5"/>
        <v>-0.10288988540109616</v>
      </c>
      <c r="M71" s="33">
        <f t="shared" si="6"/>
        <v>-122</v>
      </c>
      <c r="N71" s="34">
        <f t="shared" si="7"/>
        <v>-0.032769272092398605</v>
      </c>
    </row>
    <row r="72" spans="1:14" ht="15">
      <c r="A72" s="26" t="s">
        <v>145</v>
      </c>
      <c r="B72" s="26" t="s">
        <v>146</v>
      </c>
      <c r="C72" s="26" t="s">
        <v>147</v>
      </c>
      <c r="D72" s="26" t="s">
        <v>148</v>
      </c>
      <c r="E72" s="28">
        <v>711</v>
      </c>
      <c r="F72" s="28">
        <v>667</v>
      </c>
      <c r="G72" s="28">
        <v>648</v>
      </c>
      <c r="H72" s="28">
        <v>627</v>
      </c>
      <c r="I72" s="28">
        <v>639</v>
      </c>
      <c r="J72" s="24">
        <v>620</v>
      </c>
      <c r="K72" s="23">
        <f t="shared" si="4"/>
        <v>-91</v>
      </c>
      <c r="L72" s="25">
        <f t="shared" si="5"/>
        <v>-0.1279887482419128</v>
      </c>
      <c r="M72" s="23">
        <f t="shared" si="6"/>
        <v>-19</v>
      </c>
      <c r="N72" s="25">
        <f t="shared" si="7"/>
        <v>-0.0297339593114241</v>
      </c>
    </row>
    <row r="73" spans="1:14" ht="15">
      <c r="A73" s="26" t="s">
        <v>145</v>
      </c>
      <c r="B73" s="26" t="s">
        <v>146</v>
      </c>
      <c r="C73" s="26" t="s">
        <v>149</v>
      </c>
      <c r="D73" s="26" t="s">
        <v>150</v>
      </c>
      <c r="E73" s="27">
        <v>11218</v>
      </c>
      <c r="F73" s="27">
        <v>11165</v>
      </c>
      <c r="G73" s="27">
        <v>11167</v>
      </c>
      <c r="H73" s="27">
        <v>10921</v>
      </c>
      <c r="I73" s="27">
        <v>11309</v>
      </c>
      <c r="J73" s="24">
        <v>11147</v>
      </c>
      <c r="K73" s="23">
        <f t="shared" si="4"/>
        <v>-71</v>
      </c>
      <c r="L73" s="25">
        <f t="shared" si="5"/>
        <v>-0.006329113924050633</v>
      </c>
      <c r="M73" s="23">
        <f t="shared" si="6"/>
        <v>-162</v>
      </c>
      <c r="N73" s="25">
        <f t="shared" si="7"/>
        <v>-0.01432487399416394</v>
      </c>
    </row>
    <row r="74" spans="1:14" ht="15">
      <c r="A74" s="26" t="s">
        <v>145</v>
      </c>
      <c r="B74" s="26" t="s">
        <v>146</v>
      </c>
      <c r="C74" s="26" t="s">
        <v>151</v>
      </c>
      <c r="D74" s="26" t="s">
        <v>152</v>
      </c>
      <c r="E74" s="27">
        <v>8556</v>
      </c>
      <c r="F74" s="27">
        <v>8533</v>
      </c>
      <c r="G74" s="27">
        <v>8488</v>
      </c>
      <c r="H74" s="27">
        <v>8504</v>
      </c>
      <c r="I74" s="27">
        <v>8851</v>
      </c>
      <c r="J74" s="24">
        <v>8963</v>
      </c>
      <c r="K74" s="23">
        <f t="shared" si="4"/>
        <v>407</v>
      </c>
      <c r="L74" s="25">
        <f t="shared" si="5"/>
        <v>0.047568957456755497</v>
      </c>
      <c r="M74" s="23">
        <f t="shared" si="6"/>
        <v>112</v>
      </c>
      <c r="N74" s="25">
        <f t="shared" si="7"/>
        <v>0.012653937408202464</v>
      </c>
    </row>
    <row r="75" spans="1:14" ht="15">
      <c r="A75" s="26" t="s">
        <v>145</v>
      </c>
      <c r="B75" s="26" t="s">
        <v>146</v>
      </c>
      <c r="C75" s="26" t="s">
        <v>153</v>
      </c>
      <c r="D75" s="26" t="s">
        <v>154</v>
      </c>
      <c r="E75" s="27">
        <v>6166</v>
      </c>
      <c r="F75" s="27">
        <v>6152</v>
      </c>
      <c r="G75" s="27">
        <v>6584</v>
      </c>
      <c r="H75" s="27">
        <v>6835</v>
      </c>
      <c r="I75" s="27">
        <v>7365</v>
      </c>
      <c r="J75" s="24">
        <v>7536</v>
      </c>
      <c r="K75" s="23">
        <f t="shared" si="4"/>
        <v>1370</v>
      </c>
      <c r="L75" s="25">
        <f t="shared" si="5"/>
        <v>0.2221861822899773</v>
      </c>
      <c r="M75" s="23">
        <f t="shared" si="6"/>
        <v>171</v>
      </c>
      <c r="N75" s="25">
        <f t="shared" si="7"/>
        <v>0.023217922606924644</v>
      </c>
    </row>
    <row r="76" spans="1:14" ht="15">
      <c r="A76" s="26" t="s">
        <v>145</v>
      </c>
      <c r="B76" s="26" t="s">
        <v>146</v>
      </c>
      <c r="C76" s="26" t="s">
        <v>155</v>
      </c>
      <c r="D76" s="26" t="s">
        <v>156</v>
      </c>
      <c r="E76" s="27">
        <v>30959</v>
      </c>
      <c r="F76" s="27">
        <v>30029</v>
      </c>
      <c r="G76" s="27">
        <v>29518</v>
      </c>
      <c r="H76" s="27">
        <v>29271</v>
      </c>
      <c r="I76" s="27">
        <v>29641</v>
      </c>
      <c r="J76" s="24">
        <v>29459</v>
      </c>
      <c r="K76" s="23">
        <f t="shared" si="4"/>
        <v>-1500</v>
      </c>
      <c r="L76" s="25">
        <f t="shared" si="5"/>
        <v>-0.04845117736360994</v>
      </c>
      <c r="M76" s="23">
        <f t="shared" si="6"/>
        <v>-182</v>
      </c>
      <c r="N76" s="25">
        <f t="shared" si="7"/>
        <v>-0.006140143719847509</v>
      </c>
    </row>
    <row r="77" spans="1:14" ht="15">
      <c r="A77" s="26" t="s">
        <v>145</v>
      </c>
      <c r="B77" s="26" t="s">
        <v>146</v>
      </c>
      <c r="C77" s="26" t="s">
        <v>157</v>
      </c>
      <c r="D77" s="26" t="s">
        <v>158</v>
      </c>
      <c r="E77" s="27">
        <v>4563</v>
      </c>
      <c r="F77" s="27">
        <v>4786</v>
      </c>
      <c r="G77" s="27">
        <v>4851</v>
      </c>
      <c r="H77" s="27">
        <v>4643</v>
      </c>
      <c r="I77" s="27">
        <v>4578</v>
      </c>
      <c r="J77" s="24">
        <v>4561</v>
      </c>
      <c r="K77" s="23">
        <f t="shared" si="4"/>
        <v>-2</v>
      </c>
      <c r="L77" s="25">
        <f t="shared" si="5"/>
        <v>-0.00043830813061582295</v>
      </c>
      <c r="M77" s="23">
        <f t="shared" si="6"/>
        <v>-17</v>
      </c>
      <c r="N77" s="25">
        <f t="shared" si="7"/>
        <v>-0.003713411970292704</v>
      </c>
    </row>
    <row r="78" spans="1:14" ht="15">
      <c r="A78" s="26" t="s">
        <v>145</v>
      </c>
      <c r="B78" s="26" t="s">
        <v>146</v>
      </c>
      <c r="C78" s="26" t="s">
        <v>159</v>
      </c>
      <c r="D78" s="26" t="s">
        <v>160</v>
      </c>
      <c r="E78" s="27">
        <v>1356</v>
      </c>
      <c r="F78" s="27">
        <v>1361</v>
      </c>
      <c r="G78" s="27">
        <v>1378</v>
      </c>
      <c r="H78" s="27">
        <v>1376</v>
      </c>
      <c r="I78" s="27">
        <v>1405</v>
      </c>
      <c r="J78" s="24">
        <v>1418</v>
      </c>
      <c r="K78" s="23">
        <f t="shared" si="4"/>
        <v>62</v>
      </c>
      <c r="L78" s="25">
        <f t="shared" si="5"/>
        <v>0.045722713864306784</v>
      </c>
      <c r="M78" s="23">
        <f t="shared" si="6"/>
        <v>13</v>
      </c>
      <c r="N78" s="25">
        <f t="shared" si="7"/>
        <v>0.009252669039145907</v>
      </c>
    </row>
    <row r="79" spans="1:14" ht="15">
      <c r="A79" s="26" t="s">
        <v>145</v>
      </c>
      <c r="B79" s="26" t="s">
        <v>146</v>
      </c>
      <c r="C79" s="26" t="s">
        <v>161</v>
      </c>
      <c r="D79" s="26" t="s">
        <v>162</v>
      </c>
      <c r="E79" s="27">
        <v>20517</v>
      </c>
      <c r="F79" s="27">
        <v>21204</v>
      </c>
      <c r="G79" s="27">
        <v>21423</v>
      </c>
      <c r="H79" s="27">
        <v>21917</v>
      </c>
      <c r="I79" s="27">
        <v>22620</v>
      </c>
      <c r="J79" s="24">
        <v>23119</v>
      </c>
      <c r="K79" s="23">
        <f t="shared" si="4"/>
        <v>2602</v>
      </c>
      <c r="L79" s="25">
        <f t="shared" si="5"/>
        <v>0.12682166008675733</v>
      </c>
      <c r="M79" s="23">
        <f t="shared" si="6"/>
        <v>499</v>
      </c>
      <c r="N79" s="25">
        <f t="shared" si="7"/>
        <v>0.022060123784261716</v>
      </c>
    </row>
    <row r="80" spans="1:14" ht="15">
      <c r="A80" s="26" t="s">
        <v>145</v>
      </c>
      <c r="B80" s="26" t="s">
        <v>146</v>
      </c>
      <c r="C80" s="26" t="s">
        <v>163</v>
      </c>
      <c r="D80" s="26" t="s">
        <v>164</v>
      </c>
      <c r="E80" s="28">
        <v>982</v>
      </c>
      <c r="F80" s="28">
        <v>976</v>
      </c>
      <c r="G80" s="28">
        <v>959</v>
      </c>
      <c r="H80" s="28">
        <v>869</v>
      </c>
      <c r="I80" s="28">
        <v>896</v>
      </c>
      <c r="J80" s="24">
        <v>1003</v>
      </c>
      <c r="K80" s="23">
        <f t="shared" si="4"/>
        <v>21</v>
      </c>
      <c r="L80" s="25">
        <f t="shared" si="5"/>
        <v>0.021384928716904276</v>
      </c>
      <c r="M80" s="23">
        <f t="shared" si="6"/>
        <v>107</v>
      </c>
      <c r="N80" s="25">
        <f t="shared" si="7"/>
        <v>0.11941964285714286</v>
      </c>
    </row>
    <row r="81" spans="1:14" ht="15">
      <c r="A81" s="26" t="s">
        <v>145</v>
      </c>
      <c r="B81" s="26" t="s">
        <v>146</v>
      </c>
      <c r="C81" s="26" t="s">
        <v>165</v>
      </c>
      <c r="D81" s="26" t="s">
        <v>166</v>
      </c>
      <c r="E81" s="28">
        <v>677</v>
      </c>
      <c r="F81" s="28">
        <v>680</v>
      </c>
      <c r="G81" s="28">
        <v>689</v>
      </c>
      <c r="H81" s="28">
        <v>652</v>
      </c>
      <c r="I81" s="28">
        <v>694</v>
      </c>
      <c r="J81" s="24">
        <v>694</v>
      </c>
      <c r="K81" s="23">
        <f t="shared" si="4"/>
        <v>17</v>
      </c>
      <c r="L81" s="25">
        <f t="shared" si="5"/>
        <v>0.025110782865583457</v>
      </c>
      <c r="M81" s="23">
        <f t="shared" si="6"/>
        <v>0</v>
      </c>
      <c r="N81" s="25">
        <f t="shared" si="7"/>
        <v>0</v>
      </c>
    </row>
    <row r="82" spans="1:14" ht="15">
      <c r="A82" s="26" t="s">
        <v>145</v>
      </c>
      <c r="B82" s="26" t="s">
        <v>146</v>
      </c>
      <c r="C82" s="26" t="s">
        <v>167</v>
      </c>
      <c r="D82" s="26" t="s">
        <v>168</v>
      </c>
      <c r="E82" s="28">
        <v>301</v>
      </c>
      <c r="F82" s="28">
        <v>301</v>
      </c>
      <c r="G82" s="28">
        <v>301</v>
      </c>
      <c r="H82" s="28">
        <v>263</v>
      </c>
      <c r="I82" s="28">
        <v>266</v>
      </c>
      <c r="J82" s="24">
        <v>223</v>
      </c>
      <c r="K82" s="23">
        <f t="shared" si="4"/>
        <v>-78</v>
      </c>
      <c r="L82" s="25">
        <f t="shared" si="5"/>
        <v>-0.2591362126245847</v>
      </c>
      <c r="M82" s="23">
        <f t="shared" si="6"/>
        <v>-43</v>
      </c>
      <c r="N82" s="25">
        <f t="shared" si="7"/>
        <v>-0.16165413533834586</v>
      </c>
    </row>
    <row r="83" spans="1:14" ht="15">
      <c r="A83" s="26" t="s">
        <v>145</v>
      </c>
      <c r="B83" s="26" t="s">
        <v>146</v>
      </c>
      <c r="C83" s="26" t="s">
        <v>169</v>
      </c>
      <c r="D83" s="26" t="s">
        <v>170</v>
      </c>
      <c r="E83" s="27">
        <v>5843</v>
      </c>
      <c r="F83" s="27">
        <v>5977</v>
      </c>
      <c r="G83" s="27">
        <v>5865</v>
      </c>
      <c r="H83" s="27">
        <v>5817</v>
      </c>
      <c r="I83" s="27">
        <v>5950</v>
      </c>
      <c r="J83" s="24">
        <v>5977</v>
      </c>
      <c r="K83" s="23">
        <f t="shared" si="4"/>
        <v>134</v>
      </c>
      <c r="L83" s="25">
        <f t="shared" si="5"/>
        <v>0.022933424610645216</v>
      </c>
      <c r="M83" s="23">
        <f t="shared" si="6"/>
        <v>27</v>
      </c>
      <c r="N83" s="25">
        <f t="shared" si="7"/>
        <v>0.00453781512605042</v>
      </c>
    </row>
    <row r="84" spans="1:14" ht="15">
      <c r="A84" s="26" t="s">
        <v>145</v>
      </c>
      <c r="B84" s="26" t="s">
        <v>146</v>
      </c>
      <c r="C84" s="26" t="s">
        <v>171</v>
      </c>
      <c r="D84" s="26" t="s">
        <v>172</v>
      </c>
      <c r="E84" s="27">
        <v>10680</v>
      </c>
      <c r="F84" s="27">
        <v>12256</v>
      </c>
      <c r="G84" s="27">
        <v>12783</v>
      </c>
      <c r="H84" s="27">
        <v>13616</v>
      </c>
      <c r="I84" s="27">
        <v>14398</v>
      </c>
      <c r="J84" s="24">
        <v>14708</v>
      </c>
      <c r="K84" s="23">
        <f t="shared" si="4"/>
        <v>4028</v>
      </c>
      <c r="L84" s="25">
        <f t="shared" si="5"/>
        <v>0.37715355805243445</v>
      </c>
      <c r="M84" s="23">
        <f t="shared" si="6"/>
        <v>310</v>
      </c>
      <c r="N84" s="25">
        <f t="shared" si="7"/>
        <v>0.021530768162244755</v>
      </c>
    </row>
    <row r="85" spans="1:14" ht="15">
      <c r="A85" s="26" t="s">
        <v>145</v>
      </c>
      <c r="B85" s="26" t="s">
        <v>146</v>
      </c>
      <c r="C85" s="26" t="s">
        <v>173</v>
      </c>
      <c r="D85" s="26" t="s">
        <v>174</v>
      </c>
      <c r="E85" s="28">
        <v>161</v>
      </c>
      <c r="F85" s="28">
        <v>155</v>
      </c>
      <c r="G85" s="28">
        <v>165</v>
      </c>
      <c r="H85" s="28">
        <v>199</v>
      </c>
      <c r="I85" s="28">
        <v>305</v>
      </c>
      <c r="J85" s="24">
        <v>214</v>
      </c>
      <c r="K85" s="23">
        <f t="shared" si="4"/>
        <v>53</v>
      </c>
      <c r="L85" s="25">
        <f t="shared" si="5"/>
        <v>0.32919254658385094</v>
      </c>
      <c r="M85" s="23">
        <f t="shared" si="6"/>
        <v>-91</v>
      </c>
      <c r="N85" s="25">
        <f t="shared" si="7"/>
        <v>-0.2983606557377049</v>
      </c>
    </row>
    <row r="86" spans="1:14" ht="15">
      <c r="A86" s="26" t="s">
        <v>145</v>
      </c>
      <c r="B86" s="26" t="s">
        <v>146</v>
      </c>
      <c r="C86" s="26" t="s">
        <v>175</v>
      </c>
      <c r="D86" s="26" t="s">
        <v>176</v>
      </c>
      <c r="E86" s="28">
        <v>379</v>
      </c>
      <c r="F86" s="28">
        <v>366</v>
      </c>
      <c r="G86" s="28">
        <v>338</v>
      </c>
      <c r="H86" s="28">
        <v>335</v>
      </c>
      <c r="I86" s="28">
        <v>329</v>
      </c>
      <c r="J86" s="24">
        <v>320</v>
      </c>
      <c r="K86" s="23">
        <f t="shared" si="4"/>
        <v>-59</v>
      </c>
      <c r="L86" s="25">
        <f t="shared" si="5"/>
        <v>-0.15567282321899736</v>
      </c>
      <c r="M86" s="23">
        <f t="shared" si="6"/>
        <v>-9</v>
      </c>
      <c r="N86" s="25">
        <f t="shared" si="7"/>
        <v>-0.02735562310030395</v>
      </c>
    </row>
    <row r="87" spans="1:14" ht="15">
      <c r="A87" s="4" t="s">
        <v>145</v>
      </c>
      <c r="B87" s="4" t="s">
        <v>533</v>
      </c>
      <c r="C87" s="4"/>
      <c r="D87" s="4"/>
      <c r="E87" s="6">
        <v>103069</v>
      </c>
      <c r="F87" s="6">
        <v>104608</v>
      </c>
      <c r="G87" s="6">
        <v>105157</v>
      </c>
      <c r="H87" s="6">
        <v>105845</v>
      </c>
      <c r="I87" s="6">
        <v>109246</v>
      </c>
      <c r="J87" s="12">
        <v>109962</v>
      </c>
      <c r="K87" s="33">
        <f t="shared" si="4"/>
        <v>6893</v>
      </c>
      <c r="L87" s="34">
        <f t="shared" si="5"/>
        <v>0.0668775286458586</v>
      </c>
      <c r="M87" s="33">
        <f t="shared" si="6"/>
        <v>716</v>
      </c>
      <c r="N87" s="34">
        <f t="shared" si="7"/>
        <v>0.00655401570766893</v>
      </c>
    </row>
    <row r="88" spans="1:14" ht="15">
      <c r="A88" s="26" t="s">
        <v>177</v>
      </c>
      <c r="B88" s="26" t="s">
        <v>178</v>
      </c>
      <c r="C88" s="26" t="s">
        <v>179</v>
      </c>
      <c r="D88" s="26" t="s">
        <v>180</v>
      </c>
      <c r="E88" s="27">
        <v>4236</v>
      </c>
      <c r="F88" s="27">
        <v>3878</v>
      </c>
      <c r="G88" s="27">
        <v>3800</v>
      </c>
      <c r="H88" s="27">
        <v>3810</v>
      </c>
      <c r="I88" s="27">
        <v>3699</v>
      </c>
      <c r="J88" s="24">
        <v>3702</v>
      </c>
      <c r="K88" s="23">
        <f t="shared" si="4"/>
        <v>-534</v>
      </c>
      <c r="L88" s="25">
        <f t="shared" si="5"/>
        <v>-0.12606232294617564</v>
      </c>
      <c r="M88" s="23">
        <f t="shared" si="6"/>
        <v>3</v>
      </c>
      <c r="N88" s="25">
        <f t="shared" si="7"/>
        <v>0.0008110300081103001</v>
      </c>
    </row>
    <row r="89" spans="1:14" ht="15">
      <c r="A89" s="26" t="s">
        <v>177</v>
      </c>
      <c r="B89" s="26" t="s">
        <v>178</v>
      </c>
      <c r="C89" s="26" t="s">
        <v>181</v>
      </c>
      <c r="D89" s="26" t="s">
        <v>507</v>
      </c>
      <c r="E89" s="27">
        <v>1779</v>
      </c>
      <c r="F89" s="27">
        <v>1739</v>
      </c>
      <c r="G89" s="27">
        <v>1701</v>
      </c>
      <c r="H89" s="27">
        <v>1631</v>
      </c>
      <c r="I89" s="27">
        <v>1623</v>
      </c>
      <c r="J89" s="24">
        <v>1600</v>
      </c>
      <c r="K89" s="23">
        <f t="shared" si="4"/>
        <v>-179</v>
      </c>
      <c r="L89" s="25">
        <f t="shared" si="5"/>
        <v>-0.10061832490163013</v>
      </c>
      <c r="M89" s="23">
        <f t="shared" si="6"/>
        <v>-23</v>
      </c>
      <c r="N89" s="25">
        <f t="shared" si="7"/>
        <v>-0.014171287738755391</v>
      </c>
    </row>
    <row r="90" spans="1:14" ht="15">
      <c r="A90" s="26" t="s">
        <v>177</v>
      </c>
      <c r="B90" s="26" t="s">
        <v>178</v>
      </c>
      <c r="C90" s="26" t="s">
        <v>182</v>
      </c>
      <c r="D90" s="26" t="s">
        <v>183</v>
      </c>
      <c r="E90" s="28">
        <v>324</v>
      </c>
      <c r="F90" s="28">
        <v>316</v>
      </c>
      <c r="G90" s="28">
        <v>273</v>
      </c>
      <c r="H90" s="28">
        <v>235</v>
      </c>
      <c r="I90" s="28">
        <v>224</v>
      </c>
      <c r="J90" s="24">
        <v>222</v>
      </c>
      <c r="K90" s="23">
        <f t="shared" si="4"/>
        <v>-102</v>
      </c>
      <c r="L90" s="25">
        <f t="shared" si="5"/>
        <v>-0.3148148148148148</v>
      </c>
      <c r="M90" s="23">
        <f t="shared" si="6"/>
        <v>-2</v>
      </c>
      <c r="N90" s="25">
        <f t="shared" si="7"/>
        <v>-0.008928571428571428</v>
      </c>
    </row>
    <row r="91" spans="1:14" ht="15">
      <c r="A91" s="4" t="s">
        <v>177</v>
      </c>
      <c r="B91" s="4" t="s">
        <v>534</v>
      </c>
      <c r="C91" s="4"/>
      <c r="D91" s="4"/>
      <c r="E91" s="6">
        <v>6339</v>
      </c>
      <c r="F91" s="6">
        <v>5933</v>
      </c>
      <c r="G91" s="6">
        <v>5774</v>
      </c>
      <c r="H91" s="6">
        <v>5676</v>
      </c>
      <c r="I91" s="6">
        <v>5546</v>
      </c>
      <c r="J91" s="12">
        <v>5524</v>
      </c>
      <c r="K91" s="33">
        <f t="shared" si="4"/>
        <v>-815</v>
      </c>
      <c r="L91" s="34">
        <f t="shared" si="5"/>
        <v>-0.12856917494873008</v>
      </c>
      <c r="M91" s="33">
        <f t="shared" si="6"/>
        <v>-22</v>
      </c>
      <c r="N91" s="34">
        <f t="shared" si="7"/>
        <v>-0.003966822935448972</v>
      </c>
    </row>
    <row r="92" spans="1:14" ht="15">
      <c r="A92" s="26" t="s">
        <v>184</v>
      </c>
      <c r="B92" s="26" t="s">
        <v>185</v>
      </c>
      <c r="C92" s="26" t="s">
        <v>186</v>
      </c>
      <c r="D92" s="26" t="s">
        <v>187</v>
      </c>
      <c r="E92" s="27">
        <v>4969</v>
      </c>
      <c r="F92" s="27">
        <v>5040</v>
      </c>
      <c r="G92" s="27">
        <v>5149</v>
      </c>
      <c r="H92" s="27">
        <v>5311</v>
      </c>
      <c r="I92" s="27">
        <v>5344</v>
      </c>
      <c r="J92" s="24">
        <v>5212</v>
      </c>
      <c r="K92" s="23">
        <f t="shared" si="4"/>
        <v>243</v>
      </c>
      <c r="L92" s="25">
        <f t="shared" si="5"/>
        <v>0.048903199839001814</v>
      </c>
      <c r="M92" s="23">
        <f t="shared" si="6"/>
        <v>-132</v>
      </c>
      <c r="N92" s="25">
        <f t="shared" si="7"/>
        <v>-0.02470059880239521</v>
      </c>
    </row>
    <row r="93" spans="1:14" ht="15">
      <c r="A93" s="26" t="s">
        <v>184</v>
      </c>
      <c r="B93" s="26" t="s">
        <v>185</v>
      </c>
      <c r="C93" s="26" t="s">
        <v>188</v>
      </c>
      <c r="D93" s="26" t="s">
        <v>189</v>
      </c>
      <c r="E93" s="27">
        <v>4024</v>
      </c>
      <c r="F93" s="27">
        <v>4270</v>
      </c>
      <c r="G93" s="27">
        <v>4403</v>
      </c>
      <c r="H93" s="27">
        <v>4848</v>
      </c>
      <c r="I93" s="27">
        <v>4935</v>
      </c>
      <c r="J93" s="24">
        <v>4980</v>
      </c>
      <c r="K93" s="23">
        <f t="shared" si="4"/>
        <v>956</v>
      </c>
      <c r="L93" s="25">
        <f t="shared" si="5"/>
        <v>0.23757455268389663</v>
      </c>
      <c r="M93" s="23">
        <f t="shared" si="6"/>
        <v>45</v>
      </c>
      <c r="N93" s="25">
        <f t="shared" si="7"/>
        <v>0.00911854103343465</v>
      </c>
    </row>
    <row r="94" spans="1:14" ht="15">
      <c r="A94" s="26" t="s">
        <v>184</v>
      </c>
      <c r="B94" s="26" t="s">
        <v>185</v>
      </c>
      <c r="C94" s="26" t="s">
        <v>190</v>
      </c>
      <c r="D94" s="26" t="s">
        <v>191</v>
      </c>
      <c r="E94" s="27">
        <v>1033</v>
      </c>
      <c r="F94" s="27">
        <v>1174</v>
      </c>
      <c r="G94" s="27">
        <v>1307</v>
      </c>
      <c r="H94" s="27">
        <v>1419</v>
      </c>
      <c r="I94" s="27">
        <v>1229</v>
      </c>
      <c r="J94" s="24">
        <v>1133</v>
      </c>
      <c r="K94" s="23">
        <f t="shared" si="4"/>
        <v>100</v>
      </c>
      <c r="L94" s="25">
        <f t="shared" si="5"/>
        <v>0.0968054211035818</v>
      </c>
      <c r="M94" s="23">
        <f t="shared" si="6"/>
        <v>-96</v>
      </c>
      <c r="N94" s="25">
        <f t="shared" si="7"/>
        <v>-0.07811228641171684</v>
      </c>
    </row>
    <row r="95" spans="1:14" ht="15">
      <c r="A95" s="4" t="s">
        <v>184</v>
      </c>
      <c r="B95" s="4" t="s">
        <v>535</v>
      </c>
      <c r="C95" s="4"/>
      <c r="D95" s="4"/>
      <c r="E95" s="6">
        <v>10026</v>
      </c>
      <c r="F95" s="6">
        <v>10484</v>
      </c>
      <c r="G95" s="6">
        <v>10859</v>
      </c>
      <c r="H95" s="6">
        <v>11578</v>
      </c>
      <c r="I95" s="6">
        <v>11508</v>
      </c>
      <c r="J95" s="12">
        <v>11325</v>
      </c>
      <c r="K95" s="33">
        <f t="shared" si="4"/>
        <v>1299</v>
      </c>
      <c r="L95" s="34">
        <f t="shared" si="5"/>
        <v>0.12956313584679832</v>
      </c>
      <c r="M95" s="33">
        <f t="shared" si="6"/>
        <v>-183</v>
      </c>
      <c r="N95" s="34">
        <f t="shared" si="7"/>
        <v>-0.015901981230448385</v>
      </c>
    </row>
    <row r="96" spans="1:14" ht="15">
      <c r="A96" s="26" t="s">
        <v>192</v>
      </c>
      <c r="B96" s="26" t="s">
        <v>193</v>
      </c>
      <c r="C96" s="26" t="s">
        <v>194</v>
      </c>
      <c r="D96" s="26" t="s">
        <v>195</v>
      </c>
      <c r="E96" s="28">
        <v>362</v>
      </c>
      <c r="F96" s="28">
        <v>414</v>
      </c>
      <c r="G96" s="28">
        <v>367</v>
      </c>
      <c r="H96" s="28">
        <v>357</v>
      </c>
      <c r="I96" s="28">
        <v>361</v>
      </c>
      <c r="J96" s="24">
        <v>386</v>
      </c>
      <c r="K96" s="23">
        <f t="shared" si="4"/>
        <v>24</v>
      </c>
      <c r="L96" s="25">
        <f t="shared" si="5"/>
        <v>0.06629834254143646</v>
      </c>
      <c r="M96" s="23">
        <f t="shared" si="6"/>
        <v>25</v>
      </c>
      <c r="N96" s="25">
        <f t="shared" si="7"/>
        <v>0.06925207756232687</v>
      </c>
    </row>
    <row r="97" spans="1:14" ht="15">
      <c r="A97" s="4" t="s">
        <v>192</v>
      </c>
      <c r="B97" s="4" t="s">
        <v>536</v>
      </c>
      <c r="C97" s="4"/>
      <c r="D97" s="4"/>
      <c r="E97" s="7">
        <v>362</v>
      </c>
      <c r="F97" s="7">
        <v>414</v>
      </c>
      <c r="G97" s="7">
        <v>367</v>
      </c>
      <c r="H97" s="7">
        <v>357</v>
      </c>
      <c r="I97" s="7">
        <v>361</v>
      </c>
      <c r="J97" s="12">
        <v>386</v>
      </c>
      <c r="K97" s="33">
        <f t="shared" si="4"/>
        <v>24</v>
      </c>
      <c r="L97" s="34">
        <f t="shared" si="5"/>
        <v>0.06629834254143646</v>
      </c>
      <c r="M97" s="33">
        <f t="shared" si="6"/>
        <v>25</v>
      </c>
      <c r="N97" s="34">
        <f t="shared" si="7"/>
        <v>0.06925207756232687</v>
      </c>
    </row>
    <row r="98" spans="1:14" ht="15">
      <c r="A98" s="26" t="s">
        <v>196</v>
      </c>
      <c r="B98" s="26" t="s">
        <v>197</v>
      </c>
      <c r="C98" s="26" t="s">
        <v>198</v>
      </c>
      <c r="D98" s="26" t="s">
        <v>199</v>
      </c>
      <c r="E98" s="28">
        <v>512</v>
      </c>
      <c r="F98" s="28">
        <v>482</v>
      </c>
      <c r="G98" s="28">
        <v>480</v>
      </c>
      <c r="H98" s="28">
        <v>457</v>
      </c>
      <c r="I98" s="28">
        <v>451</v>
      </c>
      <c r="J98" s="24">
        <v>429</v>
      </c>
      <c r="K98" s="23">
        <f t="shared" si="4"/>
        <v>-83</v>
      </c>
      <c r="L98" s="25">
        <f t="shared" si="5"/>
        <v>-0.162109375</v>
      </c>
      <c r="M98" s="23">
        <f t="shared" si="6"/>
        <v>-22</v>
      </c>
      <c r="N98" s="25">
        <f t="shared" si="7"/>
        <v>-0.04878048780487805</v>
      </c>
    </row>
    <row r="99" spans="1:14" ht="15">
      <c r="A99" s="26" t="s">
        <v>196</v>
      </c>
      <c r="B99" s="26" t="s">
        <v>197</v>
      </c>
      <c r="C99" s="26" t="s">
        <v>200</v>
      </c>
      <c r="D99" s="26" t="s">
        <v>201</v>
      </c>
      <c r="E99" s="27">
        <v>1338</v>
      </c>
      <c r="F99" s="27">
        <v>1338</v>
      </c>
      <c r="G99" s="27">
        <v>1415</v>
      </c>
      <c r="H99" s="27">
        <v>1464</v>
      </c>
      <c r="I99" s="27">
        <v>1438</v>
      </c>
      <c r="J99" s="24">
        <v>1325</v>
      </c>
      <c r="K99" s="23">
        <f t="shared" si="4"/>
        <v>-13</v>
      </c>
      <c r="L99" s="25">
        <f t="shared" si="5"/>
        <v>-0.009715994020926755</v>
      </c>
      <c r="M99" s="23">
        <f t="shared" si="6"/>
        <v>-113</v>
      </c>
      <c r="N99" s="25">
        <f t="shared" si="7"/>
        <v>-0.07858136300417246</v>
      </c>
    </row>
    <row r="100" spans="1:14" ht="15">
      <c r="A100" s="4" t="s">
        <v>196</v>
      </c>
      <c r="B100" s="4" t="s">
        <v>537</v>
      </c>
      <c r="C100" s="4"/>
      <c r="D100" s="4"/>
      <c r="E100" s="6">
        <v>1850</v>
      </c>
      <c r="F100" s="6">
        <v>1820</v>
      </c>
      <c r="G100" s="6">
        <v>1895</v>
      </c>
      <c r="H100" s="6">
        <v>1921</v>
      </c>
      <c r="I100" s="6">
        <v>1889</v>
      </c>
      <c r="J100" s="12">
        <v>1754</v>
      </c>
      <c r="K100" s="33">
        <f t="shared" si="4"/>
        <v>-96</v>
      </c>
      <c r="L100" s="34">
        <f t="shared" si="5"/>
        <v>-0.05189189189189189</v>
      </c>
      <c r="M100" s="33">
        <f t="shared" si="6"/>
        <v>-135</v>
      </c>
      <c r="N100" s="34">
        <f t="shared" si="7"/>
        <v>-0.0714663843303335</v>
      </c>
    </row>
    <row r="101" spans="1:14" ht="15">
      <c r="A101" s="26" t="s">
        <v>202</v>
      </c>
      <c r="B101" s="26" t="s">
        <v>203</v>
      </c>
      <c r="C101" s="26" t="s">
        <v>204</v>
      </c>
      <c r="D101" s="26" t="s">
        <v>205</v>
      </c>
      <c r="E101" s="27">
        <v>1577</v>
      </c>
      <c r="F101" s="27">
        <v>1721</v>
      </c>
      <c r="G101" s="27">
        <v>1759</v>
      </c>
      <c r="H101" s="27">
        <v>1839</v>
      </c>
      <c r="I101" s="27">
        <v>1818</v>
      </c>
      <c r="J101" s="24">
        <v>1864</v>
      </c>
      <c r="K101" s="23">
        <f t="shared" si="4"/>
        <v>287</v>
      </c>
      <c r="L101" s="25">
        <f t="shared" si="5"/>
        <v>0.18199112238427395</v>
      </c>
      <c r="M101" s="23">
        <f t="shared" si="6"/>
        <v>46</v>
      </c>
      <c r="N101" s="25">
        <f t="shared" si="7"/>
        <v>0.025302530253025302</v>
      </c>
    </row>
    <row r="102" spans="1:14" ht="15">
      <c r="A102" s="4" t="s">
        <v>202</v>
      </c>
      <c r="B102" s="4" t="s">
        <v>538</v>
      </c>
      <c r="C102" s="4"/>
      <c r="D102" s="4"/>
      <c r="E102" s="6">
        <v>1577</v>
      </c>
      <c r="F102" s="6">
        <v>1721</v>
      </c>
      <c r="G102" s="6">
        <v>1759</v>
      </c>
      <c r="H102" s="6">
        <v>1839</v>
      </c>
      <c r="I102" s="6">
        <v>1818</v>
      </c>
      <c r="J102" s="12">
        <v>1864</v>
      </c>
      <c r="K102" s="33">
        <f t="shared" si="4"/>
        <v>287</v>
      </c>
      <c r="L102" s="34">
        <f t="shared" si="5"/>
        <v>0.18199112238427395</v>
      </c>
      <c r="M102" s="33">
        <f t="shared" si="6"/>
        <v>46</v>
      </c>
      <c r="N102" s="34">
        <f t="shared" si="7"/>
        <v>0.025302530253025302</v>
      </c>
    </row>
    <row r="103" spans="1:14" ht="15">
      <c r="A103" s="26" t="s">
        <v>206</v>
      </c>
      <c r="B103" s="26" t="s">
        <v>207</v>
      </c>
      <c r="C103" s="26" t="s">
        <v>208</v>
      </c>
      <c r="D103" s="26" t="s">
        <v>209</v>
      </c>
      <c r="E103" s="28">
        <v>95</v>
      </c>
      <c r="F103" s="28">
        <v>91</v>
      </c>
      <c r="G103" s="28">
        <v>96</v>
      </c>
      <c r="H103" s="28">
        <v>103</v>
      </c>
      <c r="I103" s="28">
        <v>93</v>
      </c>
      <c r="J103" s="24">
        <v>96</v>
      </c>
      <c r="K103" s="23">
        <f t="shared" si="4"/>
        <v>1</v>
      </c>
      <c r="L103" s="25">
        <f t="shared" si="5"/>
        <v>0.010526315789473684</v>
      </c>
      <c r="M103" s="23">
        <f t="shared" si="6"/>
        <v>3</v>
      </c>
      <c r="N103" s="25">
        <f t="shared" si="7"/>
        <v>0.03225806451612903</v>
      </c>
    </row>
    <row r="104" spans="1:14" ht="15">
      <c r="A104" s="4" t="s">
        <v>206</v>
      </c>
      <c r="B104" s="4" t="s">
        <v>539</v>
      </c>
      <c r="C104" s="4"/>
      <c r="D104" s="4"/>
      <c r="E104" s="7">
        <v>95</v>
      </c>
      <c r="F104" s="7">
        <v>91</v>
      </c>
      <c r="G104" s="7">
        <v>96</v>
      </c>
      <c r="H104" s="7">
        <v>103</v>
      </c>
      <c r="I104" s="7">
        <v>93</v>
      </c>
      <c r="J104" s="12">
        <v>96</v>
      </c>
      <c r="K104" s="33">
        <f t="shared" si="4"/>
        <v>1</v>
      </c>
      <c r="L104" s="34">
        <f t="shared" si="5"/>
        <v>0.010526315789473684</v>
      </c>
      <c r="M104" s="33">
        <f t="shared" si="6"/>
        <v>3</v>
      </c>
      <c r="N104" s="34">
        <f t="shared" si="7"/>
        <v>0.03225806451612903</v>
      </c>
    </row>
    <row r="105" spans="1:14" ht="15">
      <c r="A105" s="26" t="s">
        <v>210</v>
      </c>
      <c r="B105" s="26" t="s">
        <v>211</v>
      </c>
      <c r="C105" s="26" t="s">
        <v>212</v>
      </c>
      <c r="D105" s="26" t="s">
        <v>213</v>
      </c>
      <c r="E105" s="28">
        <v>747</v>
      </c>
      <c r="F105" s="28">
        <v>700</v>
      </c>
      <c r="G105" s="28">
        <v>702</v>
      </c>
      <c r="H105" s="28">
        <v>691</v>
      </c>
      <c r="I105" s="28">
        <v>620</v>
      </c>
      <c r="J105" s="24">
        <v>575</v>
      </c>
      <c r="K105" s="23">
        <f t="shared" si="4"/>
        <v>-172</v>
      </c>
      <c r="L105" s="25">
        <f t="shared" si="5"/>
        <v>-0.23025435073627845</v>
      </c>
      <c r="M105" s="23">
        <f t="shared" si="6"/>
        <v>-45</v>
      </c>
      <c r="N105" s="25">
        <f t="shared" si="7"/>
        <v>-0.07258064516129033</v>
      </c>
    </row>
    <row r="106" spans="1:14" ht="15">
      <c r="A106" s="26" t="s">
        <v>210</v>
      </c>
      <c r="B106" s="26" t="s">
        <v>211</v>
      </c>
      <c r="C106" s="26" t="s">
        <v>214</v>
      </c>
      <c r="D106" s="26" t="s">
        <v>215</v>
      </c>
      <c r="E106" s="28">
        <v>247</v>
      </c>
      <c r="F106" s="28">
        <v>293</v>
      </c>
      <c r="G106" s="28">
        <v>289</v>
      </c>
      <c r="H106" s="28">
        <v>257</v>
      </c>
      <c r="I106" s="28">
        <v>254</v>
      </c>
      <c r="J106" s="24">
        <v>223</v>
      </c>
      <c r="K106" s="23">
        <f t="shared" si="4"/>
        <v>-24</v>
      </c>
      <c r="L106" s="25">
        <f t="shared" si="5"/>
        <v>-0.09716599190283401</v>
      </c>
      <c r="M106" s="23">
        <f t="shared" si="6"/>
        <v>-31</v>
      </c>
      <c r="N106" s="25">
        <f t="shared" si="7"/>
        <v>-0.1220472440944882</v>
      </c>
    </row>
    <row r="107" spans="1:14" ht="15">
      <c r="A107" s="4" t="s">
        <v>210</v>
      </c>
      <c r="B107" s="4" t="s">
        <v>540</v>
      </c>
      <c r="C107" s="4"/>
      <c r="D107" s="4"/>
      <c r="E107" s="7">
        <v>994</v>
      </c>
      <c r="F107" s="7">
        <v>993</v>
      </c>
      <c r="G107" s="7">
        <v>991</v>
      </c>
      <c r="H107" s="7">
        <v>948</v>
      </c>
      <c r="I107" s="7">
        <v>874</v>
      </c>
      <c r="J107" s="12">
        <v>798</v>
      </c>
      <c r="K107" s="33">
        <f t="shared" si="4"/>
        <v>-196</v>
      </c>
      <c r="L107" s="34">
        <f t="shared" si="5"/>
        <v>-0.19718309859154928</v>
      </c>
      <c r="M107" s="33">
        <f t="shared" si="6"/>
        <v>-76</v>
      </c>
      <c r="N107" s="34">
        <f t="shared" si="7"/>
        <v>-0.08695652173913043</v>
      </c>
    </row>
    <row r="108" spans="1:14" ht="15">
      <c r="A108" s="26" t="s">
        <v>216</v>
      </c>
      <c r="B108" s="26" t="s">
        <v>217</v>
      </c>
      <c r="C108" s="26" t="s">
        <v>218</v>
      </c>
      <c r="D108" s="26" t="s">
        <v>219</v>
      </c>
      <c r="E108" s="28">
        <v>245</v>
      </c>
      <c r="F108" s="28">
        <v>248</v>
      </c>
      <c r="G108" s="28">
        <v>218</v>
      </c>
      <c r="H108" s="28">
        <v>232</v>
      </c>
      <c r="I108" s="28">
        <v>230</v>
      </c>
      <c r="J108" s="24">
        <v>211</v>
      </c>
      <c r="K108" s="23">
        <f t="shared" si="4"/>
        <v>-34</v>
      </c>
      <c r="L108" s="25">
        <f t="shared" si="5"/>
        <v>-0.13877551020408163</v>
      </c>
      <c r="M108" s="23">
        <f t="shared" si="6"/>
        <v>-19</v>
      </c>
      <c r="N108" s="25">
        <f t="shared" si="7"/>
        <v>-0.08260869565217391</v>
      </c>
    </row>
    <row r="109" spans="1:14" ht="15">
      <c r="A109" s="4" t="s">
        <v>216</v>
      </c>
      <c r="B109" s="4" t="s">
        <v>541</v>
      </c>
      <c r="C109" s="4"/>
      <c r="D109" s="4"/>
      <c r="E109" s="7">
        <v>245</v>
      </c>
      <c r="F109" s="7">
        <v>248</v>
      </c>
      <c r="G109" s="7">
        <v>218</v>
      </c>
      <c r="H109" s="7">
        <v>232</v>
      </c>
      <c r="I109" s="7">
        <v>230</v>
      </c>
      <c r="J109" s="12">
        <v>211</v>
      </c>
      <c r="K109" s="33">
        <f t="shared" si="4"/>
        <v>-34</v>
      </c>
      <c r="L109" s="34">
        <f t="shared" si="5"/>
        <v>-0.13877551020408163</v>
      </c>
      <c r="M109" s="33">
        <f t="shared" si="6"/>
        <v>-19</v>
      </c>
      <c r="N109" s="34">
        <f t="shared" si="7"/>
        <v>-0.08260869565217391</v>
      </c>
    </row>
    <row r="110" spans="1:14" ht="15">
      <c r="A110" s="26" t="s">
        <v>220</v>
      </c>
      <c r="B110" s="26" t="s">
        <v>221</v>
      </c>
      <c r="C110" s="26" t="s">
        <v>222</v>
      </c>
      <c r="D110" s="26" t="s">
        <v>223</v>
      </c>
      <c r="E110" s="27">
        <v>86339</v>
      </c>
      <c r="F110" s="27">
        <v>86154</v>
      </c>
      <c r="G110" s="27">
        <v>86182</v>
      </c>
      <c r="H110" s="27">
        <v>85887</v>
      </c>
      <c r="I110" s="27">
        <v>86250</v>
      </c>
      <c r="J110" s="24">
        <v>85938</v>
      </c>
      <c r="K110" s="23">
        <f t="shared" si="4"/>
        <v>-401</v>
      </c>
      <c r="L110" s="25">
        <f t="shared" si="5"/>
        <v>-0.004644482794565608</v>
      </c>
      <c r="M110" s="23">
        <f t="shared" si="6"/>
        <v>-312</v>
      </c>
      <c r="N110" s="25">
        <f t="shared" si="7"/>
        <v>-0.003617391304347826</v>
      </c>
    </row>
    <row r="111" spans="1:14" ht="15">
      <c r="A111" s="4" t="s">
        <v>220</v>
      </c>
      <c r="B111" s="4" t="s">
        <v>542</v>
      </c>
      <c r="C111" s="4"/>
      <c r="D111" s="4"/>
      <c r="E111" s="6">
        <v>86339</v>
      </c>
      <c r="F111" s="6">
        <v>86154</v>
      </c>
      <c r="G111" s="6">
        <v>86182</v>
      </c>
      <c r="H111" s="6">
        <v>85887</v>
      </c>
      <c r="I111" s="6">
        <v>86250</v>
      </c>
      <c r="J111" s="12">
        <v>85938</v>
      </c>
      <c r="K111" s="33">
        <f t="shared" si="4"/>
        <v>-401</v>
      </c>
      <c r="L111" s="34">
        <f t="shared" si="5"/>
        <v>-0.004644482794565608</v>
      </c>
      <c r="M111" s="33">
        <f t="shared" si="6"/>
        <v>-312</v>
      </c>
      <c r="N111" s="34">
        <f t="shared" si="7"/>
        <v>-0.003617391304347826</v>
      </c>
    </row>
    <row r="112" spans="1:14" ht="15">
      <c r="A112" s="26" t="s">
        <v>224</v>
      </c>
      <c r="B112" s="26" t="s">
        <v>225</v>
      </c>
      <c r="C112" s="26" t="s">
        <v>226</v>
      </c>
      <c r="D112" s="26" t="s">
        <v>227</v>
      </c>
      <c r="E112" s="28">
        <v>200</v>
      </c>
      <c r="F112" s="28">
        <v>177</v>
      </c>
      <c r="G112" s="28">
        <v>192</v>
      </c>
      <c r="H112" s="28">
        <v>202</v>
      </c>
      <c r="I112" s="28">
        <v>189</v>
      </c>
      <c r="J112" s="24">
        <v>187</v>
      </c>
      <c r="K112" s="23">
        <f t="shared" si="4"/>
        <v>-13</v>
      </c>
      <c r="L112" s="25">
        <f t="shared" si="5"/>
        <v>-0.065</v>
      </c>
      <c r="M112" s="23">
        <f t="shared" si="6"/>
        <v>-2</v>
      </c>
      <c r="N112" s="25">
        <f t="shared" si="7"/>
        <v>-0.010582010582010581</v>
      </c>
    </row>
    <row r="113" spans="1:14" ht="15">
      <c r="A113" s="26" t="s">
        <v>224</v>
      </c>
      <c r="B113" s="26" t="s">
        <v>225</v>
      </c>
      <c r="C113" s="26" t="s">
        <v>228</v>
      </c>
      <c r="D113" s="26" t="s">
        <v>229</v>
      </c>
      <c r="E113" s="28">
        <v>57</v>
      </c>
      <c r="F113" s="28">
        <v>66</v>
      </c>
      <c r="G113" s="28">
        <v>61</v>
      </c>
      <c r="H113" s="28">
        <v>79</v>
      </c>
      <c r="I113" s="28">
        <v>83</v>
      </c>
      <c r="J113" s="24">
        <v>85</v>
      </c>
      <c r="K113" s="23">
        <f t="shared" si="4"/>
        <v>28</v>
      </c>
      <c r="L113" s="25">
        <f t="shared" si="5"/>
        <v>0.49122807017543857</v>
      </c>
      <c r="M113" s="23">
        <f t="shared" si="6"/>
        <v>2</v>
      </c>
      <c r="N113" s="25">
        <f t="shared" si="7"/>
        <v>0.024096385542168676</v>
      </c>
    </row>
    <row r="114" spans="1:14" ht="15">
      <c r="A114" s="4" t="s">
        <v>224</v>
      </c>
      <c r="B114" s="4" t="s">
        <v>543</v>
      </c>
      <c r="C114" s="4"/>
      <c r="D114" s="4"/>
      <c r="E114" s="7">
        <v>257</v>
      </c>
      <c r="F114" s="7">
        <v>243</v>
      </c>
      <c r="G114" s="7">
        <v>253</v>
      </c>
      <c r="H114" s="7">
        <v>281</v>
      </c>
      <c r="I114" s="7">
        <v>272</v>
      </c>
      <c r="J114" s="12">
        <v>272</v>
      </c>
      <c r="K114" s="33">
        <f t="shared" si="4"/>
        <v>15</v>
      </c>
      <c r="L114" s="34">
        <f t="shared" si="5"/>
        <v>0.058365758754863814</v>
      </c>
      <c r="M114" s="33">
        <f t="shared" si="6"/>
        <v>0</v>
      </c>
      <c r="N114" s="34">
        <f t="shared" si="7"/>
        <v>0</v>
      </c>
    </row>
    <row r="115" spans="1:14" ht="15">
      <c r="A115" s="26" t="s">
        <v>230</v>
      </c>
      <c r="B115" s="26" t="s">
        <v>231</v>
      </c>
      <c r="C115" s="26" t="s">
        <v>232</v>
      </c>
      <c r="D115" s="26" t="s">
        <v>233</v>
      </c>
      <c r="E115" s="28">
        <v>209</v>
      </c>
      <c r="F115" s="28">
        <v>186</v>
      </c>
      <c r="G115" s="28">
        <v>172</v>
      </c>
      <c r="H115" s="28">
        <v>181</v>
      </c>
      <c r="I115" s="28">
        <v>165</v>
      </c>
      <c r="J115" s="24">
        <v>170</v>
      </c>
      <c r="K115" s="23">
        <f t="shared" si="4"/>
        <v>-39</v>
      </c>
      <c r="L115" s="25">
        <f t="shared" si="5"/>
        <v>-0.18660287081339713</v>
      </c>
      <c r="M115" s="23">
        <f t="shared" si="6"/>
        <v>5</v>
      </c>
      <c r="N115" s="25">
        <f t="shared" si="7"/>
        <v>0.030303030303030304</v>
      </c>
    </row>
    <row r="116" spans="1:14" ht="15">
      <c r="A116" s="26" t="s">
        <v>230</v>
      </c>
      <c r="B116" s="26" t="s">
        <v>231</v>
      </c>
      <c r="C116" s="26" t="s">
        <v>234</v>
      </c>
      <c r="D116" s="26" t="s">
        <v>235</v>
      </c>
      <c r="E116" s="28">
        <v>130</v>
      </c>
      <c r="F116" s="28">
        <v>112</v>
      </c>
      <c r="G116" s="28">
        <v>114</v>
      </c>
      <c r="H116" s="28">
        <v>124</v>
      </c>
      <c r="I116" s="28">
        <v>122</v>
      </c>
      <c r="J116" s="24">
        <v>107</v>
      </c>
      <c r="K116" s="23">
        <f t="shared" si="4"/>
        <v>-23</v>
      </c>
      <c r="L116" s="25">
        <f t="shared" si="5"/>
        <v>-0.17692307692307693</v>
      </c>
      <c r="M116" s="23">
        <f t="shared" si="6"/>
        <v>-15</v>
      </c>
      <c r="N116" s="25">
        <f t="shared" si="7"/>
        <v>-0.12295081967213115</v>
      </c>
    </row>
    <row r="117" spans="1:14" ht="15">
      <c r="A117" s="26" t="s">
        <v>230</v>
      </c>
      <c r="B117" s="26" t="s">
        <v>231</v>
      </c>
      <c r="C117" s="26" t="s">
        <v>236</v>
      </c>
      <c r="D117" s="26" t="s">
        <v>237</v>
      </c>
      <c r="E117" s="28">
        <v>270</v>
      </c>
      <c r="F117" s="28">
        <v>250</v>
      </c>
      <c r="G117" s="28">
        <v>234</v>
      </c>
      <c r="H117" s="28">
        <v>207</v>
      </c>
      <c r="I117" s="28">
        <v>209</v>
      </c>
      <c r="J117" s="24">
        <v>215</v>
      </c>
      <c r="K117" s="23">
        <f t="shared" si="4"/>
        <v>-55</v>
      </c>
      <c r="L117" s="25">
        <f t="shared" si="5"/>
        <v>-0.2037037037037037</v>
      </c>
      <c r="M117" s="23">
        <f t="shared" si="6"/>
        <v>6</v>
      </c>
      <c r="N117" s="25">
        <f t="shared" si="7"/>
        <v>0.028708133971291867</v>
      </c>
    </row>
    <row r="118" spans="1:14" ht="15">
      <c r="A118" s="26" t="s">
        <v>230</v>
      </c>
      <c r="B118" s="26" t="s">
        <v>231</v>
      </c>
      <c r="C118" s="26" t="s">
        <v>238</v>
      </c>
      <c r="D118" s="26" t="s">
        <v>239</v>
      </c>
      <c r="E118" s="28">
        <v>119</v>
      </c>
      <c r="F118" s="28">
        <v>128</v>
      </c>
      <c r="G118" s="28">
        <v>124</v>
      </c>
      <c r="H118" s="28">
        <v>129</v>
      </c>
      <c r="I118" s="28">
        <v>126</v>
      </c>
      <c r="J118" s="24">
        <v>130</v>
      </c>
      <c r="K118" s="23">
        <f t="shared" si="4"/>
        <v>11</v>
      </c>
      <c r="L118" s="25">
        <f t="shared" si="5"/>
        <v>0.09243697478991597</v>
      </c>
      <c r="M118" s="23">
        <f t="shared" si="6"/>
        <v>4</v>
      </c>
      <c r="N118" s="25">
        <f t="shared" si="7"/>
        <v>0.031746031746031744</v>
      </c>
    </row>
    <row r="119" spans="1:14" ht="15">
      <c r="A119" s="26" t="s">
        <v>230</v>
      </c>
      <c r="B119" s="26" t="s">
        <v>231</v>
      </c>
      <c r="C119" s="26" t="s">
        <v>240</v>
      </c>
      <c r="D119" s="26" t="s">
        <v>241</v>
      </c>
      <c r="E119" s="28">
        <v>793</v>
      </c>
      <c r="F119" s="28">
        <v>765</v>
      </c>
      <c r="G119" s="28">
        <v>776</v>
      </c>
      <c r="H119" s="28">
        <v>799</v>
      </c>
      <c r="I119" s="28">
        <v>819</v>
      </c>
      <c r="J119" s="24">
        <v>830</v>
      </c>
      <c r="K119" s="23">
        <f t="shared" si="4"/>
        <v>37</v>
      </c>
      <c r="L119" s="25">
        <f t="shared" si="5"/>
        <v>0.04665825977301387</v>
      </c>
      <c r="M119" s="23">
        <f t="shared" si="6"/>
        <v>11</v>
      </c>
      <c r="N119" s="25">
        <f t="shared" si="7"/>
        <v>0.013431013431013432</v>
      </c>
    </row>
    <row r="120" spans="1:14" ht="15">
      <c r="A120" s="4" t="s">
        <v>230</v>
      </c>
      <c r="B120" s="4" t="s">
        <v>544</v>
      </c>
      <c r="C120" s="4"/>
      <c r="D120" s="4"/>
      <c r="E120" s="6">
        <v>1521</v>
      </c>
      <c r="F120" s="6">
        <v>1441</v>
      </c>
      <c r="G120" s="6">
        <v>1420</v>
      </c>
      <c r="H120" s="6">
        <v>1440</v>
      </c>
      <c r="I120" s="6">
        <v>1441</v>
      </c>
      <c r="J120" s="12">
        <v>1452</v>
      </c>
      <c r="K120" s="33">
        <f t="shared" si="4"/>
        <v>-69</v>
      </c>
      <c r="L120" s="34">
        <f t="shared" si="5"/>
        <v>-0.045364891518737675</v>
      </c>
      <c r="M120" s="33">
        <f t="shared" si="6"/>
        <v>11</v>
      </c>
      <c r="N120" s="34">
        <f t="shared" si="7"/>
        <v>0.007633587786259542</v>
      </c>
    </row>
    <row r="121" spans="1:14" ht="15">
      <c r="A121" s="26" t="s">
        <v>242</v>
      </c>
      <c r="B121" s="26" t="s">
        <v>243</v>
      </c>
      <c r="C121" s="26" t="s">
        <v>244</v>
      </c>
      <c r="D121" s="26" t="s">
        <v>245</v>
      </c>
      <c r="E121" s="27">
        <v>1210</v>
      </c>
      <c r="F121" s="27">
        <v>1189</v>
      </c>
      <c r="G121" s="27">
        <v>1218</v>
      </c>
      <c r="H121" s="27">
        <v>1256</v>
      </c>
      <c r="I121" s="27">
        <v>1208</v>
      </c>
      <c r="J121" s="24">
        <v>1188</v>
      </c>
      <c r="K121" s="23">
        <f t="shared" si="4"/>
        <v>-22</v>
      </c>
      <c r="L121" s="25">
        <f t="shared" si="5"/>
        <v>-0.01818181818181818</v>
      </c>
      <c r="M121" s="23">
        <f t="shared" si="6"/>
        <v>-20</v>
      </c>
      <c r="N121" s="25">
        <f t="shared" si="7"/>
        <v>-0.016556291390728478</v>
      </c>
    </row>
    <row r="122" spans="1:14" ht="15">
      <c r="A122" s="4" t="s">
        <v>242</v>
      </c>
      <c r="B122" s="4" t="s">
        <v>545</v>
      </c>
      <c r="C122" s="4"/>
      <c r="D122" s="4"/>
      <c r="E122" s="6">
        <v>1210</v>
      </c>
      <c r="F122" s="6">
        <v>1189</v>
      </c>
      <c r="G122" s="6">
        <v>1218</v>
      </c>
      <c r="H122" s="6">
        <v>1256</v>
      </c>
      <c r="I122" s="6">
        <v>1208</v>
      </c>
      <c r="J122" s="12">
        <v>1188</v>
      </c>
      <c r="K122" s="33">
        <f t="shared" si="4"/>
        <v>-22</v>
      </c>
      <c r="L122" s="34">
        <f t="shared" si="5"/>
        <v>-0.01818181818181818</v>
      </c>
      <c r="M122" s="33">
        <f t="shared" si="6"/>
        <v>-20</v>
      </c>
      <c r="N122" s="34">
        <f t="shared" si="7"/>
        <v>-0.016556291390728478</v>
      </c>
    </row>
    <row r="123" spans="1:14" ht="15">
      <c r="A123" s="26" t="s">
        <v>246</v>
      </c>
      <c r="B123" s="26" t="s">
        <v>247</v>
      </c>
      <c r="C123" s="26" t="s">
        <v>248</v>
      </c>
      <c r="D123" s="26" t="s">
        <v>249</v>
      </c>
      <c r="E123" s="27">
        <v>4658</v>
      </c>
      <c r="F123" s="27">
        <v>4768</v>
      </c>
      <c r="G123" s="27">
        <v>4820</v>
      </c>
      <c r="H123" s="27">
        <v>4839</v>
      </c>
      <c r="I123" s="27">
        <v>4697</v>
      </c>
      <c r="J123" s="24">
        <v>4675</v>
      </c>
      <c r="K123" s="23">
        <f t="shared" si="4"/>
        <v>17</v>
      </c>
      <c r="L123" s="25">
        <f t="shared" si="5"/>
        <v>0.0036496350364963502</v>
      </c>
      <c r="M123" s="23">
        <f t="shared" si="6"/>
        <v>-22</v>
      </c>
      <c r="N123" s="25">
        <f t="shared" si="7"/>
        <v>-0.00468384074941452</v>
      </c>
    </row>
    <row r="124" spans="1:14" ht="15">
      <c r="A124" s="26" t="s">
        <v>246</v>
      </c>
      <c r="B124" s="26" t="s">
        <v>247</v>
      </c>
      <c r="C124" s="26" t="s">
        <v>250</v>
      </c>
      <c r="D124" s="26" t="s">
        <v>251</v>
      </c>
      <c r="E124" s="27">
        <v>1192</v>
      </c>
      <c r="F124" s="27">
        <v>1311</v>
      </c>
      <c r="G124" s="27">
        <v>1358</v>
      </c>
      <c r="H124" s="27">
        <v>1345</v>
      </c>
      <c r="I124" s="27">
        <v>1406</v>
      </c>
      <c r="J124" s="24">
        <v>1405</v>
      </c>
      <c r="K124" s="23">
        <f t="shared" si="4"/>
        <v>213</v>
      </c>
      <c r="L124" s="25">
        <f t="shared" si="5"/>
        <v>0.17869127516778524</v>
      </c>
      <c r="M124" s="23">
        <f t="shared" si="6"/>
        <v>-1</v>
      </c>
      <c r="N124" s="25">
        <f t="shared" si="7"/>
        <v>-0.0007112375533428165</v>
      </c>
    </row>
    <row r="125" spans="1:14" ht="15">
      <c r="A125" s="26" t="s">
        <v>246</v>
      </c>
      <c r="B125" s="26" t="s">
        <v>247</v>
      </c>
      <c r="C125" s="26" t="s">
        <v>252</v>
      </c>
      <c r="D125" s="26" t="s">
        <v>253</v>
      </c>
      <c r="E125" s="28">
        <v>751</v>
      </c>
      <c r="F125" s="28">
        <v>791</v>
      </c>
      <c r="G125" s="28">
        <v>811</v>
      </c>
      <c r="H125" s="28">
        <v>813</v>
      </c>
      <c r="I125" s="28">
        <v>797</v>
      </c>
      <c r="J125" s="24">
        <v>751</v>
      </c>
      <c r="K125" s="23">
        <f t="shared" si="4"/>
        <v>0</v>
      </c>
      <c r="L125" s="25">
        <f t="shared" si="5"/>
        <v>0</v>
      </c>
      <c r="M125" s="23">
        <f t="shared" si="6"/>
        <v>-46</v>
      </c>
      <c r="N125" s="25">
        <f t="shared" si="7"/>
        <v>-0.05771643663739021</v>
      </c>
    </row>
    <row r="126" spans="1:14" ht="15">
      <c r="A126" s="4" t="s">
        <v>246</v>
      </c>
      <c r="B126" s="4" t="s">
        <v>546</v>
      </c>
      <c r="C126" s="4"/>
      <c r="D126" s="4"/>
      <c r="E126" s="6">
        <v>6601</v>
      </c>
      <c r="F126" s="6">
        <v>6870</v>
      </c>
      <c r="G126" s="6">
        <v>6989</v>
      </c>
      <c r="H126" s="6">
        <v>6997</v>
      </c>
      <c r="I126" s="6">
        <v>6900</v>
      </c>
      <c r="J126" s="12">
        <v>6831</v>
      </c>
      <c r="K126" s="33">
        <f t="shared" si="4"/>
        <v>230</v>
      </c>
      <c r="L126" s="34">
        <f t="shared" si="5"/>
        <v>0.03484320557491289</v>
      </c>
      <c r="M126" s="33">
        <f t="shared" si="6"/>
        <v>-69</v>
      </c>
      <c r="N126" s="34">
        <f t="shared" si="7"/>
        <v>-0.01</v>
      </c>
    </row>
    <row r="127" spans="1:14" ht="15">
      <c r="A127" s="26" t="s">
        <v>254</v>
      </c>
      <c r="B127" s="26" t="s">
        <v>255</v>
      </c>
      <c r="C127" s="26" t="s">
        <v>256</v>
      </c>
      <c r="D127" s="26" t="s">
        <v>257</v>
      </c>
      <c r="E127" s="27">
        <v>25216</v>
      </c>
      <c r="F127" s="27">
        <v>25430</v>
      </c>
      <c r="G127" s="27">
        <v>25610</v>
      </c>
      <c r="H127" s="27">
        <v>25960</v>
      </c>
      <c r="I127" s="27">
        <v>26520</v>
      </c>
      <c r="J127" s="24">
        <v>26923</v>
      </c>
      <c r="K127" s="23">
        <f t="shared" si="4"/>
        <v>1707</v>
      </c>
      <c r="L127" s="25">
        <f t="shared" si="5"/>
        <v>0.06769511421319797</v>
      </c>
      <c r="M127" s="23">
        <f t="shared" si="6"/>
        <v>403</v>
      </c>
      <c r="N127" s="25">
        <f t="shared" si="7"/>
        <v>0.015196078431372549</v>
      </c>
    </row>
    <row r="128" spans="1:14" ht="15">
      <c r="A128" s="26" t="s">
        <v>254</v>
      </c>
      <c r="B128" s="26" t="s">
        <v>255</v>
      </c>
      <c r="C128" s="26" t="s">
        <v>258</v>
      </c>
      <c r="D128" s="26" t="s">
        <v>259</v>
      </c>
      <c r="E128" s="27">
        <v>15108</v>
      </c>
      <c r="F128" s="27">
        <v>15310</v>
      </c>
      <c r="G128" s="27">
        <v>15305</v>
      </c>
      <c r="H128" s="27">
        <v>15332</v>
      </c>
      <c r="I128" s="27">
        <v>15225</v>
      </c>
      <c r="J128" s="24">
        <v>15310</v>
      </c>
      <c r="K128" s="23">
        <f t="shared" si="4"/>
        <v>202</v>
      </c>
      <c r="L128" s="25">
        <f t="shared" si="5"/>
        <v>0.013370399788191687</v>
      </c>
      <c r="M128" s="23">
        <f t="shared" si="6"/>
        <v>85</v>
      </c>
      <c r="N128" s="25">
        <f t="shared" si="7"/>
        <v>0.005582922824302135</v>
      </c>
    </row>
    <row r="129" spans="1:14" ht="15">
      <c r="A129" s="26" t="s">
        <v>254</v>
      </c>
      <c r="B129" s="26" t="s">
        <v>255</v>
      </c>
      <c r="C129" s="26" t="s">
        <v>260</v>
      </c>
      <c r="D129" s="26" t="s">
        <v>261</v>
      </c>
      <c r="E129" s="27">
        <v>1265</v>
      </c>
      <c r="F129" s="27">
        <v>1272</v>
      </c>
      <c r="G129" s="27">
        <v>1206</v>
      </c>
      <c r="H129" s="27">
        <v>1186</v>
      </c>
      <c r="I129" s="27">
        <v>1210</v>
      </c>
      <c r="J129" s="24">
        <v>1159</v>
      </c>
      <c r="K129" s="23">
        <f t="shared" si="4"/>
        <v>-106</v>
      </c>
      <c r="L129" s="25">
        <f t="shared" si="5"/>
        <v>-0.08379446640316206</v>
      </c>
      <c r="M129" s="23">
        <f t="shared" si="6"/>
        <v>-51</v>
      </c>
      <c r="N129" s="25">
        <f t="shared" si="7"/>
        <v>-0.04214876033057851</v>
      </c>
    </row>
    <row r="130" spans="1:14" ht="15">
      <c r="A130" s="4" t="s">
        <v>254</v>
      </c>
      <c r="B130" s="4" t="s">
        <v>547</v>
      </c>
      <c r="C130" s="4"/>
      <c r="D130" s="4"/>
      <c r="E130" s="6">
        <v>41589</v>
      </c>
      <c r="F130" s="6">
        <v>42012</v>
      </c>
      <c r="G130" s="6">
        <v>42121</v>
      </c>
      <c r="H130" s="6">
        <v>42478</v>
      </c>
      <c r="I130" s="6">
        <v>42955</v>
      </c>
      <c r="J130" s="12">
        <v>43392</v>
      </c>
      <c r="K130" s="33">
        <f t="shared" si="4"/>
        <v>1803</v>
      </c>
      <c r="L130" s="34">
        <f t="shared" si="5"/>
        <v>0.043352809637163675</v>
      </c>
      <c r="M130" s="33">
        <f t="shared" si="6"/>
        <v>437</v>
      </c>
      <c r="N130" s="34">
        <f t="shared" si="7"/>
        <v>0.010173437318123618</v>
      </c>
    </row>
    <row r="131" spans="1:14" ht="15">
      <c r="A131" s="26" t="s">
        <v>262</v>
      </c>
      <c r="B131" s="26" t="s">
        <v>263</v>
      </c>
      <c r="C131" s="26" t="s">
        <v>264</v>
      </c>
      <c r="D131" s="26" t="s">
        <v>265</v>
      </c>
      <c r="E131" s="27">
        <v>1528</v>
      </c>
      <c r="F131" s="27">
        <v>1553</v>
      </c>
      <c r="G131" s="27">
        <v>1493</v>
      </c>
      <c r="H131" s="27">
        <v>1540</v>
      </c>
      <c r="I131" s="27">
        <v>1401</v>
      </c>
      <c r="J131" s="24">
        <v>1352</v>
      </c>
      <c r="K131" s="23">
        <f t="shared" si="4"/>
        <v>-176</v>
      </c>
      <c r="L131" s="25">
        <f t="shared" si="5"/>
        <v>-0.11518324607329843</v>
      </c>
      <c r="M131" s="23">
        <f t="shared" si="6"/>
        <v>-49</v>
      </c>
      <c r="N131" s="25">
        <f t="shared" si="7"/>
        <v>-0.03497501784439686</v>
      </c>
    </row>
    <row r="132" spans="1:14" ht="15">
      <c r="A132" s="26" t="s">
        <v>262</v>
      </c>
      <c r="B132" s="26" t="s">
        <v>263</v>
      </c>
      <c r="C132" s="26" t="s">
        <v>266</v>
      </c>
      <c r="D132" s="26" t="s">
        <v>267</v>
      </c>
      <c r="E132" s="28">
        <v>240</v>
      </c>
      <c r="F132" s="28">
        <v>234</v>
      </c>
      <c r="G132" s="28">
        <v>233</v>
      </c>
      <c r="H132" s="28">
        <v>213</v>
      </c>
      <c r="I132" s="28">
        <v>231</v>
      </c>
      <c r="J132" s="24">
        <v>221</v>
      </c>
      <c r="K132" s="23">
        <f aca="true" t="shared" si="8" ref="K132:K195">J132-E132</f>
        <v>-19</v>
      </c>
      <c r="L132" s="25">
        <f aca="true" t="shared" si="9" ref="L132:L195">K132/E132</f>
        <v>-0.07916666666666666</v>
      </c>
      <c r="M132" s="23">
        <f aca="true" t="shared" si="10" ref="M132:M195">J132-I132</f>
        <v>-10</v>
      </c>
      <c r="N132" s="25">
        <f aca="true" t="shared" si="11" ref="N132:N195">M132/I132</f>
        <v>-0.04329004329004329</v>
      </c>
    </row>
    <row r="133" spans="1:14" ht="15">
      <c r="A133" s="26" t="s">
        <v>262</v>
      </c>
      <c r="B133" s="26" t="s">
        <v>263</v>
      </c>
      <c r="C133" s="26" t="s">
        <v>268</v>
      </c>
      <c r="D133" s="26" t="s">
        <v>269</v>
      </c>
      <c r="E133" s="28">
        <v>359</v>
      </c>
      <c r="F133" s="28">
        <v>360</v>
      </c>
      <c r="G133" s="28">
        <v>337</v>
      </c>
      <c r="H133" s="28">
        <v>335</v>
      </c>
      <c r="I133" s="28">
        <v>329</v>
      </c>
      <c r="J133" s="24">
        <v>334</v>
      </c>
      <c r="K133" s="23">
        <f t="shared" si="8"/>
        <v>-25</v>
      </c>
      <c r="L133" s="25">
        <f t="shared" si="9"/>
        <v>-0.06963788300835655</v>
      </c>
      <c r="M133" s="23">
        <f t="shared" si="10"/>
        <v>5</v>
      </c>
      <c r="N133" s="25">
        <f t="shared" si="11"/>
        <v>0.015197568389057751</v>
      </c>
    </row>
    <row r="134" spans="1:14" ht="15">
      <c r="A134" s="26" t="s">
        <v>262</v>
      </c>
      <c r="B134" s="26" t="s">
        <v>263</v>
      </c>
      <c r="C134" s="26" t="s">
        <v>270</v>
      </c>
      <c r="D134" s="26" t="s">
        <v>271</v>
      </c>
      <c r="E134" s="28">
        <v>164</v>
      </c>
      <c r="F134" s="28">
        <v>161</v>
      </c>
      <c r="G134" s="28">
        <v>154</v>
      </c>
      <c r="H134" s="28">
        <v>135</v>
      </c>
      <c r="I134" s="28">
        <v>133</v>
      </c>
      <c r="J134" s="24">
        <v>112</v>
      </c>
      <c r="K134" s="23">
        <f t="shared" si="8"/>
        <v>-52</v>
      </c>
      <c r="L134" s="25">
        <f t="shared" si="9"/>
        <v>-0.3170731707317073</v>
      </c>
      <c r="M134" s="23">
        <f t="shared" si="10"/>
        <v>-21</v>
      </c>
      <c r="N134" s="25">
        <f t="shared" si="11"/>
        <v>-0.15789473684210525</v>
      </c>
    </row>
    <row r="135" spans="1:14" ht="15">
      <c r="A135" s="26" t="s">
        <v>262</v>
      </c>
      <c r="B135" s="26" t="s">
        <v>263</v>
      </c>
      <c r="C135" s="26" t="s">
        <v>272</v>
      </c>
      <c r="D135" s="26" t="s">
        <v>273</v>
      </c>
      <c r="E135" s="27">
        <v>1130</v>
      </c>
      <c r="F135" s="28">
        <v>916</v>
      </c>
      <c r="G135" s="28">
        <v>653</v>
      </c>
      <c r="H135" s="28">
        <v>513</v>
      </c>
      <c r="I135" s="28">
        <v>493</v>
      </c>
      <c r="J135" s="24">
        <v>470</v>
      </c>
      <c r="K135" s="23">
        <f t="shared" si="8"/>
        <v>-660</v>
      </c>
      <c r="L135" s="25">
        <f t="shared" si="9"/>
        <v>-0.584070796460177</v>
      </c>
      <c r="M135" s="23">
        <f t="shared" si="10"/>
        <v>-23</v>
      </c>
      <c r="N135" s="25">
        <f t="shared" si="11"/>
        <v>-0.04665314401622718</v>
      </c>
    </row>
    <row r="136" spans="1:14" ht="15">
      <c r="A136" s="26" t="s">
        <v>262</v>
      </c>
      <c r="B136" s="26" t="s">
        <v>263</v>
      </c>
      <c r="C136" s="26" t="s">
        <v>274</v>
      </c>
      <c r="D136" s="26" t="s">
        <v>275</v>
      </c>
      <c r="E136" s="28">
        <v>65</v>
      </c>
      <c r="F136" s="28">
        <v>62</v>
      </c>
      <c r="G136" s="28">
        <v>63</v>
      </c>
      <c r="H136" s="28">
        <v>63</v>
      </c>
      <c r="I136" s="28">
        <v>61</v>
      </c>
      <c r="J136" s="24">
        <v>58</v>
      </c>
      <c r="K136" s="23">
        <f t="shared" si="8"/>
        <v>-7</v>
      </c>
      <c r="L136" s="25">
        <f t="shared" si="9"/>
        <v>-0.1076923076923077</v>
      </c>
      <c r="M136" s="23">
        <f t="shared" si="10"/>
        <v>-3</v>
      </c>
      <c r="N136" s="25">
        <f t="shared" si="11"/>
        <v>-0.04918032786885246</v>
      </c>
    </row>
    <row r="137" spans="1:14" ht="15">
      <c r="A137" s="4" t="s">
        <v>262</v>
      </c>
      <c r="B137" s="4" t="s">
        <v>548</v>
      </c>
      <c r="C137" s="4"/>
      <c r="D137" s="4"/>
      <c r="E137" s="6">
        <v>3486</v>
      </c>
      <c r="F137" s="6">
        <v>3286</v>
      </c>
      <c r="G137" s="6">
        <v>2933</v>
      </c>
      <c r="H137" s="6">
        <v>2799</v>
      </c>
      <c r="I137" s="6">
        <v>2648</v>
      </c>
      <c r="J137" s="12">
        <v>2547</v>
      </c>
      <c r="K137" s="33">
        <f t="shared" si="8"/>
        <v>-939</v>
      </c>
      <c r="L137" s="34">
        <f t="shared" si="9"/>
        <v>-0.2693631669535284</v>
      </c>
      <c r="M137" s="33">
        <f t="shared" si="10"/>
        <v>-101</v>
      </c>
      <c r="N137" s="34">
        <f t="shared" si="11"/>
        <v>-0.03814199395770393</v>
      </c>
    </row>
    <row r="138" spans="1:14" ht="15">
      <c r="A138" s="26" t="s">
        <v>276</v>
      </c>
      <c r="B138" s="26" t="s">
        <v>277</v>
      </c>
      <c r="C138" s="26" t="s">
        <v>278</v>
      </c>
      <c r="D138" s="26" t="s">
        <v>279</v>
      </c>
      <c r="E138" s="28">
        <v>186</v>
      </c>
      <c r="F138" s="28">
        <v>208</v>
      </c>
      <c r="G138" s="28">
        <v>208</v>
      </c>
      <c r="H138" s="28">
        <v>182</v>
      </c>
      <c r="I138" s="28">
        <v>190</v>
      </c>
      <c r="J138" s="24">
        <v>178</v>
      </c>
      <c r="K138" s="23">
        <f t="shared" si="8"/>
        <v>-8</v>
      </c>
      <c r="L138" s="25">
        <f t="shared" si="9"/>
        <v>-0.043010752688172046</v>
      </c>
      <c r="M138" s="23">
        <f t="shared" si="10"/>
        <v>-12</v>
      </c>
      <c r="N138" s="25">
        <f t="shared" si="11"/>
        <v>-0.06315789473684211</v>
      </c>
    </row>
    <row r="139" spans="1:14" ht="15">
      <c r="A139" s="26" t="s">
        <v>276</v>
      </c>
      <c r="B139" s="26" t="s">
        <v>277</v>
      </c>
      <c r="C139" s="26" t="s">
        <v>280</v>
      </c>
      <c r="D139" s="26" t="s">
        <v>281</v>
      </c>
      <c r="E139" s="28">
        <v>542</v>
      </c>
      <c r="F139" s="28">
        <v>524</v>
      </c>
      <c r="G139" s="28">
        <v>507</v>
      </c>
      <c r="H139" s="28">
        <v>494</v>
      </c>
      <c r="I139" s="28">
        <v>448</v>
      </c>
      <c r="J139" s="24">
        <v>435</v>
      </c>
      <c r="K139" s="23">
        <f t="shared" si="8"/>
        <v>-107</v>
      </c>
      <c r="L139" s="25">
        <f t="shared" si="9"/>
        <v>-0.1974169741697417</v>
      </c>
      <c r="M139" s="23">
        <f t="shared" si="10"/>
        <v>-13</v>
      </c>
      <c r="N139" s="25">
        <f t="shared" si="11"/>
        <v>-0.029017857142857144</v>
      </c>
    </row>
    <row r="140" spans="1:14" ht="15">
      <c r="A140" s="26" t="s">
        <v>276</v>
      </c>
      <c r="B140" s="26" t="s">
        <v>277</v>
      </c>
      <c r="C140" s="26" t="s">
        <v>282</v>
      </c>
      <c r="D140" s="26" t="s">
        <v>283</v>
      </c>
      <c r="E140" s="28">
        <v>228</v>
      </c>
      <c r="F140" s="28">
        <v>220</v>
      </c>
      <c r="G140" s="28">
        <v>222</v>
      </c>
      <c r="H140" s="28">
        <v>257</v>
      </c>
      <c r="I140" s="28">
        <v>273</v>
      </c>
      <c r="J140" s="24">
        <v>235</v>
      </c>
      <c r="K140" s="23">
        <f t="shared" si="8"/>
        <v>7</v>
      </c>
      <c r="L140" s="25">
        <f t="shared" si="9"/>
        <v>0.03070175438596491</v>
      </c>
      <c r="M140" s="23">
        <f t="shared" si="10"/>
        <v>-38</v>
      </c>
      <c r="N140" s="25">
        <f t="shared" si="11"/>
        <v>-0.1391941391941392</v>
      </c>
    </row>
    <row r="141" spans="1:14" ht="15">
      <c r="A141" s="4" t="s">
        <v>276</v>
      </c>
      <c r="B141" s="4" t="s">
        <v>549</v>
      </c>
      <c r="C141" s="4"/>
      <c r="D141" s="4"/>
      <c r="E141" s="7">
        <v>956</v>
      </c>
      <c r="F141" s="7">
        <v>952</v>
      </c>
      <c r="G141" s="7">
        <v>937</v>
      </c>
      <c r="H141" s="7">
        <v>933</v>
      </c>
      <c r="I141" s="7">
        <v>911</v>
      </c>
      <c r="J141" s="12">
        <v>848</v>
      </c>
      <c r="K141" s="33">
        <f t="shared" si="8"/>
        <v>-108</v>
      </c>
      <c r="L141" s="34">
        <f t="shared" si="9"/>
        <v>-0.11297071129707113</v>
      </c>
      <c r="M141" s="33">
        <f t="shared" si="10"/>
        <v>-63</v>
      </c>
      <c r="N141" s="34">
        <f t="shared" si="11"/>
        <v>-0.06915477497255763</v>
      </c>
    </row>
    <row r="142" spans="1:14" ht="15">
      <c r="A142" s="26" t="s">
        <v>284</v>
      </c>
      <c r="B142" s="26" t="s">
        <v>285</v>
      </c>
      <c r="C142" s="26" t="s">
        <v>286</v>
      </c>
      <c r="D142" s="26" t="s">
        <v>287</v>
      </c>
      <c r="E142" s="27">
        <v>2513</v>
      </c>
      <c r="F142" s="27">
        <v>2496</v>
      </c>
      <c r="G142" s="27">
        <v>2501</v>
      </c>
      <c r="H142" s="27">
        <v>2479</v>
      </c>
      <c r="I142" s="27">
        <v>2502</v>
      </c>
      <c r="J142" s="24">
        <v>2436</v>
      </c>
      <c r="K142" s="23">
        <f t="shared" si="8"/>
        <v>-77</v>
      </c>
      <c r="L142" s="25">
        <f t="shared" si="9"/>
        <v>-0.03064066852367688</v>
      </c>
      <c r="M142" s="23">
        <f t="shared" si="10"/>
        <v>-66</v>
      </c>
      <c r="N142" s="25">
        <f t="shared" si="11"/>
        <v>-0.026378896882494004</v>
      </c>
    </row>
    <row r="143" spans="1:14" ht="15">
      <c r="A143" s="26" t="s">
        <v>284</v>
      </c>
      <c r="B143" s="26" t="s">
        <v>285</v>
      </c>
      <c r="C143" s="26" t="s">
        <v>288</v>
      </c>
      <c r="D143" s="26" t="s">
        <v>289</v>
      </c>
      <c r="E143" s="28">
        <v>202</v>
      </c>
      <c r="F143" s="28">
        <v>211</v>
      </c>
      <c r="G143" s="28">
        <v>204</v>
      </c>
      <c r="H143" s="28">
        <v>199</v>
      </c>
      <c r="I143" s="28">
        <v>188</v>
      </c>
      <c r="J143" s="24">
        <v>200</v>
      </c>
      <c r="K143" s="23">
        <f t="shared" si="8"/>
        <v>-2</v>
      </c>
      <c r="L143" s="25">
        <f t="shared" si="9"/>
        <v>-0.009900990099009901</v>
      </c>
      <c r="M143" s="23">
        <f t="shared" si="10"/>
        <v>12</v>
      </c>
      <c r="N143" s="25">
        <f t="shared" si="11"/>
        <v>0.06382978723404255</v>
      </c>
    </row>
    <row r="144" spans="1:14" ht="15">
      <c r="A144" s="26" t="s">
        <v>284</v>
      </c>
      <c r="B144" s="26" t="s">
        <v>285</v>
      </c>
      <c r="C144" s="26" t="s">
        <v>290</v>
      </c>
      <c r="D144" s="26" t="s">
        <v>506</v>
      </c>
      <c r="E144" s="28">
        <v>302</v>
      </c>
      <c r="F144" s="28">
        <v>297</v>
      </c>
      <c r="G144" s="28">
        <v>321</v>
      </c>
      <c r="H144" s="28">
        <v>294</v>
      </c>
      <c r="I144" s="28">
        <v>306</v>
      </c>
      <c r="J144" s="24">
        <v>311</v>
      </c>
      <c r="K144" s="23">
        <f t="shared" si="8"/>
        <v>9</v>
      </c>
      <c r="L144" s="25">
        <f t="shared" si="9"/>
        <v>0.029801324503311258</v>
      </c>
      <c r="M144" s="23">
        <f t="shared" si="10"/>
        <v>5</v>
      </c>
      <c r="N144" s="25">
        <f t="shared" si="11"/>
        <v>0.016339869281045753</v>
      </c>
    </row>
    <row r="145" spans="1:14" ht="15">
      <c r="A145" s="26" t="s">
        <v>284</v>
      </c>
      <c r="B145" s="26" t="s">
        <v>285</v>
      </c>
      <c r="C145" s="26" t="s">
        <v>291</v>
      </c>
      <c r="D145" s="26" t="s">
        <v>292</v>
      </c>
      <c r="E145" s="28">
        <v>166</v>
      </c>
      <c r="F145" s="28">
        <v>167</v>
      </c>
      <c r="G145" s="28">
        <v>158</v>
      </c>
      <c r="H145" s="28">
        <v>164</v>
      </c>
      <c r="I145" s="28">
        <v>163</v>
      </c>
      <c r="J145" s="24">
        <v>176</v>
      </c>
      <c r="K145" s="23">
        <f t="shared" si="8"/>
        <v>10</v>
      </c>
      <c r="L145" s="25">
        <f t="shared" si="9"/>
        <v>0.060240963855421686</v>
      </c>
      <c r="M145" s="23">
        <f t="shared" si="10"/>
        <v>13</v>
      </c>
      <c r="N145" s="25">
        <f t="shared" si="11"/>
        <v>0.07975460122699386</v>
      </c>
    </row>
    <row r="146" spans="1:14" ht="15">
      <c r="A146" s="4" t="s">
        <v>284</v>
      </c>
      <c r="B146" s="4" t="s">
        <v>550</v>
      </c>
      <c r="C146" s="4"/>
      <c r="D146" s="4"/>
      <c r="E146" s="6">
        <v>3183</v>
      </c>
      <c r="F146" s="6">
        <v>3171</v>
      </c>
      <c r="G146" s="6">
        <v>3184</v>
      </c>
      <c r="H146" s="6">
        <v>3136</v>
      </c>
      <c r="I146" s="6">
        <v>3159</v>
      </c>
      <c r="J146" s="12">
        <v>3123</v>
      </c>
      <c r="K146" s="33">
        <f t="shared" si="8"/>
        <v>-60</v>
      </c>
      <c r="L146" s="34">
        <f t="shared" si="9"/>
        <v>-0.01885014137606032</v>
      </c>
      <c r="M146" s="33">
        <f t="shared" si="10"/>
        <v>-36</v>
      </c>
      <c r="N146" s="34">
        <f t="shared" si="11"/>
        <v>-0.011396011396011397</v>
      </c>
    </row>
    <row r="147" spans="1:14" ht="15">
      <c r="A147" s="26" t="s">
        <v>293</v>
      </c>
      <c r="B147" s="26" t="s">
        <v>294</v>
      </c>
      <c r="C147" s="26" t="s">
        <v>295</v>
      </c>
      <c r="D147" s="26" t="s">
        <v>296</v>
      </c>
      <c r="E147" s="28">
        <v>194</v>
      </c>
      <c r="F147" s="28">
        <v>178</v>
      </c>
      <c r="G147" s="28">
        <v>155</v>
      </c>
      <c r="H147" s="28">
        <v>164</v>
      </c>
      <c r="I147" s="28">
        <v>160</v>
      </c>
      <c r="J147" s="24">
        <v>136</v>
      </c>
      <c r="K147" s="23">
        <f t="shared" si="8"/>
        <v>-58</v>
      </c>
      <c r="L147" s="25">
        <f t="shared" si="9"/>
        <v>-0.29896907216494845</v>
      </c>
      <c r="M147" s="23">
        <f t="shared" si="10"/>
        <v>-24</v>
      </c>
      <c r="N147" s="25">
        <f t="shared" si="11"/>
        <v>-0.15</v>
      </c>
    </row>
    <row r="148" spans="1:14" ht="15">
      <c r="A148" s="26" t="s">
        <v>293</v>
      </c>
      <c r="B148" s="26" t="s">
        <v>294</v>
      </c>
      <c r="C148" s="26" t="s">
        <v>297</v>
      </c>
      <c r="D148" s="26" t="s">
        <v>298</v>
      </c>
      <c r="E148" s="28">
        <v>470</v>
      </c>
      <c r="F148" s="28">
        <v>485</v>
      </c>
      <c r="G148" s="28">
        <v>479</v>
      </c>
      <c r="H148" s="28">
        <v>510</v>
      </c>
      <c r="I148" s="28">
        <v>489</v>
      </c>
      <c r="J148" s="24">
        <v>471</v>
      </c>
      <c r="K148" s="23">
        <f t="shared" si="8"/>
        <v>1</v>
      </c>
      <c r="L148" s="25">
        <f t="shared" si="9"/>
        <v>0.002127659574468085</v>
      </c>
      <c r="M148" s="23">
        <f t="shared" si="10"/>
        <v>-18</v>
      </c>
      <c r="N148" s="25">
        <f t="shared" si="11"/>
        <v>-0.03680981595092025</v>
      </c>
    </row>
    <row r="149" spans="1:14" ht="15">
      <c r="A149" s="26" t="s">
        <v>293</v>
      </c>
      <c r="B149" s="26" t="s">
        <v>294</v>
      </c>
      <c r="C149" s="26" t="s">
        <v>299</v>
      </c>
      <c r="D149" s="26" t="s">
        <v>300</v>
      </c>
      <c r="E149" s="27">
        <v>20578</v>
      </c>
      <c r="F149" s="27">
        <v>21173</v>
      </c>
      <c r="G149" s="27">
        <v>21308</v>
      </c>
      <c r="H149" s="27">
        <v>22159</v>
      </c>
      <c r="I149" s="27">
        <v>22030</v>
      </c>
      <c r="J149" s="24">
        <v>22091</v>
      </c>
      <c r="K149" s="23">
        <f t="shared" si="8"/>
        <v>1513</v>
      </c>
      <c r="L149" s="25">
        <f t="shared" si="9"/>
        <v>0.07352512391874817</v>
      </c>
      <c r="M149" s="23">
        <f t="shared" si="10"/>
        <v>61</v>
      </c>
      <c r="N149" s="25">
        <f t="shared" si="11"/>
        <v>0.0027689514298683614</v>
      </c>
    </row>
    <row r="150" spans="1:14" ht="15">
      <c r="A150" s="4" t="s">
        <v>293</v>
      </c>
      <c r="B150" s="4" t="s">
        <v>551</v>
      </c>
      <c r="C150" s="4"/>
      <c r="D150" s="4"/>
      <c r="E150" s="6">
        <v>21242</v>
      </c>
      <c r="F150" s="6">
        <v>21836</v>
      </c>
      <c r="G150" s="6">
        <v>21942</v>
      </c>
      <c r="H150" s="6">
        <v>22833</v>
      </c>
      <c r="I150" s="6">
        <v>22679</v>
      </c>
      <c r="J150" s="12">
        <v>22698</v>
      </c>
      <c r="K150" s="33">
        <f t="shared" si="8"/>
        <v>1456</v>
      </c>
      <c r="L150" s="34">
        <f t="shared" si="9"/>
        <v>0.06854345165238677</v>
      </c>
      <c r="M150" s="33">
        <f t="shared" si="10"/>
        <v>19</v>
      </c>
      <c r="N150" s="34">
        <f t="shared" si="11"/>
        <v>0.0008377794435380748</v>
      </c>
    </row>
    <row r="151" spans="1:14" ht="15">
      <c r="A151" s="26" t="s">
        <v>301</v>
      </c>
      <c r="B151" s="26" t="s">
        <v>302</v>
      </c>
      <c r="C151" s="26" t="s">
        <v>303</v>
      </c>
      <c r="D151" s="26" t="s">
        <v>505</v>
      </c>
      <c r="E151" s="28">
        <v>149</v>
      </c>
      <c r="F151" s="28">
        <v>136</v>
      </c>
      <c r="G151" s="28">
        <v>123</v>
      </c>
      <c r="H151" s="28">
        <v>115</v>
      </c>
      <c r="I151" s="28">
        <v>101</v>
      </c>
      <c r="J151" s="24">
        <v>92</v>
      </c>
      <c r="K151" s="23">
        <f t="shared" si="8"/>
        <v>-57</v>
      </c>
      <c r="L151" s="25">
        <f t="shared" si="9"/>
        <v>-0.3825503355704698</v>
      </c>
      <c r="M151" s="23">
        <f t="shared" si="10"/>
        <v>-9</v>
      </c>
      <c r="N151" s="25">
        <f t="shared" si="11"/>
        <v>-0.0891089108910891</v>
      </c>
    </row>
    <row r="152" spans="1:14" ht="15">
      <c r="A152" s="4" t="s">
        <v>301</v>
      </c>
      <c r="B152" s="4" t="s">
        <v>552</v>
      </c>
      <c r="C152" s="4"/>
      <c r="D152" s="4"/>
      <c r="E152" s="7">
        <v>149</v>
      </c>
      <c r="F152" s="7">
        <v>136</v>
      </c>
      <c r="G152" s="7">
        <v>123</v>
      </c>
      <c r="H152" s="7">
        <v>115</v>
      </c>
      <c r="I152" s="7">
        <v>101</v>
      </c>
      <c r="J152" s="12">
        <v>92</v>
      </c>
      <c r="K152" s="33">
        <f t="shared" si="8"/>
        <v>-57</v>
      </c>
      <c r="L152" s="34">
        <f t="shared" si="9"/>
        <v>-0.3825503355704698</v>
      </c>
      <c r="M152" s="33">
        <f t="shared" si="10"/>
        <v>-9</v>
      </c>
      <c r="N152" s="34">
        <f t="shared" si="11"/>
        <v>-0.0891089108910891</v>
      </c>
    </row>
    <row r="153" spans="1:14" ht="15">
      <c r="A153" s="26" t="s">
        <v>304</v>
      </c>
      <c r="B153" s="26" t="s">
        <v>305</v>
      </c>
      <c r="C153" s="26" t="s">
        <v>306</v>
      </c>
      <c r="D153" s="26" t="s">
        <v>307</v>
      </c>
      <c r="E153" s="27">
        <v>2400</v>
      </c>
      <c r="F153" s="27">
        <v>2395</v>
      </c>
      <c r="G153" s="27">
        <v>2414</v>
      </c>
      <c r="H153" s="27">
        <v>2386</v>
      </c>
      <c r="I153" s="27">
        <v>2536</v>
      </c>
      <c r="J153" s="24">
        <v>2402</v>
      </c>
      <c r="K153" s="23">
        <f t="shared" si="8"/>
        <v>2</v>
      </c>
      <c r="L153" s="25">
        <f t="shared" si="9"/>
        <v>0.0008333333333333334</v>
      </c>
      <c r="M153" s="23">
        <f t="shared" si="10"/>
        <v>-134</v>
      </c>
      <c r="N153" s="25">
        <f t="shared" si="11"/>
        <v>-0.0528391167192429</v>
      </c>
    </row>
    <row r="154" spans="1:14" ht="15">
      <c r="A154" s="4" t="s">
        <v>304</v>
      </c>
      <c r="B154" s="4" t="s">
        <v>553</v>
      </c>
      <c r="C154" s="4"/>
      <c r="D154" s="4"/>
      <c r="E154" s="6">
        <v>2400</v>
      </c>
      <c r="F154" s="6">
        <v>2395</v>
      </c>
      <c r="G154" s="6">
        <v>2414</v>
      </c>
      <c r="H154" s="6">
        <v>2386</v>
      </c>
      <c r="I154" s="6">
        <v>2536</v>
      </c>
      <c r="J154" s="12">
        <v>2402</v>
      </c>
      <c r="K154" s="33">
        <f t="shared" si="8"/>
        <v>2</v>
      </c>
      <c r="L154" s="34">
        <f t="shared" si="9"/>
        <v>0.0008333333333333334</v>
      </c>
      <c r="M154" s="33">
        <f t="shared" si="10"/>
        <v>-134</v>
      </c>
      <c r="N154" s="34">
        <f t="shared" si="11"/>
        <v>-0.0528391167192429</v>
      </c>
    </row>
    <row r="155" spans="1:14" ht="15">
      <c r="A155" s="26" t="s">
        <v>308</v>
      </c>
      <c r="B155" s="26" t="s">
        <v>309</v>
      </c>
      <c r="C155" s="26" t="s">
        <v>310</v>
      </c>
      <c r="D155" s="26" t="s">
        <v>311</v>
      </c>
      <c r="E155" s="27">
        <v>3265</v>
      </c>
      <c r="F155" s="27">
        <v>3067</v>
      </c>
      <c r="G155" s="27">
        <v>3028</v>
      </c>
      <c r="H155" s="27">
        <v>3085</v>
      </c>
      <c r="I155" s="27">
        <v>2946</v>
      </c>
      <c r="J155" s="24">
        <v>2929</v>
      </c>
      <c r="K155" s="23">
        <f t="shared" si="8"/>
        <v>-336</v>
      </c>
      <c r="L155" s="25">
        <f t="shared" si="9"/>
        <v>-0.10290964777947932</v>
      </c>
      <c r="M155" s="23">
        <f t="shared" si="10"/>
        <v>-17</v>
      </c>
      <c r="N155" s="25">
        <f t="shared" si="11"/>
        <v>-0.005770536320434488</v>
      </c>
    </row>
    <row r="156" spans="1:14" ht="15">
      <c r="A156" s="26" t="s">
        <v>308</v>
      </c>
      <c r="B156" s="26" t="s">
        <v>309</v>
      </c>
      <c r="C156" s="26" t="s">
        <v>312</v>
      </c>
      <c r="D156" s="26" t="s">
        <v>313</v>
      </c>
      <c r="E156" s="28">
        <v>765</v>
      </c>
      <c r="F156" s="28">
        <v>756</v>
      </c>
      <c r="G156" s="28">
        <v>734</v>
      </c>
      <c r="H156" s="28">
        <v>735</v>
      </c>
      <c r="I156" s="28">
        <v>710</v>
      </c>
      <c r="J156" s="24">
        <v>689</v>
      </c>
      <c r="K156" s="23">
        <f t="shared" si="8"/>
        <v>-76</v>
      </c>
      <c r="L156" s="25">
        <f t="shared" si="9"/>
        <v>-0.09934640522875816</v>
      </c>
      <c r="M156" s="23">
        <f t="shared" si="10"/>
        <v>-21</v>
      </c>
      <c r="N156" s="25">
        <f t="shared" si="11"/>
        <v>-0.029577464788732393</v>
      </c>
    </row>
    <row r="157" spans="1:14" ht="15">
      <c r="A157" s="26" t="s">
        <v>308</v>
      </c>
      <c r="B157" s="26" t="s">
        <v>309</v>
      </c>
      <c r="C157" s="26" t="s">
        <v>314</v>
      </c>
      <c r="D157" s="26" t="s">
        <v>315</v>
      </c>
      <c r="E157" s="28">
        <v>414</v>
      </c>
      <c r="F157" s="28">
        <v>422</v>
      </c>
      <c r="G157" s="28">
        <v>404</v>
      </c>
      <c r="H157" s="28">
        <v>368</v>
      </c>
      <c r="I157" s="28">
        <v>373</v>
      </c>
      <c r="J157" s="24">
        <v>369</v>
      </c>
      <c r="K157" s="23">
        <f t="shared" si="8"/>
        <v>-45</v>
      </c>
      <c r="L157" s="25">
        <f t="shared" si="9"/>
        <v>-0.10869565217391304</v>
      </c>
      <c r="M157" s="23">
        <f t="shared" si="10"/>
        <v>-4</v>
      </c>
      <c r="N157" s="25">
        <f t="shared" si="11"/>
        <v>-0.010723860589812333</v>
      </c>
    </row>
    <row r="158" spans="1:14" ht="15">
      <c r="A158" s="4" t="s">
        <v>308</v>
      </c>
      <c r="B158" s="4" t="s">
        <v>554</v>
      </c>
      <c r="C158" s="4"/>
      <c r="D158" s="4"/>
      <c r="E158" s="6">
        <v>4444</v>
      </c>
      <c r="F158" s="6">
        <v>4245</v>
      </c>
      <c r="G158" s="6">
        <v>4166</v>
      </c>
      <c r="H158" s="6">
        <v>4188</v>
      </c>
      <c r="I158" s="6">
        <v>4029</v>
      </c>
      <c r="J158" s="12">
        <v>3987</v>
      </c>
      <c r="K158" s="33">
        <f t="shared" si="8"/>
        <v>-457</v>
      </c>
      <c r="L158" s="34">
        <f t="shared" si="9"/>
        <v>-0.10283528352835283</v>
      </c>
      <c r="M158" s="33">
        <f t="shared" si="10"/>
        <v>-42</v>
      </c>
      <c r="N158" s="34">
        <f t="shared" si="11"/>
        <v>-0.010424422933730455</v>
      </c>
    </row>
    <row r="159" spans="1:14" ht="15">
      <c r="A159" s="26" t="s">
        <v>316</v>
      </c>
      <c r="B159" s="26" t="s">
        <v>317</v>
      </c>
      <c r="C159" s="26" t="s">
        <v>318</v>
      </c>
      <c r="D159" s="26" t="s">
        <v>319</v>
      </c>
      <c r="E159" s="27">
        <v>5925</v>
      </c>
      <c r="F159" s="27">
        <v>6174</v>
      </c>
      <c r="G159" s="27">
        <v>6374</v>
      </c>
      <c r="H159" s="27">
        <v>6512</v>
      </c>
      <c r="I159" s="27">
        <v>6521</v>
      </c>
      <c r="J159" s="24">
        <v>6415</v>
      </c>
      <c r="K159" s="23">
        <f t="shared" si="8"/>
        <v>490</v>
      </c>
      <c r="L159" s="25">
        <f t="shared" si="9"/>
        <v>0.08270042194092828</v>
      </c>
      <c r="M159" s="23">
        <f t="shared" si="10"/>
        <v>-106</v>
      </c>
      <c r="N159" s="25">
        <f t="shared" si="11"/>
        <v>-0.016255175586566476</v>
      </c>
    </row>
    <row r="160" spans="1:14" ht="15">
      <c r="A160" s="26" t="s">
        <v>316</v>
      </c>
      <c r="B160" s="26" t="s">
        <v>317</v>
      </c>
      <c r="C160" s="26" t="s">
        <v>320</v>
      </c>
      <c r="D160" s="26" t="s">
        <v>321</v>
      </c>
      <c r="E160" s="28">
        <v>381</v>
      </c>
      <c r="F160" s="28">
        <v>353</v>
      </c>
      <c r="G160" s="28">
        <v>335</v>
      </c>
      <c r="H160" s="28">
        <v>345</v>
      </c>
      <c r="I160" s="28">
        <v>346</v>
      </c>
      <c r="J160" s="24">
        <v>347</v>
      </c>
      <c r="K160" s="23">
        <f t="shared" si="8"/>
        <v>-34</v>
      </c>
      <c r="L160" s="25">
        <f t="shared" si="9"/>
        <v>-0.08923884514435695</v>
      </c>
      <c r="M160" s="23">
        <f t="shared" si="10"/>
        <v>1</v>
      </c>
      <c r="N160" s="25">
        <f t="shared" si="11"/>
        <v>0.002890173410404624</v>
      </c>
    </row>
    <row r="161" spans="1:14" ht="15">
      <c r="A161" s="4" t="s">
        <v>316</v>
      </c>
      <c r="B161" s="4" t="s">
        <v>555</v>
      </c>
      <c r="C161" s="4"/>
      <c r="D161" s="4"/>
      <c r="E161" s="6">
        <v>6306</v>
      </c>
      <c r="F161" s="6">
        <v>6527</v>
      </c>
      <c r="G161" s="6">
        <v>6709</v>
      </c>
      <c r="H161" s="6">
        <v>6857</v>
      </c>
      <c r="I161" s="6">
        <v>6867</v>
      </c>
      <c r="J161" s="12">
        <v>6762</v>
      </c>
      <c r="K161" s="33">
        <f t="shared" si="8"/>
        <v>456</v>
      </c>
      <c r="L161" s="34">
        <f t="shared" si="9"/>
        <v>0.07231208372978117</v>
      </c>
      <c r="M161" s="33">
        <f t="shared" si="10"/>
        <v>-105</v>
      </c>
      <c r="N161" s="34">
        <f t="shared" si="11"/>
        <v>-0.01529051987767584</v>
      </c>
    </row>
    <row r="162" spans="1:14" ht="15">
      <c r="A162" s="26" t="s">
        <v>322</v>
      </c>
      <c r="B162" s="26" t="s">
        <v>323</v>
      </c>
      <c r="C162" s="26" t="s">
        <v>324</v>
      </c>
      <c r="D162" s="26" t="s">
        <v>325</v>
      </c>
      <c r="E162" s="27">
        <v>1514</v>
      </c>
      <c r="F162" s="27">
        <v>1577</v>
      </c>
      <c r="G162" s="27">
        <v>1552</v>
      </c>
      <c r="H162" s="27">
        <v>1530</v>
      </c>
      <c r="I162" s="27">
        <v>1486</v>
      </c>
      <c r="J162" s="24">
        <v>1510</v>
      </c>
      <c r="K162" s="23">
        <f t="shared" si="8"/>
        <v>-4</v>
      </c>
      <c r="L162" s="25">
        <f t="shared" si="9"/>
        <v>-0.002642007926023778</v>
      </c>
      <c r="M162" s="23">
        <f t="shared" si="10"/>
        <v>24</v>
      </c>
      <c r="N162" s="25">
        <f t="shared" si="11"/>
        <v>0.016150740242261104</v>
      </c>
    </row>
    <row r="163" spans="1:14" ht="15">
      <c r="A163" s="26" t="s">
        <v>322</v>
      </c>
      <c r="B163" s="26" t="s">
        <v>323</v>
      </c>
      <c r="C163" s="26" t="s">
        <v>326</v>
      </c>
      <c r="D163" s="26" t="s">
        <v>327</v>
      </c>
      <c r="E163" s="27">
        <v>3249</v>
      </c>
      <c r="F163" s="27">
        <v>3277</v>
      </c>
      <c r="G163" s="27">
        <v>3117</v>
      </c>
      <c r="H163" s="27">
        <v>3223</v>
      </c>
      <c r="I163" s="27">
        <v>3232</v>
      </c>
      <c r="J163" s="24">
        <v>3204</v>
      </c>
      <c r="K163" s="23">
        <f t="shared" si="8"/>
        <v>-45</v>
      </c>
      <c r="L163" s="25">
        <f t="shared" si="9"/>
        <v>-0.013850415512465374</v>
      </c>
      <c r="M163" s="23">
        <f t="shared" si="10"/>
        <v>-28</v>
      </c>
      <c r="N163" s="25">
        <f t="shared" si="11"/>
        <v>-0.008663366336633664</v>
      </c>
    </row>
    <row r="164" spans="1:14" ht="15">
      <c r="A164" s="26" t="s">
        <v>322</v>
      </c>
      <c r="B164" s="26" t="s">
        <v>323</v>
      </c>
      <c r="C164" s="26" t="s">
        <v>328</v>
      </c>
      <c r="D164" s="26" t="s">
        <v>329</v>
      </c>
      <c r="E164" s="28">
        <v>206</v>
      </c>
      <c r="F164" s="28">
        <v>207</v>
      </c>
      <c r="G164" s="28">
        <v>225</v>
      </c>
      <c r="H164" s="28">
        <v>221</v>
      </c>
      <c r="I164" s="28">
        <v>211</v>
      </c>
      <c r="J164" s="24">
        <v>222</v>
      </c>
      <c r="K164" s="23">
        <f t="shared" si="8"/>
        <v>16</v>
      </c>
      <c r="L164" s="25">
        <f t="shared" si="9"/>
        <v>0.07766990291262135</v>
      </c>
      <c r="M164" s="23">
        <f t="shared" si="10"/>
        <v>11</v>
      </c>
      <c r="N164" s="25">
        <f t="shared" si="11"/>
        <v>0.052132701421800945</v>
      </c>
    </row>
    <row r="165" spans="1:14" ht="15">
      <c r="A165" s="26" t="s">
        <v>322</v>
      </c>
      <c r="B165" s="26" t="s">
        <v>323</v>
      </c>
      <c r="C165" s="26" t="s">
        <v>330</v>
      </c>
      <c r="D165" s="26" t="s">
        <v>331</v>
      </c>
      <c r="E165" s="28">
        <v>613</v>
      </c>
      <c r="F165" s="28">
        <v>604</v>
      </c>
      <c r="G165" s="28">
        <v>586</v>
      </c>
      <c r="H165" s="28">
        <v>563</v>
      </c>
      <c r="I165" s="28">
        <v>566</v>
      </c>
      <c r="J165" s="24">
        <v>547</v>
      </c>
      <c r="K165" s="23">
        <f t="shared" si="8"/>
        <v>-66</v>
      </c>
      <c r="L165" s="25">
        <f t="shared" si="9"/>
        <v>-0.10766721044045677</v>
      </c>
      <c r="M165" s="23">
        <f t="shared" si="10"/>
        <v>-19</v>
      </c>
      <c r="N165" s="25">
        <f t="shared" si="11"/>
        <v>-0.03356890459363958</v>
      </c>
    </row>
    <row r="166" spans="1:14" ht="15">
      <c r="A166" s="4" t="s">
        <v>322</v>
      </c>
      <c r="B166" s="4" t="s">
        <v>556</v>
      </c>
      <c r="C166" s="4"/>
      <c r="D166" s="4"/>
      <c r="E166" s="6">
        <v>5582</v>
      </c>
      <c r="F166" s="6">
        <v>5665</v>
      </c>
      <c r="G166" s="6">
        <v>5480</v>
      </c>
      <c r="H166" s="6">
        <v>5537</v>
      </c>
      <c r="I166" s="6">
        <v>5495</v>
      </c>
      <c r="J166" s="12">
        <v>5483</v>
      </c>
      <c r="K166" s="33">
        <f t="shared" si="8"/>
        <v>-99</v>
      </c>
      <c r="L166" s="34">
        <f t="shared" si="9"/>
        <v>-0.017735578645646722</v>
      </c>
      <c r="M166" s="33">
        <f t="shared" si="10"/>
        <v>-12</v>
      </c>
      <c r="N166" s="34">
        <f t="shared" si="11"/>
        <v>-0.002183803457688808</v>
      </c>
    </row>
    <row r="167" spans="1:14" ht="15">
      <c r="A167" s="26" t="s">
        <v>332</v>
      </c>
      <c r="B167" s="26" t="s">
        <v>333</v>
      </c>
      <c r="C167" s="26" t="s">
        <v>334</v>
      </c>
      <c r="D167" s="26" t="s">
        <v>335</v>
      </c>
      <c r="E167" s="27">
        <v>1575</v>
      </c>
      <c r="F167" s="27">
        <v>1458</v>
      </c>
      <c r="G167" s="27">
        <v>1382</v>
      </c>
      <c r="H167" s="27">
        <v>1354</v>
      </c>
      <c r="I167" s="27">
        <v>1318</v>
      </c>
      <c r="J167" s="24">
        <v>1309</v>
      </c>
      <c r="K167" s="23">
        <f t="shared" si="8"/>
        <v>-266</v>
      </c>
      <c r="L167" s="25">
        <f t="shared" si="9"/>
        <v>-0.1688888888888889</v>
      </c>
      <c r="M167" s="23">
        <f t="shared" si="10"/>
        <v>-9</v>
      </c>
      <c r="N167" s="25">
        <f t="shared" si="11"/>
        <v>-0.006828528072837633</v>
      </c>
    </row>
    <row r="168" spans="1:14" ht="15">
      <c r="A168" s="26" t="s">
        <v>332</v>
      </c>
      <c r="B168" s="26" t="s">
        <v>333</v>
      </c>
      <c r="C168" s="26" t="s">
        <v>336</v>
      </c>
      <c r="D168" s="26" t="s">
        <v>337</v>
      </c>
      <c r="E168" s="28">
        <v>851</v>
      </c>
      <c r="F168" s="28">
        <v>840</v>
      </c>
      <c r="G168" s="28">
        <v>850</v>
      </c>
      <c r="H168" s="28">
        <v>859</v>
      </c>
      <c r="I168" s="28">
        <v>878</v>
      </c>
      <c r="J168" s="24">
        <v>862</v>
      </c>
      <c r="K168" s="23">
        <f t="shared" si="8"/>
        <v>11</v>
      </c>
      <c r="L168" s="25">
        <f t="shared" si="9"/>
        <v>0.012925969447708578</v>
      </c>
      <c r="M168" s="23">
        <f t="shared" si="10"/>
        <v>-16</v>
      </c>
      <c r="N168" s="25">
        <f t="shared" si="11"/>
        <v>-0.018223234624145785</v>
      </c>
    </row>
    <row r="169" spans="1:14" ht="15">
      <c r="A169" s="26" t="s">
        <v>332</v>
      </c>
      <c r="B169" s="26" t="s">
        <v>333</v>
      </c>
      <c r="C169" s="26" t="s">
        <v>338</v>
      </c>
      <c r="D169" s="26" t="s">
        <v>339</v>
      </c>
      <c r="E169" s="28">
        <v>210</v>
      </c>
      <c r="F169" s="28">
        <v>211</v>
      </c>
      <c r="G169" s="28">
        <v>219</v>
      </c>
      <c r="H169" s="28">
        <v>169</v>
      </c>
      <c r="I169" s="28">
        <v>177</v>
      </c>
      <c r="J169" s="24">
        <v>173</v>
      </c>
      <c r="K169" s="23">
        <f t="shared" si="8"/>
        <v>-37</v>
      </c>
      <c r="L169" s="25">
        <f t="shared" si="9"/>
        <v>-0.1761904761904762</v>
      </c>
      <c r="M169" s="23">
        <f t="shared" si="10"/>
        <v>-4</v>
      </c>
      <c r="N169" s="25">
        <f t="shared" si="11"/>
        <v>-0.022598870056497175</v>
      </c>
    </row>
    <row r="170" spans="1:14" ht="15">
      <c r="A170" s="26" t="s">
        <v>332</v>
      </c>
      <c r="B170" s="26" t="s">
        <v>333</v>
      </c>
      <c r="C170" s="26" t="s">
        <v>340</v>
      </c>
      <c r="D170" s="26" t="s">
        <v>341</v>
      </c>
      <c r="E170" s="28">
        <v>375</v>
      </c>
      <c r="F170" s="28">
        <v>396</v>
      </c>
      <c r="G170" s="28">
        <v>388</v>
      </c>
      <c r="H170" s="28">
        <v>408</v>
      </c>
      <c r="I170" s="28">
        <v>402</v>
      </c>
      <c r="J170" s="24">
        <v>421</v>
      </c>
      <c r="K170" s="23">
        <f t="shared" si="8"/>
        <v>46</v>
      </c>
      <c r="L170" s="25">
        <f t="shared" si="9"/>
        <v>0.12266666666666666</v>
      </c>
      <c r="M170" s="23">
        <f t="shared" si="10"/>
        <v>19</v>
      </c>
      <c r="N170" s="25">
        <f t="shared" si="11"/>
        <v>0.0472636815920398</v>
      </c>
    </row>
    <row r="171" spans="1:14" ht="15">
      <c r="A171" s="26" t="s">
        <v>332</v>
      </c>
      <c r="B171" s="26" t="s">
        <v>333</v>
      </c>
      <c r="C171" s="26" t="s">
        <v>342</v>
      </c>
      <c r="D171" s="26" t="s">
        <v>343</v>
      </c>
      <c r="E171" s="28">
        <v>218</v>
      </c>
      <c r="F171" s="28">
        <v>198</v>
      </c>
      <c r="G171" s="28">
        <v>197</v>
      </c>
      <c r="H171" s="28">
        <v>208</v>
      </c>
      <c r="I171" s="28">
        <v>210</v>
      </c>
      <c r="J171" s="24">
        <v>219</v>
      </c>
      <c r="K171" s="23">
        <f t="shared" si="8"/>
        <v>1</v>
      </c>
      <c r="L171" s="25">
        <f t="shared" si="9"/>
        <v>0.0045871559633027525</v>
      </c>
      <c r="M171" s="23">
        <f t="shared" si="10"/>
        <v>9</v>
      </c>
      <c r="N171" s="25">
        <f t="shared" si="11"/>
        <v>0.04285714285714286</v>
      </c>
    </row>
    <row r="172" spans="1:14" ht="15">
      <c r="A172" s="26" t="s">
        <v>332</v>
      </c>
      <c r="B172" s="26" t="s">
        <v>333</v>
      </c>
      <c r="C172" s="26" t="s">
        <v>344</v>
      </c>
      <c r="D172" s="26" t="s">
        <v>345</v>
      </c>
      <c r="E172" s="28">
        <v>373</v>
      </c>
      <c r="F172" s="28">
        <v>382</v>
      </c>
      <c r="G172" s="28">
        <v>369</v>
      </c>
      <c r="H172" s="28">
        <v>374</v>
      </c>
      <c r="I172" s="28">
        <v>378</v>
      </c>
      <c r="J172" s="24">
        <v>374</v>
      </c>
      <c r="K172" s="23">
        <f t="shared" si="8"/>
        <v>1</v>
      </c>
      <c r="L172" s="25">
        <f t="shared" si="9"/>
        <v>0.002680965147453083</v>
      </c>
      <c r="M172" s="23">
        <f t="shared" si="10"/>
        <v>-4</v>
      </c>
      <c r="N172" s="25">
        <f t="shared" si="11"/>
        <v>-0.010582010582010581</v>
      </c>
    </row>
    <row r="173" spans="1:14" ht="15">
      <c r="A173" s="4" t="s">
        <v>332</v>
      </c>
      <c r="B173" s="4" t="s">
        <v>557</v>
      </c>
      <c r="C173" s="4"/>
      <c r="D173" s="4"/>
      <c r="E173" s="6">
        <v>3602</v>
      </c>
      <c r="F173" s="6">
        <v>3485</v>
      </c>
      <c r="G173" s="6">
        <v>3405</v>
      </c>
      <c r="H173" s="6">
        <v>3372</v>
      </c>
      <c r="I173" s="6">
        <v>3363</v>
      </c>
      <c r="J173" s="12">
        <v>3358</v>
      </c>
      <c r="K173" s="33">
        <f t="shared" si="8"/>
        <v>-244</v>
      </c>
      <c r="L173" s="34">
        <f t="shared" si="9"/>
        <v>-0.06774014436424208</v>
      </c>
      <c r="M173" s="33">
        <f t="shared" si="10"/>
        <v>-5</v>
      </c>
      <c r="N173" s="34">
        <f t="shared" si="11"/>
        <v>-0.0014867677668748143</v>
      </c>
    </row>
    <row r="174" spans="1:14" ht="15">
      <c r="A174" s="26" t="s">
        <v>346</v>
      </c>
      <c r="B174" s="26" t="s">
        <v>347</v>
      </c>
      <c r="C174" s="26" t="s">
        <v>348</v>
      </c>
      <c r="D174" s="26" t="s">
        <v>349</v>
      </c>
      <c r="E174" s="28">
        <v>280</v>
      </c>
      <c r="F174" s="28">
        <v>285</v>
      </c>
      <c r="G174" s="28">
        <v>272</v>
      </c>
      <c r="H174" s="28">
        <v>252</v>
      </c>
      <c r="I174" s="28">
        <v>230</v>
      </c>
      <c r="J174" s="24">
        <v>216</v>
      </c>
      <c r="K174" s="23">
        <f t="shared" si="8"/>
        <v>-64</v>
      </c>
      <c r="L174" s="25">
        <f t="shared" si="9"/>
        <v>-0.22857142857142856</v>
      </c>
      <c r="M174" s="23">
        <f t="shared" si="10"/>
        <v>-14</v>
      </c>
      <c r="N174" s="25">
        <f t="shared" si="11"/>
        <v>-0.06086956521739131</v>
      </c>
    </row>
    <row r="175" spans="1:14" ht="15">
      <c r="A175" s="26" t="s">
        <v>346</v>
      </c>
      <c r="B175" s="26" t="s">
        <v>347</v>
      </c>
      <c r="C175" s="26" t="s">
        <v>350</v>
      </c>
      <c r="D175" s="26" t="s">
        <v>351</v>
      </c>
      <c r="E175" s="28">
        <v>329</v>
      </c>
      <c r="F175" s="28">
        <v>332</v>
      </c>
      <c r="G175" s="28">
        <v>349</v>
      </c>
      <c r="H175" s="28">
        <v>380</v>
      </c>
      <c r="I175" s="28">
        <v>380</v>
      </c>
      <c r="J175" s="24">
        <v>350</v>
      </c>
      <c r="K175" s="23">
        <f t="shared" si="8"/>
        <v>21</v>
      </c>
      <c r="L175" s="25">
        <f t="shared" si="9"/>
        <v>0.06382978723404255</v>
      </c>
      <c r="M175" s="23">
        <f t="shared" si="10"/>
        <v>-30</v>
      </c>
      <c r="N175" s="25">
        <f t="shared" si="11"/>
        <v>-0.07894736842105263</v>
      </c>
    </row>
    <row r="176" spans="1:14" ht="15">
      <c r="A176" s="4" t="s">
        <v>346</v>
      </c>
      <c r="B176" s="4" t="s">
        <v>558</v>
      </c>
      <c r="C176" s="4"/>
      <c r="D176" s="4"/>
      <c r="E176" s="7">
        <v>609</v>
      </c>
      <c r="F176" s="7">
        <v>617</v>
      </c>
      <c r="G176" s="7">
        <v>621</v>
      </c>
      <c r="H176" s="7">
        <v>632</v>
      </c>
      <c r="I176" s="7">
        <v>610</v>
      </c>
      <c r="J176" s="12">
        <v>566</v>
      </c>
      <c r="K176" s="33">
        <f t="shared" si="8"/>
        <v>-43</v>
      </c>
      <c r="L176" s="34">
        <f t="shared" si="9"/>
        <v>-0.07060755336617405</v>
      </c>
      <c r="M176" s="33">
        <f t="shared" si="10"/>
        <v>-44</v>
      </c>
      <c r="N176" s="34">
        <f t="shared" si="11"/>
        <v>-0.07213114754098361</v>
      </c>
    </row>
    <row r="177" spans="1:14" ht="15">
      <c r="A177" s="26" t="s">
        <v>352</v>
      </c>
      <c r="B177" s="26" t="s">
        <v>353</v>
      </c>
      <c r="C177" s="26" t="s">
        <v>354</v>
      </c>
      <c r="D177" s="26" t="s">
        <v>355</v>
      </c>
      <c r="E177" s="27">
        <v>1343</v>
      </c>
      <c r="F177" s="27">
        <v>1345</v>
      </c>
      <c r="G177" s="27">
        <v>1282</v>
      </c>
      <c r="H177" s="27">
        <v>1301</v>
      </c>
      <c r="I177" s="27">
        <v>1248</v>
      </c>
      <c r="J177" s="24">
        <v>1209</v>
      </c>
      <c r="K177" s="23">
        <f t="shared" si="8"/>
        <v>-134</v>
      </c>
      <c r="L177" s="25">
        <f t="shared" si="9"/>
        <v>-0.09977661950856292</v>
      </c>
      <c r="M177" s="23">
        <f t="shared" si="10"/>
        <v>-39</v>
      </c>
      <c r="N177" s="25">
        <f t="shared" si="11"/>
        <v>-0.03125</v>
      </c>
    </row>
    <row r="178" spans="1:14" ht="15">
      <c r="A178" s="26" t="s">
        <v>352</v>
      </c>
      <c r="B178" s="26" t="s">
        <v>353</v>
      </c>
      <c r="C178" s="26" t="s">
        <v>356</v>
      </c>
      <c r="D178" s="26" t="s">
        <v>357</v>
      </c>
      <c r="E178" s="28">
        <v>678</v>
      </c>
      <c r="F178" s="28">
        <v>672</v>
      </c>
      <c r="G178" s="28">
        <v>630</v>
      </c>
      <c r="H178" s="28">
        <v>598</v>
      </c>
      <c r="I178" s="28">
        <v>605</v>
      </c>
      <c r="J178" s="24">
        <v>601</v>
      </c>
      <c r="K178" s="23">
        <f t="shared" si="8"/>
        <v>-77</v>
      </c>
      <c r="L178" s="25">
        <f t="shared" si="9"/>
        <v>-0.11356932153392331</v>
      </c>
      <c r="M178" s="23">
        <f t="shared" si="10"/>
        <v>-4</v>
      </c>
      <c r="N178" s="25">
        <f t="shared" si="11"/>
        <v>-0.006611570247933884</v>
      </c>
    </row>
    <row r="179" spans="1:14" ht="15">
      <c r="A179" s="4" t="s">
        <v>352</v>
      </c>
      <c r="B179" s="4" t="s">
        <v>559</v>
      </c>
      <c r="C179" s="4"/>
      <c r="D179" s="4"/>
      <c r="E179" s="6">
        <v>2021</v>
      </c>
      <c r="F179" s="6">
        <v>2017</v>
      </c>
      <c r="G179" s="6">
        <v>1912</v>
      </c>
      <c r="H179" s="6">
        <v>1899</v>
      </c>
      <c r="I179" s="6">
        <v>1853</v>
      </c>
      <c r="J179" s="12">
        <v>1810</v>
      </c>
      <c r="K179" s="33">
        <f t="shared" si="8"/>
        <v>-211</v>
      </c>
      <c r="L179" s="34">
        <f t="shared" si="9"/>
        <v>-0.10440376051459674</v>
      </c>
      <c r="M179" s="33">
        <f t="shared" si="10"/>
        <v>-43</v>
      </c>
      <c r="N179" s="34">
        <f t="shared" si="11"/>
        <v>-0.023205612520237454</v>
      </c>
    </row>
    <row r="180" spans="1:14" ht="15">
      <c r="A180" s="26" t="s">
        <v>358</v>
      </c>
      <c r="B180" s="26" t="s">
        <v>359</v>
      </c>
      <c r="C180" s="26" t="s">
        <v>360</v>
      </c>
      <c r="D180" s="26" t="s">
        <v>361</v>
      </c>
      <c r="E180" s="28">
        <v>610</v>
      </c>
      <c r="F180" s="28">
        <v>574</v>
      </c>
      <c r="G180" s="28">
        <v>588</v>
      </c>
      <c r="H180" s="28">
        <v>608</v>
      </c>
      <c r="I180" s="28">
        <v>631</v>
      </c>
      <c r="J180" s="24">
        <v>614</v>
      </c>
      <c r="K180" s="23">
        <f t="shared" si="8"/>
        <v>4</v>
      </c>
      <c r="L180" s="25">
        <f t="shared" si="9"/>
        <v>0.006557377049180328</v>
      </c>
      <c r="M180" s="23">
        <f t="shared" si="10"/>
        <v>-17</v>
      </c>
      <c r="N180" s="25">
        <f t="shared" si="11"/>
        <v>-0.02694136291600634</v>
      </c>
    </row>
    <row r="181" spans="1:14" ht="15">
      <c r="A181" s="26" t="s">
        <v>358</v>
      </c>
      <c r="B181" s="26" t="s">
        <v>359</v>
      </c>
      <c r="C181" s="26" t="s">
        <v>362</v>
      </c>
      <c r="D181" s="26" t="s">
        <v>363</v>
      </c>
      <c r="E181" s="28">
        <v>334</v>
      </c>
      <c r="F181" s="28">
        <v>310</v>
      </c>
      <c r="G181" s="28">
        <v>313</v>
      </c>
      <c r="H181" s="28">
        <v>291</v>
      </c>
      <c r="I181" s="28">
        <v>317</v>
      </c>
      <c r="J181" s="24">
        <v>323</v>
      </c>
      <c r="K181" s="23">
        <f t="shared" si="8"/>
        <v>-11</v>
      </c>
      <c r="L181" s="25">
        <f t="shared" si="9"/>
        <v>-0.03293413173652695</v>
      </c>
      <c r="M181" s="23">
        <f t="shared" si="10"/>
        <v>6</v>
      </c>
      <c r="N181" s="25">
        <f t="shared" si="11"/>
        <v>0.01892744479495268</v>
      </c>
    </row>
    <row r="182" spans="1:14" ht="15">
      <c r="A182" s="4" t="s">
        <v>358</v>
      </c>
      <c r="B182" s="4" t="s">
        <v>560</v>
      </c>
      <c r="C182" s="4"/>
      <c r="D182" s="4"/>
      <c r="E182" s="7">
        <v>944</v>
      </c>
      <c r="F182" s="7">
        <v>884</v>
      </c>
      <c r="G182" s="7">
        <v>901</v>
      </c>
      <c r="H182" s="7">
        <v>899</v>
      </c>
      <c r="I182" s="7">
        <v>948</v>
      </c>
      <c r="J182" s="12">
        <v>937</v>
      </c>
      <c r="K182" s="33">
        <f t="shared" si="8"/>
        <v>-7</v>
      </c>
      <c r="L182" s="34">
        <f t="shared" si="9"/>
        <v>-0.007415254237288136</v>
      </c>
      <c r="M182" s="33">
        <f t="shared" si="10"/>
        <v>-11</v>
      </c>
      <c r="N182" s="34">
        <f t="shared" si="11"/>
        <v>-0.011603375527426161</v>
      </c>
    </row>
    <row r="183" spans="1:14" ht="15">
      <c r="A183" s="26" t="s">
        <v>364</v>
      </c>
      <c r="B183" s="26" t="s">
        <v>365</v>
      </c>
      <c r="C183" s="26" t="s">
        <v>366</v>
      </c>
      <c r="D183" s="26" t="s">
        <v>367</v>
      </c>
      <c r="E183" s="27">
        <v>1612</v>
      </c>
      <c r="F183" s="27">
        <v>1605</v>
      </c>
      <c r="G183" s="27">
        <v>1633</v>
      </c>
      <c r="H183" s="27">
        <v>1656</v>
      </c>
      <c r="I183" s="27">
        <v>1698</v>
      </c>
      <c r="J183" s="24">
        <v>1727</v>
      </c>
      <c r="K183" s="23">
        <f t="shared" si="8"/>
        <v>115</v>
      </c>
      <c r="L183" s="25">
        <f t="shared" si="9"/>
        <v>0.07133995037220843</v>
      </c>
      <c r="M183" s="23">
        <f t="shared" si="10"/>
        <v>29</v>
      </c>
      <c r="N183" s="25">
        <f t="shared" si="11"/>
        <v>0.01707891637220259</v>
      </c>
    </row>
    <row r="184" spans="1:14" ht="15">
      <c r="A184" s="4" t="s">
        <v>364</v>
      </c>
      <c r="B184" s="4" t="s">
        <v>561</v>
      </c>
      <c r="C184" s="4"/>
      <c r="D184" s="4"/>
      <c r="E184" s="6">
        <v>1612</v>
      </c>
      <c r="F184" s="6">
        <v>1605</v>
      </c>
      <c r="G184" s="6">
        <v>1633</v>
      </c>
      <c r="H184" s="6">
        <v>1656</v>
      </c>
      <c r="I184" s="6">
        <v>1698</v>
      </c>
      <c r="J184" s="12">
        <v>1727</v>
      </c>
      <c r="K184" s="33">
        <f t="shared" si="8"/>
        <v>115</v>
      </c>
      <c r="L184" s="34">
        <f t="shared" si="9"/>
        <v>0.07133995037220843</v>
      </c>
      <c r="M184" s="33">
        <f t="shared" si="10"/>
        <v>29</v>
      </c>
      <c r="N184" s="34">
        <f t="shared" si="11"/>
        <v>0.01707891637220259</v>
      </c>
    </row>
    <row r="185" spans="1:14" ht="15">
      <c r="A185" s="26" t="s">
        <v>368</v>
      </c>
      <c r="B185" s="26" t="s">
        <v>369</v>
      </c>
      <c r="C185" s="26" t="s">
        <v>370</v>
      </c>
      <c r="D185" s="26" t="s">
        <v>371</v>
      </c>
      <c r="E185" s="28">
        <v>301</v>
      </c>
      <c r="F185" s="28">
        <v>263</v>
      </c>
      <c r="G185" s="28">
        <v>261</v>
      </c>
      <c r="H185" s="28">
        <v>251</v>
      </c>
      <c r="I185" s="28">
        <v>243</v>
      </c>
      <c r="J185" s="24">
        <v>244</v>
      </c>
      <c r="K185" s="23">
        <f t="shared" si="8"/>
        <v>-57</v>
      </c>
      <c r="L185" s="25">
        <f t="shared" si="9"/>
        <v>-0.1893687707641196</v>
      </c>
      <c r="M185" s="23">
        <f t="shared" si="10"/>
        <v>1</v>
      </c>
      <c r="N185" s="25">
        <f t="shared" si="11"/>
        <v>0.00411522633744856</v>
      </c>
    </row>
    <row r="186" spans="1:14" ht="15">
      <c r="A186" s="26" t="s">
        <v>368</v>
      </c>
      <c r="B186" s="26" t="s">
        <v>369</v>
      </c>
      <c r="C186" s="26" t="s">
        <v>372</v>
      </c>
      <c r="D186" s="26" t="s">
        <v>373</v>
      </c>
      <c r="E186" s="27">
        <v>1778</v>
      </c>
      <c r="F186" s="27">
        <v>1720</v>
      </c>
      <c r="G186" s="27">
        <v>1676</v>
      </c>
      <c r="H186" s="27">
        <v>1686</v>
      </c>
      <c r="I186" s="27">
        <v>1718</v>
      </c>
      <c r="J186" s="24">
        <v>1666</v>
      </c>
      <c r="K186" s="23">
        <f t="shared" si="8"/>
        <v>-112</v>
      </c>
      <c r="L186" s="25">
        <f t="shared" si="9"/>
        <v>-0.06299212598425197</v>
      </c>
      <c r="M186" s="23">
        <f t="shared" si="10"/>
        <v>-52</v>
      </c>
      <c r="N186" s="25">
        <f t="shared" si="11"/>
        <v>-0.030267753201396973</v>
      </c>
    </row>
    <row r="187" spans="1:14" ht="15">
      <c r="A187" s="26" t="s">
        <v>368</v>
      </c>
      <c r="B187" s="26" t="s">
        <v>369</v>
      </c>
      <c r="C187" s="26" t="s">
        <v>374</v>
      </c>
      <c r="D187" s="26" t="s">
        <v>375</v>
      </c>
      <c r="E187" s="28">
        <v>306</v>
      </c>
      <c r="F187" s="28">
        <v>318</v>
      </c>
      <c r="G187" s="28">
        <v>304</v>
      </c>
      <c r="H187" s="28">
        <v>299</v>
      </c>
      <c r="I187" s="28">
        <v>291</v>
      </c>
      <c r="J187" s="24">
        <v>292</v>
      </c>
      <c r="K187" s="23">
        <f t="shared" si="8"/>
        <v>-14</v>
      </c>
      <c r="L187" s="25">
        <f t="shared" si="9"/>
        <v>-0.0457516339869281</v>
      </c>
      <c r="M187" s="23">
        <f t="shared" si="10"/>
        <v>1</v>
      </c>
      <c r="N187" s="25">
        <f t="shared" si="11"/>
        <v>0.003436426116838488</v>
      </c>
    </row>
    <row r="188" spans="1:14" ht="15">
      <c r="A188" s="26" t="s">
        <v>368</v>
      </c>
      <c r="B188" s="26" t="s">
        <v>369</v>
      </c>
      <c r="C188" s="26" t="s">
        <v>376</v>
      </c>
      <c r="D188" s="26" t="s">
        <v>377</v>
      </c>
      <c r="E188" s="28">
        <v>285</v>
      </c>
      <c r="F188" s="28">
        <v>292</v>
      </c>
      <c r="G188" s="28">
        <v>284</v>
      </c>
      <c r="H188" s="28">
        <v>255</v>
      </c>
      <c r="I188" s="28">
        <v>236</v>
      </c>
      <c r="J188" s="24">
        <v>237</v>
      </c>
      <c r="K188" s="23">
        <f t="shared" si="8"/>
        <v>-48</v>
      </c>
      <c r="L188" s="25">
        <f t="shared" si="9"/>
        <v>-0.16842105263157894</v>
      </c>
      <c r="M188" s="23">
        <f t="shared" si="10"/>
        <v>1</v>
      </c>
      <c r="N188" s="25">
        <f t="shared" si="11"/>
        <v>0.00423728813559322</v>
      </c>
    </row>
    <row r="189" spans="1:14" ht="15">
      <c r="A189" s="4" t="s">
        <v>368</v>
      </c>
      <c r="B189" s="4" t="s">
        <v>562</v>
      </c>
      <c r="C189" s="4"/>
      <c r="D189" s="4"/>
      <c r="E189" s="6">
        <v>2670</v>
      </c>
      <c r="F189" s="6">
        <v>2593</v>
      </c>
      <c r="G189" s="6">
        <v>2525</v>
      </c>
      <c r="H189" s="6">
        <v>2491</v>
      </c>
      <c r="I189" s="6">
        <v>2488</v>
      </c>
      <c r="J189" s="12">
        <v>2439</v>
      </c>
      <c r="K189" s="33">
        <f t="shared" si="8"/>
        <v>-231</v>
      </c>
      <c r="L189" s="34">
        <f t="shared" si="9"/>
        <v>-0.08651685393258426</v>
      </c>
      <c r="M189" s="33">
        <f t="shared" si="10"/>
        <v>-49</v>
      </c>
      <c r="N189" s="34">
        <f t="shared" si="11"/>
        <v>-0.01969453376205788</v>
      </c>
    </row>
    <row r="190" spans="1:14" ht="15">
      <c r="A190" s="26" t="s">
        <v>378</v>
      </c>
      <c r="B190" s="26" t="s">
        <v>379</v>
      </c>
      <c r="C190" s="26" t="s">
        <v>380</v>
      </c>
      <c r="D190" s="26" t="s">
        <v>381</v>
      </c>
      <c r="E190" s="27">
        <v>17730</v>
      </c>
      <c r="F190" s="27">
        <v>17915</v>
      </c>
      <c r="G190" s="27">
        <v>18290</v>
      </c>
      <c r="H190" s="27">
        <v>18504</v>
      </c>
      <c r="I190" s="27">
        <v>18304</v>
      </c>
      <c r="J190" s="24">
        <v>18420</v>
      </c>
      <c r="K190" s="23">
        <f t="shared" si="8"/>
        <v>690</v>
      </c>
      <c r="L190" s="25">
        <f t="shared" si="9"/>
        <v>0.038917089678511</v>
      </c>
      <c r="M190" s="23">
        <f t="shared" si="10"/>
        <v>116</v>
      </c>
      <c r="N190" s="25">
        <f t="shared" si="11"/>
        <v>0.006337412587412587</v>
      </c>
    </row>
    <row r="191" spans="1:14" ht="15">
      <c r="A191" s="26" t="s">
        <v>378</v>
      </c>
      <c r="B191" s="26" t="s">
        <v>379</v>
      </c>
      <c r="C191" s="26" t="s">
        <v>382</v>
      </c>
      <c r="D191" s="26" t="s">
        <v>504</v>
      </c>
      <c r="E191" s="27">
        <v>8535</v>
      </c>
      <c r="F191" s="27">
        <v>8771</v>
      </c>
      <c r="G191" s="27">
        <v>8798</v>
      </c>
      <c r="H191" s="27">
        <v>8901</v>
      </c>
      <c r="I191" s="27">
        <v>8929</v>
      </c>
      <c r="J191" s="24">
        <v>8836</v>
      </c>
      <c r="K191" s="23">
        <f t="shared" si="8"/>
        <v>301</v>
      </c>
      <c r="L191" s="25">
        <f t="shared" si="9"/>
        <v>0.03526654950205038</v>
      </c>
      <c r="M191" s="23">
        <f t="shared" si="10"/>
        <v>-93</v>
      </c>
      <c r="N191" s="25">
        <f t="shared" si="11"/>
        <v>-0.010415500055997312</v>
      </c>
    </row>
    <row r="192" spans="1:14" ht="15">
      <c r="A192" s="4" t="s">
        <v>378</v>
      </c>
      <c r="B192" s="4" t="s">
        <v>563</v>
      </c>
      <c r="C192" s="4"/>
      <c r="D192" s="4"/>
      <c r="E192" s="6">
        <v>26265</v>
      </c>
      <c r="F192" s="6">
        <v>26686</v>
      </c>
      <c r="G192" s="6">
        <v>27088</v>
      </c>
      <c r="H192" s="6">
        <v>27405</v>
      </c>
      <c r="I192" s="6">
        <v>27233</v>
      </c>
      <c r="J192" s="12">
        <v>27256</v>
      </c>
      <c r="K192" s="33">
        <f t="shared" si="8"/>
        <v>991</v>
      </c>
      <c r="L192" s="34">
        <f t="shared" si="9"/>
        <v>0.03773082048353322</v>
      </c>
      <c r="M192" s="33">
        <f t="shared" si="10"/>
        <v>23</v>
      </c>
      <c r="N192" s="34">
        <f t="shared" si="11"/>
        <v>0.0008445635809495833</v>
      </c>
    </row>
    <row r="193" spans="1:14" ht="15">
      <c r="A193" s="26" t="s">
        <v>383</v>
      </c>
      <c r="B193" s="26" t="s">
        <v>384</v>
      </c>
      <c r="C193" s="26" t="s">
        <v>385</v>
      </c>
      <c r="D193" s="26" t="s">
        <v>386</v>
      </c>
      <c r="E193" s="28">
        <v>648</v>
      </c>
      <c r="F193" s="28">
        <v>678</v>
      </c>
      <c r="G193" s="28">
        <v>690</v>
      </c>
      <c r="H193" s="28">
        <v>725</v>
      </c>
      <c r="I193" s="28">
        <v>707</v>
      </c>
      <c r="J193" s="24">
        <v>667</v>
      </c>
      <c r="K193" s="23">
        <f t="shared" si="8"/>
        <v>19</v>
      </c>
      <c r="L193" s="25">
        <f t="shared" si="9"/>
        <v>0.029320987654320986</v>
      </c>
      <c r="M193" s="23">
        <f t="shared" si="10"/>
        <v>-40</v>
      </c>
      <c r="N193" s="25">
        <f t="shared" si="11"/>
        <v>-0.056577086280056574</v>
      </c>
    </row>
    <row r="194" spans="1:14" ht="15">
      <c r="A194" s="26" t="s">
        <v>383</v>
      </c>
      <c r="B194" s="26" t="s">
        <v>384</v>
      </c>
      <c r="C194" s="26" t="s">
        <v>387</v>
      </c>
      <c r="D194" s="26" t="s">
        <v>388</v>
      </c>
      <c r="E194" s="28">
        <v>490</v>
      </c>
      <c r="F194" s="28">
        <v>478</v>
      </c>
      <c r="G194" s="28">
        <v>495</v>
      </c>
      <c r="H194" s="28">
        <v>517</v>
      </c>
      <c r="I194" s="28">
        <v>505</v>
      </c>
      <c r="J194" s="24">
        <v>480</v>
      </c>
      <c r="K194" s="23">
        <f t="shared" si="8"/>
        <v>-10</v>
      </c>
      <c r="L194" s="25">
        <f t="shared" si="9"/>
        <v>-0.02040816326530612</v>
      </c>
      <c r="M194" s="23">
        <f t="shared" si="10"/>
        <v>-25</v>
      </c>
      <c r="N194" s="25">
        <f t="shared" si="11"/>
        <v>-0.04950495049504951</v>
      </c>
    </row>
    <row r="195" spans="1:14" ht="15">
      <c r="A195" s="4" t="s">
        <v>383</v>
      </c>
      <c r="B195" s="4" t="s">
        <v>564</v>
      </c>
      <c r="C195" s="4"/>
      <c r="D195" s="4"/>
      <c r="E195" s="6">
        <v>1138</v>
      </c>
      <c r="F195" s="6">
        <v>1156</v>
      </c>
      <c r="G195" s="6">
        <v>1185</v>
      </c>
      <c r="H195" s="6">
        <v>1242</v>
      </c>
      <c r="I195" s="6">
        <v>1212</v>
      </c>
      <c r="J195" s="12">
        <v>1147</v>
      </c>
      <c r="K195" s="33">
        <f t="shared" si="8"/>
        <v>9</v>
      </c>
      <c r="L195" s="34">
        <f t="shared" si="9"/>
        <v>0.007908611599297012</v>
      </c>
      <c r="M195" s="33">
        <f t="shared" si="10"/>
        <v>-65</v>
      </c>
      <c r="N195" s="34">
        <f t="shared" si="11"/>
        <v>-0.05363036303630363</v>
      </c>
    </row>
    <row r="196" spans="1:14" ht="15">
      <c r="A196" s="26" t="s">
        <v>389</v>
      </c>
      <c r="B196" s="26" t="s">
        <v>390</v>
      </c>
      <c r="C196" s="26" t="s">
        <v>391</v>
      </c>
      <c r="D196" s="26" t="s">
        <v>392</v>
      </c>
      <c r="E196" s="28">
        <v>613</v>
      </c>
      <c r="F196" s="28">
        <v>622</v>
      </c>
      <c r="G196" s="28">
        <v>591</v>
      </c>
      <c r="H196" s="28">
        <v>565</v>
      </c>
      <c r="I196" s="28">
        <v>597</v>
      </c>
      <c r="J196" s="24">
        <v>567</v>
      </c>
      <c r="K196" s="23">
        <f aca="true" t="shared" si="12" ref="K196:K253">J196-E196</f>
        <v>-46</v>
      </c>
      <c r="L196" s="25">
        <f aca="true" t="shared" si="13" ref="L196:L246">K196/E196</f>
        <v>-0.07504078303425775</v>
      </c>
      <c r="M196" s="23">
        <f aca="true" t="shared" si="14" ref="M196:M253">J196-I196</f>
        <v>-30</v>
      </c>
      <c r="N196" s="25">
        <f aca="true" t="shared" si="15" ref="N196:N245">M196/I196</f>
        <v>-0.05025125628140704</v>
      </c>
    </row>
    <row r="197" spans="1:14" ht="15">
      <c r="A197" s="26" t="s">
        <v>389</v>
      </c>
      <c r="B197" s="26" t="s">
        <v>390</v>
      </c>
      <c r="C197" s="26" t="s">
        <v>393</v>
      </c>
      <c r="D197" s="26" t="s">
        <v>394</v>
      </c>
      <c r="E197" s="27">
        <v>1249</v>
      </c>
      <c r="F197" s="27">
        <v>1186</v>
      </c>
      <c r="G197" s="27">
        <v>1200</v>
      </c>
      <c r="H197" s="27">
        <v>1166</v>
      </c>
      <c r="I197" s="27">
        <v>1181</v>
      </c>
      <c r="J197" s="24">
        <v>1172</v>
      </c>
      <c r="K197" s="23">
        <f t="shared" si="12"/>
        <v>-77</v>
      </c>
      <c r="L197" s="25">
        <f t="shared" si="13"/>
        <v>-0.06164931945556445</v>
      </c>
      <c r="M197" s="23">
        <f t="shared" si="14"/>
        <v>-9</v>
      </c>
      <c r="N197" s="25">
        <f t="shared" si="15"/>
        <v>-0.007620660457239628</v>
      </c>
    </row>
    <row r="198" spans="1:14" ht="15">
      <c r="A198" s="26" t="s">
        <v>389</v>
      </c>
      <c r="B198" s="26" t="s">
        <v>390</v>
      </c>
      <c r="C198" s="26" t="s">
        <v>395</v>
      </c>
      <c r="D198" s="26" t="s">
        <v>396</v>
      </c>
      <c r="E198" s="28">
        <v>426</v>
      </c>
      <c r="F198" s="28">
        <v>464</v>
      </c>
      <c r="G198" s="28">
        <v>471</v>
      </c>
      <c r="H198" s="28">
        <v>466</v>
      </c>
      <c r="I198" s="28">
        <v>484</v>
      </c>
      <c r="J198" s="24">
        <v>478</v>
      </c>
      <c r="K198" s="23">
        <f t="shared" si="12"/>
        <v>52</v>
      </c>
      <c r="L198" s="25">
        <f t="shared" si="13"/>
        <v>0.12206572769953052</v>
      </c>
      <c r="M198" s="23">
        <f t="shared" si="14"/>
        <v>-6</v>
      </c>
      <c r="N198" s="25">
        <f t="shared" si="15"/>
        <v>-0.012396694214876033</v>
      </c>
    </row>
    <row r="199" spans="1:14" ht="15">
      <c r="A199" s="4" t="s">
        <v>389</v>
      </c>
      <c r="B199" s="4" t="s">
        <v>565</v>
      </c>
      <c r="C199" s="4"/>
      <c r="D199" s="4"/>
      <c r="E199" s="6">
        <v>2288</v>
      </c>
      <c r="F199" s="6">
        <v>2272</v>
      </c>
      <c r="G199" s="6">
        <v>2262</v>
      </c>
      <c r="H199" s="6">
        <v>2197</v>
      </c>
      <c r="I199" s="6">
        <v>2262</v>
      </c>
      <c r="J199" s="12">
        <v>2217</v>
      </c>
      <c r="K199" s="33">
        <f t="shared" si="12"/>
        <v>-71</v>
      </c>
      <c r="L199" s="34">
        <f t="shared" si="13"/>
        <v>-0.031031468531468532</v>
      </c>
      <c r="M199" s="33">
        <f t="shared" si="14"/>
        <v>-45</v>
      </c>
      <c r="N199" s="34">
        <f t="shared" si="15"/>
        <v>-0.01989389920424403</v>
      </c>
    </row>
    <row r="200" spans="1:14" ht="15">
      <c r="A200" s="26" t="s">
        <v>397</v>
      </c>
      <c r="B200" s="26" t="s">
        <v>398</v>
      </c>
      <c r="C200" s="26" t="s">
        <v>399</v>
      </c>
      <c r="D200" s="26" t="s">
        <v>400</v>
      </c>
      <c r="E200" s="28">
        <v>455</v>
      </c>
      <c r="F200" s="28">
        <v>448</v>
      </c>
      <c r="G200" s="28">
        <v>459</v>
      </c>
      <c r="H200" s="28">
        <v>465</v>
      </c>
      <c r="I200" s="28">
        <v>438</v>
      </c>
      <c r="J200" s="24">
        <v>420</v>
      </c>
      <c r="K200" s="23">
        <f t="shared" si="12"/>
        <v>-35</v>
      </c>
      <c r="L200" s="25">
        <f t="shared" si="13"/>
        <v>-0.07692307692307693</v>
      </c>
      <c r="M200" s="23">
        <f t="shared" si="14"/>
        <v>-18</v>
      </c>
      <c r="N200" s="25">
        <f t="shared" si="15"/>
        <v>-0.0410958904109589</v>
      </c>
    </row>
    <row r="201" spans="1:14" ht="15">
      <c r="A201" s="26" t="s">
        <v>397</v>
      </c>
      <c r="B201" s="26" t="s">
        <v>398</v>
      </c>
      <c r="C201" s="26" t="s">
        <v>401</v>
      </c>
      <c r="D201" s="26" t="s">
        <v>402</v>
      </c>
      <c r="E201" s="27">
        <v>1979</v>
      </c>
      <c r="F201" s="27">
        <v>2087</v>
      </c>
      <c r="G201" s="27">
        <v>2077</v>
      </c>
      <c r="H201" s="27">
        <v>2142</v>
      </c>
      <c r="I201" s="27">
        <v>2152</v>
      </c>
      <c r="J201" s="24">
        <v>2233</v>
      </c>
      <c r="K201" s="23">
        <f t="shared" si="12"/>
        <v>254</v>
      </c>
      <c r="L201" s="25">
        <f t="shared" si="13"/>
        <v>0.12834765032844872</v>
      </c>
      <c r="M201" s="23">
        <f t="shared" si="14"/>
        <v>81</v>
      </c>
      <c r="N201" s="25">
        <f t="shared" si="15"/>
        <v>0.03763940520446097</v>
      </c>
    </row>
    <row r="202" spans="1:14" ht="15">
      <c r="A202" s="26" t="s">
        <v>397</v>
      </c>
      <c r="B202" s="26" t="s">
        <v>398</v>
      </c>
      <c r="C202" s="26" t="s">
        <v>403</v>
      </c>
      <c r="D202" s="26" t="s">
        <v>404</v>
      </c>
      <c r="E202" s="28">
        <v>448</v>
      </c>
      <c r="F202" s="28">
        <v>457</v>
      </c>
      <c r="G202" s="28">
        <v>431</v>
      </c>
      <c r="H202" s="28">
        <v>442</v>
      </c>
      <c r="I202" s="28">
        <v>435</v>
      </c>
      <c r="J202" s="24">
        <v>409</v>
      </c>
      <c r="K202" s="23">
        <f t="shared" si="12"/>
        <v>-39</v>
      </c>
      <c r="L202" s="25">
        <f t="shared" si="13"/>
        <v>-0.08705357142857142</v>
      </c>
      <c r="M202" s="23">
        <f t="shared" si="14"/>
        <v>-26</v>
      </c>
      <c r="N202" s="25">
        <f t="shared" si="15"/>
        <v>-0.059770114942528735</v>
      </c>
    </row>
    <row r="203" spans="1:14" ht="15">
      <c r="A203" s="4" t="s">
        <v>397</v>
      </c>
      <c r="B203" s="4" t="s">
        <v>566</v>
      </c>
      <c r="C203" s="4"/>
      <c r="D203" s="4"/>
      <c r="E203" s="6">
        <v>2882</v>
      </c>
      <c r="F203" s="6">
        <v>2992</v>
      </c>
      <c r="G203" s="6">
        <v>2967</v>
      </c>
      <c r="H203" s="6">
        <v>3049</v>
      </c>
      <c r="I203" s="6">
        <v>3025</v>
      </c>
      <c r="J203" s="12">
        <v>3062</v>
      </c>
      <c r="K203" s="33">
        <f t="shared" si="12"/>
        <v>180</v>
      </c>
      <c r="L203" s="34">
        <f t="shared" si="13"/>
        <v>0.062456627342123525</v>
      </c>
      <c r="M203" s="33">
        <f t="shared" si="14"/>
        <v>37</v>
      </c>
      <c r="N203" s="34">
        <f t="shared" si="15"/>
        <v>0.012231404958677685</v>
      </c>
    </row>
    <row r="204" spans="1:14" ht="15">
      <c r="A204" s="26" t="s">
        <v>405</v>
      </c>
      <c r="B204" s="26" t="s">
        <v>406</v>
      </c>
      <c r="C204" s="26" t="s">
        <v>407</v>
      </c>
      <c r="D204" s="26" t="s">
        <v>408</v>
      </c>
      <c r="E204" s="28">
        <v>126</v>
      </c>
      <c r="F204" s="28">
        <v>129</v>
      </c>
      <c r="G204" s="28">
        <v>138</v>
      </c>
      <c r="H204" s="28">
        <v>127</v>
      </c>
      <c r="I204" s="28">
        <v>128</v>
      </c>
      <c r="J204" s="24">
        <v>120</v>
      </c>
      <c r="K204" s="23">
        <f t="shared" si="12"/>
        <v>-6</v>
      </c>
      <c r="L204" s="25">
        <f t="shared" si="13"/>
        <v>-0.047619047619047616</v>
      </c>
      <c r="M204" s="23">
        <f t="shared" si="14"/>
        <v>-8</v>
      </c>
      <c r="N204" s="25">
        <f t="shared" si="15"/>
        <v>-0.0625</v>
      </c>
    </row>
    <row r="205" spans="1:14" ht="15">
      <c r="A205" s="26" t="s">
        <v>405</v>
      </c>
      <c r="B205" s="26" t="s">
        <v>406</v>
      </c>
      <c r="C205" s="26" t="s">
        <v>409</v>
      </c>
      <c r="D205" s="26" t="s">
        <v>410</v>
      </c>
      <c r="E205" s="28">
        <v>230</v>
      </c>
      <c r="F205" s="28">
        <v>220</v>
      </c>
      <c r="G205" s="28">
        <v>216</v>
      </c>
      <c r="H205" s="28">
        <v>210</v>
      </c>
      <c r="I205" s="28">
        <v>223</v>
      </c>
      <c r="J205" s="24">
        <v>206</v>
      </c>
      <c r="K205" s="23">
        <f t="shared" si="12"/>
        <v>-24</v>
      </c>
      <c r="L205" s="25">
        <f t="shared" si="13"/>
        <v>-0.10434782608695652</v>
      </c>
      <c r="M205" s="23">
        <f t="shared" si="14"/>
        <v>-17</v>
      </c>
      <c r="N205" s="25">
        <f t="shared" si="15"/>
        <v>-0.07623318385650224</v>
      </c>
    </row>
    <row r="206" spans="1:14" ht="15">
      <c r="A206" s="26" t="s">
        <v>405</v>
      </c>
      <c r="B206" s="26" t="s">
        <v>406</v>
      </c>
      <c r="C206" s="26" t="s">
        <v>411</v>
      </c>
      <c r="D206" s="26" t="s">
        <v>412</v>
      </c>
      <c r="E206" s="28">
        <v>654</v>
      </c>
      <c r="F206" s="28">
        <v>624</v>
      </c>
      <c r="G206" s="28">
        <v>602</v>
      </c>
      <c r="H206" s="28">
        <v>576</v>
      </c>
      <c r="I206" s="28">
        <v>605</v>
      </c>
      <c r="J206" s="24">
        <v>580</v>
      </c>
      <c r="K206" s="23">
        <f t="shared" si="12"/>
        <v>-74</v>
      </c>
      <c r="L206" s="25">
        <f t="shared" si="13"/>
        <v>-0.11314984709480122</v>
      </c>
      <c r="M206" s="23">
        <f t="shared" si="14"/>
        <v>-25</v>
      </c>
      <c r="N206" s="25">
        <f t="shared" si="15"/>
        <v>-0.04132231404958678</v>
      </c>
    </row>
    <row r="207" spans="1:14" ht="15">
      <c r="A207" s="4" t="s">
        <v>405</v>
      </c>
      <c r="B207" s="4" t="s">
        <v>567</v>
      </c>
      <c r="C207" s="4"/>
      <c r="D207" s="4"/>
      <c r="E207" s="6">
        <v>1010</v>
      </c>
      <c r="F207" s="7">
        <v>973</v>
      </c>
      <c r="G207" s="7">
        <v>956</v>
      </c>
      <c r="H207" s="7">
        <v>913</v>
      </c>
      <c r="I207" s="7">
        <v>956</v>
      </c>
      <c r="J207" s="12">
        <v>906</v>
      </c>
      <c r="K207" s="33">
        <f t="shared" si="12"/>
        <v>-104</v>
      </c>
      <c r="L207" s="34">
        <f t="shared" si="13"/>
        <v>-0.10297029702970296</v>
      </c>
      <c r="M207" s="33">
        <f t="shared" si="14"/>
        <v>-50</v>
      </c>
      <c r="N207" s="34">
        <f t="shared" si="15"/>
        <v>-0.05230125523012552</v>
      </c>
    </row>
    <row r="208" spans="1:14" ht="15">
      <c r="A208" s="26" t="s">
        <v>413</v>
      </c>
      <c r="B208" s="26" t="s">
        <v>414</v>
      </c>
      <c r="C208" s="26" t="s">
        <v>415</v>
      </c>
      <c r="D208" s="26" t="s">
        <v>416</v>
      </c>
      <c r="E208" s="28">
        <v>82</v>
      </c>
      <c r="F208" s="28">
        <v>66</v>
      </c>
      <c r="G208" s="28">
        <v>64</v>
      </c>
      <c r="H208" s="28">
        <v>64</v>
      </c>
      <c r="I208" s="28">
        <v>66</v>
      </c>
      <c r="J208" s="24">
        <v>65</v>
      </c>
      <c r="K208" s="23">
        <f t="shared" si="12"/>
        <v>-17</v>
      </c>
      <c r="L208" s="25">
        <f t="shared" si="13"/>
        <v>-0.2073170731707317</v>
      </c>
      <c r="M208" s="23">
        <f t="shared" si="14"/>
        <v>-1</v>
      </c>
      <c r="N208" s="25">
        <f t="shared" si="15"/>
        <v>-0.015151515151515152</v>
      </c>
    </row>
    <row r="209" spans="1:14" ht="15">
      <c r="A209" s="4" t="s">
        <v>413</v>
      </c>
      <c r="B209" s="4" t="s">
        <v>568</v>
      </c>
      <c r="C209" s="4"/>
      <c r="D209" s="4"/>
      <c r="E209" s="7">
        <v>82</v>
      </c>
      <c r="F209" s="7">
        <v>66</v>
      </c>
      <c r="G209" s="7">
        <v>64</v>
      </c>
      <c r="H209" s="7">
        <v>64</v>
      </c>
      <c r="I209" s="7">
        <v>66</v>
      </c>
      <c r="J209" s="12">
        <v>65</v>
      </c>
      <c r="K209" s="33">
        <f t="shared" si="12"/>
        <v>-17</v>
      </c>
      <c r="L209" s="34">
        <f t="shared" si="13"/>
        <v>-0.2073170731707317</v>
      </c>
      <c r="M209" s="33">
        <f t="shared" si="14"/>
        <v>-1</v>
      </c>
      <c r="N209" s="34">
        <f t="shared" si="15"/>
        <v>-0.015151515151515152</v>
      </c>
    </row>
    <row r="210" spans="1:14" ht="15">
      <c r="A210" s="26" t="s">
        <v>417</v>
      </c>
      <c r="B210" s="26" t="s">
        <v>418</v>
      </c>
      <c r="C210" s="26" t="s">
        <v>419</v>
      </c>
      <c r="D210" s="26" t="s">
        <v>420</v>
      </c>
      <c r="E210" s="28">
        <v>616</v>
      </c>
      <c r="F210" s="28">
        <v>653</v>
      </c>
      <c r="G210" s="28">
        <v>715</v>
      </c>
      <c r="H210" s="28">
        <v>710</v>
      </c>
      <c r="I210" s="28">
        <v>699</v>
      </c>
      <c r="J210" s="24">
        <v>697</v>
      </c>
      <c r="K210" s="23">
        <f t="shared" si="12"/>
        <v>81</v>
      </c>
      <c r="L210" s="25">
        <f t="shared" si="13"/>
        <v>0.1314935064935065</v>
      </c>
      <c r="M210" s="23">
        <f t="shared" si="14"/>
        <v>-2</v>
      </c>
      <c r="N210" s="25">
        <f t="shared" si="15"/>
        <v>-0.002861230329041488</v>
      </c>
    </row>
    <row r="211" spans="1:14" ht="15">
      <c r="A211" s="26" t="s">
        <v>417</v>
      </c>
      <c r="B211" s="26" t="s">
        <v>418</v>
      </c>
      <c r="C211" s="26" t="s">
        <v>421</v>
      </c>
      <c r="D211" s="26" t="s">
        <v>422</v>
      </c>
      <c r="E211" s="28">
        <v>285</v>
      </c>
      <c r="F211" s="28">
        <v>276</v>
      </c>
      <c r="G211" s="28">
        <v>296</v>
      </c>
      <c r="H211" s="28">
        <v>300</v>
      </c>
      <c r="I211" s="28">
        <v>274</v>
      </c>
      <c r="J211" s="24">
        <v>257</v>
      </c>
      <c r="K211" s="23">
        <f t="shared" si="12"/>
        <v>-28</v>
      </c>
      <c r="L211" s="25">
        <f t="shared" si="13"/>
        <v>-0.09824561403508772</v>
      </c>
      <c r="M211" s="23">
        <f t="shared" si="14"/>
        <v>-17</v>
      </c>
      <c r="N211" s="25">
        <f t="shared" si="15"/>
        <v>-0.06204379562043796</v>
      </c>
    </row>
    <row r="212" spans="1:14" ht="15">
      <c r="A212" s="4" t="s">
        <v>417</v>
      </c>
      <c r="B212" s="4" t="s">
        <v>569</v>
      </c>
      <c r="C212" s="4"/>
      <c r="D212" s="4"/>
      <c r="E212" s="7">
        <v>901</v>
      </c>
      <c r="F212" s="7">
        <v>929</v>
      </c>
      <c r="G212" s="6">
        <v>1011</v>
      </c>
      <c r="H212" s="6">
        <v>1010</v>
      </c>
      <c r="I212" s="7">
        <v>973</v>
      </c>
      <c r="J212" s="12">
        <v>954</v>
      </c>
      <c r="K212" s="33">
        <f t="shared" si="12"/>
        <v>53</v>
      </c>
      <c r="L212" s="34">
        <f t="shared" si="13"/>
        <v>0.058823529411764705</v>
      </c>
      <c r="M212" s="33">
        <f t="shared" si="14"/>
        <v>-19</v>
      </c>
      <c r="N212" s="34">
        <f t="shared" si="15"/>
        <v>-0.019527235354573486</v>
      </c>
    </row>
    <row r="213" spans="1:14" ht="15">
      <c r="A213" s="26" t="s">
        <v>423</v>
      </c>
      <c r="B213" s="26" t="s">
        <v>424</v>
      </c>
      <c r="C213" s="26" t="s">
        <v>425</v>
      </c>
      <c r="D213" s="26" t="s">
        <v>426</v>
      </c>
      <c r="E213" s="28">
        <v>313</v>
      </c>
      <c r="F213" s="28">
        <v>288</v>
      </c>
      <c r="G213" s="28">
        <v>284</v>
      </c>
      <c r="H213" s="28">
        <v>811</v>
      </c>
      <c r="I213" s="27">
        <v>1237</v>
      </c>
      <c r="J213" s="24">
        <v>1787</v>
      </c>
      <c r="K213" s="23">
        <f t="shared" si="12"/>
        <v>1474</v>
      </c>
      <c r="L213" s="25">
        <f t="shared" si="13"/>
        <v>4.7092651757188495</v>
      </c>
      <c r="M213" s="23">
        <f t="shared" si="14"/>
        <v>550</v>
      </c>
      <c r="N213" s="25">
        <f t="shared" si="15"/>
        <v>0.444624090541633</v>
      </c>
    </row>
    <row r="214" spans="1:14" ht="15">
      <c r="A214" s="26" t="s">
        <v>423</v>
      </c>
      <c r="B214" s="26" t="s">
        <v>424</v>
      </c>
      <c r="C214" s="26" t="s">
        <v>427</v>
      </c>
      <c r="D214" s="26" t="s">
        <v>428</v>
      </c>
      <c r="E214" s="28">
        <v>114</v>
      </c>
      <c r="F214" s="28">
        <v>106</v>
      </c>
      <c r="G214" s="28">
        <v>106</v>
      </c>
      <c r="H214" s="28">
        <v>108</v>
      </c>
      <c r="I214" s="28">
        <v>115</v>
      </c>
      <c r="J214" s="24">
        <v>120</v>
      </c>
      <c r="K214" s="23">
        <f t="shared" si="12"/>
        <v>6</v>
      </c>
      <c r="L214" s="25">
        <f t="shared" si="13"/>
        <v>0.05263157894736842</v>
      </c>
      <c r="M214" s="23">
        <f t="shared" si="14"/>
        <v>5</v>
      </c>
      <c r="N214" s="25">
        <f t="shared" si="15"/>
        <v>0.043478260869565216</v>
      </c>
    </row>
    <row r="215" spans="1:14" ht="15">
      <c r="A215" s="4" t="s">
        <v>423</v>
      </c>
      <c r="B215" s="4" t="s">
        <v>570</v>
      </c>
      <c r="C215" s="4"/>
      <c r="D215" s="4"/>
      <c r="E215" s="7">
        <v>427</v>
      </c>
      <c r="F215" s="7">
        <v>394</v>
      </c>
      <c r="G215" s="7">
        <v>390</v>
      </c>
      <c r="H215" s="7">
        <v>919</v>
      </c>
      <c r="I215" s="6">
        <v>1352</v>
      </c>
      <c r="J215" s="12">
        <v>1907</v>
      </c>
      <c r="K215" s="33">
        <f t="shared" si="12"/>
        <v>1480</v>
      </c>
      <c r="L215" s="34">
        <f t="shared" si="13"/>
        <v>3.4660421545667446</v>
      </c>
      <c r="M215" s="33">
        <f t="shared" si="14"/>
        <v>555</v>
      </c>
      <c r="N215" s="34">
        <f t="shared" si="15"/>
        <v>0.41050295857988167</v>
      </c>
    </row>
    <row r="216" spans="1:14" ht="15">
      <c r="A216" s="26" t="s">
        <v>429</v>
      </c>
      <c r="B216" s="26" t="s">
        <v>430</v>
      </c>
      <c r="C216" s="26" t="s">
        <v>431</v>
      </c>
      <c r="D216" s="26" t="s">
        <v>432</v>
      </c>
      <c r="E216" s="27">
        <v>2918</v>
      </c>
      <c r="F216" s="27">
        <v>2998</v>
      </c>
      <c r="G216" s="27">
        <v>3062</v>
      </c>
      <c r="H216" s="27">
        <v>3067</v>
      </c>
      <c r="I216" s="27">
        <v>3089</v>
      </c>
      <c r="J216" s="24">
        <v>3124</v>
      </c>
      <c r="K216" s="23">
        <f t="shared" si="12"/>
        <v>206</v>
      </c>
      <c r="L216" s="25">
        <f t="shared" si="13"/>
        <v>0.07059629883481837</v>
      </c>
      <c r="M216" s="23">
        <f t="shared" si="14"/>
        <v>35</v>
      </c>
      <c r="N216" s="25">
        <f t="shared" si="15"/>
        <v>0.011330527678860473</v>
      </c>
    </row>
    <row r="217" spans="1:14" ht="15">
      <c r="A217" s="4" t="s">
        <v>429</v>
      </c>
      <c r="B217" s="4" t="s">
        <v>571</v>
      </c>
      <c r="C217" s="4"/>
      <c r="D217" s="4"/>
      <c r="E217" s="6">
        <v>2918</v>
      </c>
      <c r="F217" s="6">
        <v>2998</v>
      </c>
      <c r="G217" s="6">
        <v>3062</v>
      </c>
      <c r="H217" s="6">
        <v>3067</v>
      </c>
      <c r="I217" s="6">
        <v>3089</v>
      </c>
      <c r="J217" s="12">
        <v>3124</v>
      </c>
      <c r="K217" s="33">
        <f t="shared" si="12"/>
        <v>206</v>
      </c>
      <c r="L217" s="34">
        <f t="shared" si="13"/>
        <v>0.07059629883481837</v>
      </c>
      <c r="M217" s="33">
        <f t="shared" si="14"/>
        <v>35</v>
      </c>
      <c r="N217" s="34">
        <f t="shared" si="15"/>
        <v>0.011330527678860473</v>
      </c>
    </row>
    <row r="218" spans="1:14" ht="15">
      <c r="A218" s="26" t="s">
        <v>433</v>
      </c>
      <c r="B218" s="26" t="s">
        <v>434</v>
      </c>
      <c r="C218" s="26" t="s">
        <v>435</v>
      </c>
      <c r="D218" s="26" t="s">
        <v>436</v>
      </c>
      <c r="E218" s="28">
        <v>579</v>
      </c>
      <c r="F218" s="28">
        <v>564</v>
      </c>
      <c r="G218" s="28">
        <v>513</v>
      </c>
      <c r="H218" s="28">
        <v>459</v>
      </c>
      <c r="I218" s="28">
        <v>469</v>
      </c>
      <c r="J218" s="24">
        <v>441</v>
      </c>
      <c r="K218" s="23">
        <f t="shared" si="12"/>
        <v>-138</v>
      </c>
      <c r="L218" s="25">
        <f t="shared" si="13"/>
        <v>-0.23834196891191708</v>
      </c>
      <c r="M218" s="23">
        <f t="shared" si="14"/>
        <v>-28</v>
      </c>
      <c r="N218" s="25">
        <f t="shared" si="15"/>
        <v>-0.05970149253731343</v>
      </c>
    </row>
    <row r="219" spans="1:14" ht="15">
      <c r="A219" s="26" t="s">
        <v>433</v>
      </c>
      <c r="B219" s="26" t="s">
        <v>434</v>
      </c>
      <c r="C219" s="26" t="s">
        <v>437</v>
      </c>
      <c r="D219" s="26" t="s">
        <v>438</v>
      </c>
      <c r="E219" s="27">
        <v>3035</v>
      </c>
      <c r="F219" s="27">
        <v>2988</v>
      </c>
      <c r="G219" s="27">
        <v>2990</v>
      </c>
      <c r="H219" s="27">
        <v>2883</v>
      </c>
      <c r="I219" s="27">
        <v>2797</v>
      </c>
      <c r="J219" s="24">
        <v>2752</v>
      </c>
      <c r="K219" s="23">
        <f t="shared" si="12"/>
        <v>-283</v>
      </c>
      <c r="L219" s="25">
        <f t="shared" si="13"/>
        <v>-0.09324546952224053</v>
      </c>
      <c r="M219" s="23">
        <f t="shared" si="14"/>
        <v>-45</v>
      </c>
      <c r="N219" s="25">
        <f t="shared" si="15"/>
        <v>-0.016088666428316054</v>
      </c>
    </row>
    <row r="220" spans="1:14" ht="15">
      <c r="A220" s="4" t="s">
        <v>433</v>
      </c>
      <c r="B220" s="4" t="s">
        <v>572</v>
      </c>
      <c r="C220" s="4"/>
      <c r="D220" s="4"/>
      <c r="E220" s="6">
        <v>3614</v>
      </c>
      <c r="F220" s="6">
        <v>3552</v>
      </c>
      <c r="G220" s="6">
        <v>3503</v>
      </c>
      <c r="H220" s="6">
        <v>3342</v>
      </c>
      <c r="I220" s="6">
        <v>3266</v>
      </c>
      <c r="J220" s="12">
        <v>3193</v>
      </c>
      <c r="K220" s="33">
        <f t="shared" si="12"/>
        <v>-421</v>
      </c>
      <c r="L220" s="34">
        <f t="shared" si="13"/>
        <v>-0.11649142224681792</v>
      </c>
      <c r="M220" s="33">
        <f t="shared" si="14"/>
        <v>-73</v>
      </c>
      <c r="N220" s="34">
        <f t="shared" si="15"/>
        <v>-0.022351500306184935</v>
      </c>
    </row>
    <row r="221" spans="1:14" ht="15">
      <c r="A221" s="26" t="s">
        <v>439</v>
      </c>
      <c r="B221" s="26" t="s">
        <v>440</v>
      </c>
      <c r="C221" s="26" t="s">
        <v>441</v>
      </c>
      <c r="D221" s="26" t="s">
        <v>442</v>
      </c>
      <c r="E221" s="28">
        <v>434</v>
      </c>
      <c r="F221" s="28">
        <v>448</v>
      </c>
      <c r="G221" s="28">
        <v>401</v>
      </c>
      <c r="H221" s="28">
        <v>391</v>
      </c>
      <c r="I221" s="28">
        <v>384</v>
      </c>
      <c r="J221" s="24">
        <v>381</v>
      </c>
      <c r="K221" s="23">
        <f t="shared" si="12"/>
        <v>-53</v>
      </c>
      <c r="L221" s="25">
        <f t="shared" si="13"/>
        <v>-0.12211981566820276</v>
      </c>
      <c r="M221" s="23">
        <f t="shared" si="14"/>
        <v>-3</v>
      </c>
      <c r="N221" s="25">
        <f t="shared" si="15"/>
        <v>-0.0078125</v>
      </c>
    </row>
    <row r="222" spans="1:14" ht="15">
      <c r="A222" s="26" t="s">
        <v>439</v>
      </c>
      <c r="B222" s="26" t="s">
        <v>440</v>
      </c>
      <c r="C222" s="26" t="s">
        <v>443</v>
      </c>
      <c r="D222" s="26" t="s">
        <v>444</v>
      </c>
      <c r="E222" s="28">
        <v>104</v>
      </c>
      <c r="F222" s="28">
        <v>116</v>
      </c>
      <c r="G222" s="28">
        <v>112</v>
      </c>
      <c r="H222" s="28">
        <v>123</v>
      </c>
      <c r="I222" s="28">
        <v>113</v>
      </c>
      <c r="J222" s="24">
        <v>111</v>
      </c>
      <c r="K222" s="23">
        <f t="shared" si="12"/>
        <v>7</v>
      </c>
      <c r="L222" s="25">
        <f t="shared" si="13"/>
        <v>0.0673076923076923</v>
      </c>
      <c r="M222" s="23">
        <f t="shared" si="14"/>
        <v>-2</v>
      </c>
      <c r="N222" s="25">
        <f t="shared" si="15"/>
        <v>-0.017699115044247787</v>
      </c>
    </row>
    <row r="223" spans="1:14" ht="15">
      <c r="A223" s="26" t="s">
        <v>439</v>
      </c>
      <c r="B223" s="26" t="s">
        <v>440</v>
      </c>
      <c r="C223" s="26" t="s">
        <v>445</v>
      </c>
      <c r="D223" s="26" t="s">
        <v>446</v>
      </c>
      <c r="E223" s="28">
        <v>188</v>
      </c>
      <c r="F223" s="28">
        <v>214</v>
      </c>
      <c r="G223" s="28">
        <v>202</v>
      </c>
      <c r="H223" s="28">
        <v>192</v>
      </c>
      <c r="I223" s="28">
        <v>201</v>
      </c>
      <c r="J223" s="24">
        <v>209</v>
      </c>
      <c r="K223" s="23">
        <f t="shared" si="12"/>
        <v>21</v>
      </c>
      <c r="L223" s="25">
        <f t="shared" si="13"/>
        <v>0.11170212765957446</v>
      </c>
      <c r="M223" s="23">
        <f t="shared" si="14"/>
        <v>8</v>
      </c>
      <c r="N223" s="25">
        <f t="shared" si="15"/>
        <v>0.03980099502487562</v>
      </c>
    </row>
    <row r="224" spans="1:14" ht="15">
      <c r="A224" s="26" t="s">
        <v>439</v>
      </c>
      <c r="B224" s="26" t="s">
        <v>440</v>
      </c>
      <c r="C224" s="26" t="s">
        <v>447</v>
      </c>
      <c r="D224" s="26" t="s">
        <v>448</v>
      </c>
      <c r="E224" s="28">
        <v>121</v>
      </c>
      <c r="F224" s="28">
        <v>106</v>
      </c>
      <c r="G224" s="28">
        <v>93</v>
      </c>
      <c r="H224" s="28">
        <v>100</v>
      </c>
      <c r="I224" s="28">
        <v>118</v>
      </c>
      <c r="J224" s="24">
        <v>104</v>
      </c>
      <c r="K224" s="23">
        <f t="shared" si="12"/>
        <v>-17</v>
      </c>
      <c r="L224" s="25">
        <f t="shared" si="13"/>
        <v>-0.14049586776859505</v>
      </c>
      <c r="M224" s="23">
        <f t="shared" si="14"/>
        <v>-14</v>
      </c>
      <c r="N224" s="25">
        <f t="shared" si="15"/>
        <v>-0.11864406779661017</v>
      </c>
    </row>
    <row r="225" spans="1:14" ht="15">
      <c r="A225" s="26" t="s">
        <v>439</v>
      </c>
      <c r="B225" s="26" t="s">
        <v>440</v>
      </c>
      <c r="C225" s="26" t="s">
        <v>449</v>
      </c>
      <c r="D225" s="26" t="s">
        <v>450</v>
      </c>
      <c r="E225" s="28">
        <v>114</v>
      </c>
      <c r="F225" s="28">
        <v>98</v>
      </c>
      <c r="G225" s="28">
        <v>101</v>
      </c>
      <c r="H225" s="28">
        <v>99</v>
      </c>
      <c r="I225" s="28">
        <v>105</v>
      </c>
      <c r="J225" s="24">
        <v>113</v>
      </c>
      <c r="K225" s="23">
        <f t="shared" si="12"/>
        <v>-1</v>
      </c>
      <c r="L225" s="25">
        <f t="shared" si="13"/>
        <v>-0.008771929824561403</v>
      </c>
      <c r="M225" s="23">
        <f t="shared" si="14"/>
        <v>8</v>
      </c>
      <c r="N225" s="25">
        <f t="shared" si="15"/>
        <v>0.0761904761904762</v>
      </c>
    </row>
    <row r="226" spans="1:14" ht="15">
      <c r="A226" s="4" t="s">
        <v>439</v>
      </c>
      <c r="B226" s="4" t="s">
        <v>573</v>
      </c>
      <c r="C226" s="4"/>
      <c r="D226" s="4"/>
      <c r="E226" s="7">
        <v>961</v>
      </c>
      <c r="F226" s="7">
        <v>982</v>
      </c>
      <c r="G226" s="7">
        <v>909</v>
      </c>
      <c r="H226" s="7">
        <v>905</v>
      </c>
      <c r="I226" s="7">
        <v>921</v>
      </c>
      <c r="J226" s="12">
        <v>918</v>
      </c>
      <c r="K226" s="33">
        <f t="shared" si="12"/>
        <v>-43</v>
      </c>
      <c r="L226" s="34">
        <f t="shared" si="13"/>
        <v>-0.044745057232049947</v>
      </c>
      <c r="M226" s="33">
        <f t="shared" si="14"/>
        <v>-3</v>
      </c>
      <c r="N226" s="34">
        <f t="shared" si="15"/>
        <v>-0.003257328990228013</v>
      </c>
    </row>
    <row r="227" spans="1:14" ht="15">
      <c r="A227" s="26" t="s">
        <v>451</v>
      </c>
      <c r="B227" s="26" t="s">
        <v>452</v>
      </c>
      <c r="C227" s="26" t="s">
        <v>453</v>
      </c>
      <c r="D227" s="26" t="s">
        <v>454</v>
      </c>
      <c r="E227" s="27">
        <v>1981</v>
      </c>
      <c r="F227" s="27">
        <v>1868</v>
      </c>
      <c r="G227" s="27">
        <v>1804</v>
      </c>
      <c r="H227" s="27">
        <v>1769</v>
      </c>
      <c r="I227" s="27">
        <v>1784</v>
      </c>
      <c r="J227" s="24">
        <v>1986</v>
      </c>
      <c r="K227" s="23">
        <f t="shared" si="12"/>
        <v>5</v>
      </c>
      <c r="L227" s="25">
        <f t="shared" si="13"/>
        <v>0.002523977788995457</v>
      </c>
      <c r="M227" s="23">
        <f t="shared" si="14"/>
        <v>202</v>
      </c>
      <c r="N227" s="25">
        <f t="shared" si="15"/>
        <v>0.1132286995515695</v>
      </c>
    </row>
    <row r="228" spans="1:14" ht="15">
      <c r="A228" s="26" t="s">
        <v>451</v>
      </c>
      <c r="B228" s="26" t="s">
        <v>452</v>
      </c>
      <c r="C228" s="26" t="s">
        <v>455</v>
      </c>
      <c r="D228" s="26" t="s">
        <v>456</v>
      </c>
      <c r="E228" s="27">
        <v>1643</v>
      </c>
      <c r="F228" s="27">
        <v>1708</v>
      </c>
      <c r="G228" s="27">
        <v>1748</v>
      </c>
      <c r="H228" s="27">
        <v>1696</v>
      </c>
      <c r="I228" s="27">
        <v>1705</v>
      </c>
      <c r="J228" s="24">
        <v>1749</v>
      </c>
      <c r="K228" s="23">
        <f t="shared" si="12"/>
        <v>106</v>
      </c>
      <c r="L228" s="25">
        <f t="shared" si="13"/>
        <v>0.06451612903225806</v>
      </c>
      <c r="M228" s="23">
        <f t="shared" si="14"/>
        <v>44</v>
      </c>
      <c r="N228" s="25">
        <f t="shared" si="15"/>
        <v>0.025806451612903226</v>
      </c>
    </row>
    <row r="229" spans="1:14" ht="15">
      <c r="A229" s="26" t="s">
        <v>451</v>
      </c>
      <c r="B229" s="26" t="s">
        <v>452</v>
      </c>
      <c r="C229" s="26" t="s">
        <v>457</v>
      </c>
      <c r="D229" s="26" t="s">
        <v>458</v>
      </c>
      <c r="E229" s="27">
        <v>2024</v>
      </c>
      <c r="F229" s="27">
        <v>2088</v>
      </c>
      <c r="G229" s="27">
        <v>2105</v>
      </c>
      <c r="H229" s="27">
        <v>2157</v>
      </c>
      <c r="I229" s="27">
        <v>2149</v>
      </c>
      <c r="J229" s="24">
        <v>2276</v>
      </c>
      <c r="K229" s="23">
        <f t="shared" si="12"/>
        <v>252</v>
      </c>
      <c r="L229" s="25">
        <f t="shared" si="13"/>
        <v>0.12450592885375494</v>
      </c>
      <c r="M229" s="23">
        <f t="shared" si="14"/>
        <v>127</v>
      </c>
      <c r="N229" s="25">
        <f t="shared" si="15"/>
        <v>0.05909725453699395</v>
      </c>
    </row>
    <row r="230" spans="1:14" ht="15">
      <c r="A230" s="26" t="s">
        <v>451</v>
      </c>
      <c r="B230" s="26" t="s">
        <v>452</v>
      </c>
      <c r="C230" s="26" t="s">
        <v>459</v>
      </c>
      <c r="D230" s="26" t="s">
        <v>460</v>
      </c>
      <c r="E230" s="27">
        <v>3371</v>
      </c>
      <c r="F230" s="27">
        <v>3689</v>
      </c>
      <c r="G230" s="27">
        <v>3868</v>
      </c>
      <c r="H230" s="27">
        <v>3965</v>
      </c>
      <c r="I230" s="27">
        <v>4082</v>
      </c>
      <c r="J230" s="24">
        <v>4364</v>
      </c>
      <c r="K230" s="23">
        <f t="shared" si="12"/>
        <v>993</v>
      </c>
      <c r="L230" s="25">
        <f t="shared" si="13"/>
        <v>0.29457134381489175</v>
      </c>
      <c r="M230" s="23">
        <f t="shared" si="14"/>
        <v>282</v>
      </c>
      <c r="N230" s="25">
        <f t="shared" si="15"/>
        <v>0.06908378245957864</v>
      </c>
    </row>
    <row r="231" spans="1:14" ht="15">
      <c r="A231" s="26" t="s">
        <v>451</v>
      </c>
      <c r="B231" s="26" t="s">
        <v>452</v>
      </c>
      <c r="C231" s="26" t="s">
        <v>461</v>
      </c>
      <c r="D231" s="26" t="s">
        <v>462</v>
      </c>
      <c r="E231" s="27">
        <v>2540</v>
      </c>
      <c r="F231" s="27">
        <v>2757</v>
      </c>
      <c r="G231" s="27">
        <v>2900</v>
      </c>
      <c r="H231" s="27">
        <v>3055</v>
      </c>
      <c r="I231" s="27">
        <v>3136</v>
      </c>
      <c r="J231" s="24">
        <v>3138</v>
      </c>
      <c r="K231" s="23">
        <f t="shared" si="12"/>
        <v>598</v>
      </c>
      <c r="L231" s="25">
        <f t="shared" si="13"/>
        <v>0.23543307086614174</v>
      </c>
      <c r="M231" s="23">
        <f t="shared" si="14"/>
        <v>2</v>
      </c>
      <c r="N231" s="25">
        <f t="shared" si="15"/>
        <v>0.0006377551020408163</v>
      </c>
    </row>
    <row r="232" spans="1:14" ht="15">
      <c r="A232" s="26" t="s">
        <v>451</v>
      </c>
      <c r="B232" s="26" t="s">
        <v>452</v>
      </c>
      <c r="C232" s="26" t="s">
        <v>463</v>
      </c>
      <c r="D232" s="26" t="s">
        <v>464</v>
      </c>
      <c r="E232" s="27">
        <v>18213</v>
      </c>
      <c r="F232" s="27">
        <v>18069</v>
      </c>
      <c r="G232" s="27">
        <v>18401</v>
      </c>
      <c r="H232" s="27">
        <v>18870</v>
      </c>
      <c r="I232" s="27">
        <v>19117</v>
      </c>
      <c r="J232" s="24">
        <v>19623</v>
      </c>
      <c r="K232" s="23">
        <f t="shared" si="12"/>
        <v>1410</v>
      </c>
      <c r="L232" s="25">
        <f t="shared" si="13"/>
        <v>0.0774172294514907</v>
      </c>
      <c r="M232" s="23">
        <f t="shared" si="14"/>
        <v>506</v>
      </c>
      <c r="N232" s="25">
        <f t="shared" si="15"/>
        <v>0.02646858816759952</v>
      </c>
    </row>
    <row r="233" spans="1:14" ht="15">
      <c r="A233" s="26" t="s">
        <v>451</v>
      </c>
      <c r="B233" s="26" t="s">
        <v>452</v>
      </c>
      <c r="C233" s="26" t="s">
        <v>465</v>
      </c>
      <c r="D233" s="26" t="s">
        <v>466</v>
      </c>
      <c r="E233" s="27">
        <v>1159</v>
      </c>
      <c r="F233" s="27">
        <v>1145</v>
      </c>
      <c r="G233" s="27">
        <v>1126</v>
      </c>
      <c r="H233" s="27">
        <v>1137</v>
      </c>
      <c r="I233" s="27">
        <v>1122</v>
      </c>
      <c r="J233" s="24">
        <v>1057</v>
      </c>
      <c r="K233" s="23">
        <f t="shared" si="12"/>
        <v>-102</v>
      </c>
      <c r="L233" s="25">
        <f t="shared" si="13"/>
        <v>-0.08800690250215704</v>
      </c>
      <c r="M233" s="23">
        <f t="shared" si="14"/>
        <v>-65</v>
      </c>
      <c r="N233" s="25">
        <f t="shared" si="15"/>
        <v>-0.057932263814616754</v>
      </c>
    </row>
    <row r="234" spans="1:14" ht="15">
      <c r="A234" s="26" t="s">
        <v>451</v>
      </c>
      <c r="B234" s="26" t="s">
        <v>452</v>
      </c>
      <c r="C234" s="26" t="s">
        <v>467</v>
      </c>
      <c r="D234" s="26" t="s">
        <v>468</v>
      </c>
      <c r="E234" s="27">
        <v>2531</v>
      </c>
      <c r="F234" s="27">
        <v>2506</v>
      </c>
      <c r="G234" s="27">
        <v>2433</v>
      </c>
      <c r="H234" s="27">
        <v>2428</v>
      </c>
      <c r="I234" s="27">
        <v>2423</v>
      </c>
      <c r="J234" s="24">
        <v>2403</v>
      </c>
      <c r="K234" s="23">
        <f t="shared" si="12"/>
        <v>-128</v>
      </c>
      <c r="L234" s="25">
        <f t="shared" si="13"/>
        <v>-0.050572896088502566</v>
      </c>
      <c r="M234" s="23">
        <f t="shared" si="14"/>
        <v>-20</v>
      </c>
      <c r="N234" s="25">
        <f t="shared" si="15"/>
        <v>-0.008254230293025175</v>
      </c>
    </row>
    <row r="235" spans="1:14" ht="15">
      <c r="A235" s="26" t="s">
        <v>451</v>
      </c>
      <c r="B235" s="26" t="s">
        <v>452</v>
      </c>
      <c r="C235" s="26" t="s">
        <v>469</v>
      </c>
      <c r="D235" s="26" t="s">
        <v>470</v>
      </c>
      <c r="E235" s="28">
        <v>833</v>
      </c>
      <c r="F235" s="28">
        <v>853</v>
      </c>
      <c r="G235" s="28">
        <v>832</v>
      </c>
      <c r="H235" s="28">
        <v>842</v>
      </c>
      <c r="I235" s="28">
        <v>816</v>
      </c>
      <c r="J235" s="24">
        <v>846</v>
      </c>
      <c r="K235" s="23">
        <f t="shared" si="12"/>
        <v>13</v>
      </c>
      <c r="L235" s="25">
        <f t="shared" si="13"/>
        <v>0.015606242496998799</v>
      </c>
      <c r="M235" s="23">
        <f t="shared" si="14"/>
        <v>30</v>
      </c>
      <c r="N235" s="25">
        <f t="shared" si="15"/>
        <v>0.03676470588235294</v>
      </c>
    </row>
    <row r="236" spans="1:14" ht="15">
      <c r="A236" s="26" t="s">
        <v>451</v>
      </c>
      <c r="B236" s="26" t="s">
        <v>452</v>
      </c>
      <c r="C236" s="26" t="s">
        <v>471</v>
      </c>
      <c r="D236" s="26" t="s">
        <v>472</v>
      </c>
      <c r="E236" s="28">
        <v>150</v>
      </c>
      <c r="F236" s="28">
        <v>145</v>
      </c>
      <c r="G236" s="28">
        <v>142</v>
      </c>
      <c r="H236" s="28">
        <v>151</v>
      </c>
      <c r="I236" s="28">
        <v>161</v>
      </c>
      <c r="J236" s="24">
        <v>157</v>
      </c>
      <c r="K236" s="23">
        <f t="shared" si="12"/>
        <v>7</v>
      </c>
      <c r="L236" s="25">
        <f t="shared" si="13"/>
        <v>0.04666666666666667</v>
      </c>
      <c r="M236" s="23">
        <f t="shared" si="14"/>
        <v>-4</v>
      </c>
      <c r="N236" s="25">
        <f t="shared" si="15"/>
        <v>-0.024844720496894408</v>
      </c>
    </row>
    <row r="237" spans="1:14" ht="15">
      <c r="A237" s="26" t="s">
        <v>451</v>
      </c>
      <c r="B237" s="26" t="s">
        <v>452</v>
      </c>
      <c r="C237" s="26" t="s">
        <v>473</v>
      </c>
      <c r="D237" s="26" t="s">
        <v>474</v>
      </c>
      <c r="E237" s="28">
        <v>158</v>
      </c>
      <c r="F237" s="28">
        <v>150</v>
      </c>
      <c r="G237" s="28">
        <v>166</v>
      </c>
      <c r="H237" s="28">
        <v>158</v>
      </c>
      <c r="I237" s="28">
        <v>167</v>
      </c>
      <c r="J237" s="24">
        <v>174</v>
      </c>
      <c r="K237" s="23">
        <f t="shared" si="12"/>
        <v>16</v>
      </c>
      <c r="L237" s="25">
        <f t="shared" si="13"/>
        <v>0.10126582278481013</v>
      </c>
      <c r="M237" s="23">
        <f t="shared" si="14"/>
        <v>7</v>
      </c>
      <c r="N237" s="25">
        <f t="shared" si="15"/>
        <v>0.041916167664670656</v>
      </c>
    </row>
    <row r="238" spans="1:14" ht="15">
      <c r="A238" s="26" t="s">
        <v>451</v>
      </c>
      <c r="B238" s="26" t="s">
        <v>452</v>
      </c>
      <c r="C238" s="26" t="s">
        <v>475</v>
      </c>
      <c r="D238" s="26" t="s">
        <v>476</v>
      </c>
      <c r="E238" s="28">
        <v>125</v>
      </c>
      <c r="F238" s="28">
        <v>109</v>
      </c>
      <c r="G238" s="28">
        <v>123</v>
      </c>
      <c r="H238" s="28">
        <v>106</v>
      </c>
      <c r="I238" s="28">
        <v>92</v>
      </c>
      <c r="J238" s="24">
        <v>75</v>
      </c>
      <c r="K238" s="23">
        <f t="shared" si="12"/>
        <v>-50</v>
      </c>
      <c r="L238" s="25">
        <f t="shared" si="13"/>
        <v>-0.4</v>
      </c>
      <c r="M238" s="23">
        <f t="shared" si="14"/>
        <v>-17</v>
      </c>
      <c r="N238" s="25">
        <f t="shared" si="15"/>
        <v>-0.18478260869565216</v>
      </c>
    </row>
    <row r="239" spans="1:14" ht="15">
      <c r="A239" s="4" t="s">
        <v>451</v>
      </c>
      <c r="B239" s="4" t="s">
        <v>574</v>
      </c>
      <c r="C239" s="4"/>
      <c r="D239" s="4"/>
      <c r="E239" s="6">
        <v>34728</v>
      </c>
      <c r="F239" s="6">
        <v>35087</v>
      </c>
      <c r="G239" s="6">
        <v>35648</v>
      </c>
      <c r="H239" s="6">
        <v>36334</v>
      </c>
      <c r="I239" s="6">
        <v>36754</v>
      </c>
      <c r="J239" s="12">
        <v>37848</v>
      </c>
      <c r="K239" s="33">
        <f t="shared" si="12"/>
        <v>3120</v>
      </c>
      <c r="L239" s="34">
        <f t="shared" si="13"/>
        <v>0.08984105044920525</v>
      </c>
      <c r="M239" s="33">
        <f t="shared" si="14"/>
        <v>1094</v>
      </c>
      <c r="N239" s="34">
        <f t="shared" si="15"/>
        <v>0.029765467704195463</v>
      </c>
    </row>
    <row r="240" spans="1:14" ht="15">
      <c r="A240" s="26" t="s">
        <v>477</v>
      </c>
      <c r="B240" s="26" t="s">
        <v>478</v>
      </c>
      <c r="C240" s="26" t="s">
        <v>479</v>
      </c>
      <c r="D240" s="26" t="s">
        <v>480</v>
      </c>
      <c r="E240" s="28">
        <v>890</v>
      </c>
      <c r="F240" s="28">
        <v>866</v>
      </c>
      <c r="G240" s="28">
        <v>826</v>
      </c>
      <c r="H240" s="28">
        <v>836</v>
      </c>
      <c r="I240" s="28">
        <v>823</v>
      </c>
      <c r="J240" s="24">
        <v>849</v>
      </c>
      <c r="K240" s="23">
        <f t="shared" si="12"/>
        <v>-41</v>
      </c>
      <c r="L240" s="25">
        <f t="shared" si="13"/>
        <v>-0.046067415730337076</v>
      </c>
      <c r="M240" s="23">
        <f t="shared" si="14"/>
        <v>26</v>
      </c>
      <c r="N240" s="25">
        <f t="shared" si="15"/>
        <v>0.031591737545565005</v>
      </c>
    </row>
    <row r="241" spans="1:14" ht="15">
      <c r="A241" s="26" t="s">
        <v>477</v>
      </c>
      <c r="B241" s="26" t="s">
        <v>478</v>
      </c>
      <c r="C241" s="26" t="s">
        <v>481</v>
      </c>
      <c r="D241" s="26" t="s">
        <v>482</v>
      </c>
      <c r="E241" s="28">
        <v>685</v>
      </c>
      <c r="F241" s="28">
        <v>688</v>
      </c>
      <c r="G241" s="28">
        <v>678</v>
      </c>
      <c r="H241" s="28">
        <v>697</v>
      </c>
      <c r="I241" s="28">
        <v>702</v>
      </c>
      <c r="J241" s="24">
        <v>714</v>
      </c>
      <c r="K241" s="23">
        <f t="shared" si="12"/>
        <v>29</v>
      </c>
      <c r="L241" s="25">
        <f t="shared" si="13"/>
        <v>0.042335766423357665</v>
      </c>
      <c r="M241" s="23">
        <f t="shared" si="14"/>
        <v>12</v>
      </c>
      <c r="N241" s="25">
        <f t="shared" si="15"/>
        <v>0.017094017094017096</v>
      </c>
    </row>
    <row r="242" spans="1:14" ht="15">
      <c r="A242" s="26" t="s">
        <v>477</v>
      </c>
      <c r="B242" s="26" t="s">
        <v>478</v>
      </c>
      <c r="C242" s="26" t="s">
        <v>483</v>
      </c>
      <c r="D242" s="26" t="s">
        <v>484</v>
      </c>
      <c r="E242" s="28">
        <v>158</v>
      </c>
      <c r="F242" s="28">
        <v>162</v>
      </c>
      <c r="G242" s="28">
        <v>157</v>
      </c>
      <c r="H242" s="28">
        <v>160</v>
      </c>
      <c r="I242" s="28">
        <v>162</v>
      </c>
      <c r="J242" s="24">
        <v>157</v>
      </c>
      <c r="K242" s="23">
        <f t="shared" si="12"/>
        <v>-1</v>
      </c>
      <c r="L242" s="25">
        <f t="shared" si="13"/>
        <v>-0.006329113924050633</v>
      </c>
      <c r="M242" s="23">
        <f t="shared" si="14"/>
        <v>-5</v>
      </c>
      <c r="N242" s="25">
        <f t="shared" si="15"/>
        <v>-0.030864197530864196</v>
      </c>
    </row>
    <row r="243" spans="1:14" ht="15">
      <c r="A243" s="26" t="s">
        <v>477</v>
      </c>
      <c r="B243" s="26" t="s">
        <v>478</v>
      </c>
      <c r="C243" s="26" t="s">
        <v>485</v>
      </c>
      <c r="D243" s="26" t="s">
        <v>486</v>
      </c>
      <c r="E243" s="28">
        <v>89</v>
      </c>
      <c r="F243" s="28">
        <v>94</v>
      </c>
      <c r="G243" s="28">
        <v>99</v>
      </c>
      <c r="H243" s="28">
        <v>88</v>
      </c>
      <c r="I243" s="28">
        <v>89</v>
      </c>
      <c r="J243" s="24">
        <v>86</v>
      </c>
      <c r="K243" s="23">
        <f t="shared" si="12"/>
        <v>-3</v>
      </c>
      <c r="L243" s="25">
        <f t="shared" si="13"/>
        <v>-0.033707865168539325</v>
      </c>
      <c r="M243" s="23">
        <f t="shared" si="14"/>
        <v>-3</v>
      </c>
      <c r="N243" s="25">
        <f t="shared" si="15"/>
        <v>-0.033707865168539325</v>
      </c>
    </row>
    <row r="244" spans="1:14" ht="15">
      <c r="A244" s="4" t="s">
        <v>477</v>
      </c>
      <c r="B244" s="4" t="s">
        <v>575</v>
      </c>
      <c r="C244" s="4"/>
      <c r="D244" s="4"/>
      <c r="E244" s="6">
        <v>1822</v>
      </c>
      <c r="F244" s="6">
        <v>1810</v>
      </c>
      <c r="G244" s="6">
        <v>1760</v>
      </c>
      <c r="H244" s="6">
        <v>1781</v>
      </c>
      <c r="I244" s="6">
        <v>1776</v>
      </c>
      <c r="J244" s="12">
        <v>1806</v>
      </c>
      <c r="K244" s="33">
        <f t="shared" si="12"/>
        <v>-16</v>
      </c>
      <c r="L244" s="34">
        <f t="shared" si="13"/>
        <v>-0.008781558726673985</v>
      </c>
      <c r="M244" s="33">
        <f t="shared" si="14"/>
        <v>30</v>
      </c>
      <c r="N244" s="34">
        <f t="shared" si="15"/>
        <v>0.016891891891891893</v>
      </c>
    </row>
    <row r="245" spans="1:14" ht="15">
      <c r="A245" s="26" t="s">
        <v>487</v>
      </c>
      <c r="B245" s="26" t="s">
        <v>510</v>
      </c>
      <c r="C245" s="26" t="s">
        <v>488</v>
      </c>
      <c r="D245" s="26" t="s">
        <v>489</v>
      </c>
      <c r="E245" s="28">
        <v>147</v>
      </c>
      <c r="F245" s="28">
        <v>156</v>
      </c>
      <c r="G245" s="28">
        <v>139</v>
      </c>
      <c r="H245" s="28">
        <v>154</v>
      </c>
      <c r="I245" s="28">
        <v>168</v>
      </c>
      <c r="J245" s="24">
        <v>142</v>
      </c>
      <c r="K245" s="23">
        <f t="shared" si="12"/>
        <v>-5</v>
      </c>
      <c r="L245" s="25">
        <f t="shared" si="13"/>
        <v>-0.034013605442176874</v>
      </c>
      <c r="M245" s="23">
        <f t="shared" si="14"/>
        <v>-26</v>
      </c>
      <c r="N245" s="25">
        <f t="shared" si="15"/>
        <v>-0.15476190476190477</v>
      </c>
    </row>
    <row r="246" spans="1:14" ht="15">
      <c r="A246" s="26" t="s">
        <v>487</v>
      </c>
      <c r="B246" s="26" t="s">
        <v>510</v>
      </c>
      <c r="C246" s="26" t="s">
        <v>490</v>
      </c>
      <c r="D246" s="26" t="s">
        <v>491</v>
      </c>
      <c r="E246" s="28">
        <v>125</v>
      </c>
      <c r="F246" s="28">
        <v>119</v>
      </c>
      <c r="G246" s="28">
        <v>128</v>
      </c>
      <c r="H246" s="28">
        <v>135</v>
      </c>
      <c r="I246" s="28">
        <v>0</v>
      </c>
      <c r="J246" s="24">
        <v>0</v>
      </c>
      <c r="K246" s="23">
        <f t="shared" si="12"/>
        <v>-125</v>
      </c>
      <c r="L246" s="25">
        <f t="shared" si="13"/>
        <v>-1</v>
      </c>
      <c r="M246" s="23">
        <f t="shared" si="14"/>
        <v>0</v>
      </c>
      <c r="N246" s="25">
        <v>0</v>
      </c>
    </row>
    <row r="247" spans="1:14" ht="15">
      <c r="A247" s="26" t="s">
        <v>487</v>
      </c>
      <c r="B247" s="26" t="s">
        <v>510</v>
      </c>
      <c r="C247" s="26" t="s">
        <v>492</v>
      </c>
      <c r="D247" s="26" t="s">
        <v>493</v>
      </c>
      <c r="E247" s="28">
        <v>0</v>
      </c>
      <c r="F247" s="28">
        <v>12</v>
      </c>
      <c r="G247" s="28">
        <v>12</v>
      </c>
      <c r="H247" s="28">
        <v>11</v>
      </c>
      <c r="I247" s="28">
        <v>26</v>
      </c>
      <c r="J247" s="24">
        <v>0</v>
      </c>
      <c r="K247" s="23">
        <f t="shared" si="12"/>
        <v>0</v>
      </c>
      <c r="L247" s="25">
        <v>0</v>
      </c>
      <c r="M247" s="23">
        <f t="shared" si="14"/>
        <v>-26</v>
      </c>
      <c r="N247" s="25">
        <f aca="true" t="shared" si="16" ref="N247:N253">M247/I247</f>
        <v>-1</v>
      </c>
    </row>
    <row r="248" spans="1:14" ht="15">
      <c r="A248" s="26" t="s">
        <v>487</v>
      </c>
      <c r="B248" s="26" t="s">
        <v>510</v>
      </c>
      <c r="C248" s="26" t="s">
        <v>494</v>
      </c>
      <c r="D248" s="26" t="s">
        <v>495</v>
      </c>
      <c r="E248" s="28">
        <v>335</v>
      </c>
      <c r="F248" s="28">
        <v>336</v>
      </c>
      <c r="G248" s="28">
        <v>343</v>
      </c>
      <c r="H248" s="28">
        <v>347</v>
      </c>
      <c r="I248" s="28">
        <v>351</v>
      </c>
      <c r="J248" s="24">
        <v>361</v>
      </c>
      <c r="K248" s="23">
        <f t="shared" si="12"/>
        <v>26</v>
      </c>
      <c r="L248" s="25">
        <f aca="true" t="shared" si="17" ref="L248:L253">K248/E248</f>
        <v>0.07761194029850746</v>
      </c>
      <c r="M248" s="23">
        <f t="shared" si="14"/>
        <v>10</v>
      </c>
      <c r="N248" s="25">
        <f t="shared" si="16"/>
        <v>0.02849002849002849</v>
      </c>
    </row>
    <row r="249" spans="1:14" ht="15">
      <c r="A249" s="4" t="s">
        <v>487</v>
      </c>
      <c r="B249" s="4" t="s">
        <v>511</v>
      </c>
      <c r="C249" s="4"/>
      <c r="D249" s="4"/>
      <c r="E249" s="7">
        <v>607</v>
      </c>
      <c r="F249" s="7">
        <v>623</v>
      </c>
      <c r="G249" s="7">
        <v>622</v>
      </c>
      <c r="H249" s="7">
        <v>647</v>
      </c>
      <c r="I249" s="7">
        <v>545</v>
      </c>
      <c r="J249" s="12">
        <v>503</v>
      </c>
      <c r="K249" s="33">
        <f t="shared" si="12"/>
        <v>-104</v>
      </c>
      <c r="L249" s="34">
        <f t="shared" si="17"/>
        <v>-0.171334431630972</v>
      </c>
      <c r="M249" s="33">
        <f t="shared" si="14"/>
        <v>-42</v>
      </c>
      <c r="N249" s="34">
        <f t="shared" si="16"/>
        <v>-0.07706422018348624</v>
      </c>
    </row>
    <row r="250" spans="1:14" ht="15">
      <c r="A250" s="26" t="s">
        <v>496</v>
      </c>
      <c r="B250" s="26" t="s">
        <v>497</v>
      </c>
      <c r="C250" s="26" t="s">
        <v>498</v>
      </c>
      <c r="D250" s="26" t="s">
        <v>499</v>
      </c>
      <c r="E250" s="28">
        <v>377</v>
      </c>
      <c r="F250" s="27">
        <v>2735</v>
      </c>
      <c r="G250" s="27">
        <v>4421</v>
      </c>
      <c r="H250" s="27">
        <v>5728</v>
      </c>
      <c r="I250" s="27">
        <v>6581</v>
      </c>
      <c r="J250" s="24">
        <v>7981</v>
      </c>
      <c r="K250" s="23">
        <f t="shared" si="12"/>
        <v>7604</v>
      </c>
      <c r="L250" s="25">
        <f t="shared" si="17"/>
        <v>20.16976127320955</v>
      </c>
      <c r="M250" s="23">
        <f t="shared" si="14"/>
        <v>1400</v>
      </c>
      <c r="N250" s="25">
        <f t="shared" si="16"/>
        <v>0.2127336271083422</v>
      </c>
    </row>
    <row r="251" spans="1:14" ht="15">
      <c r="A251" s="4"/>
      <c r="B251" s="4" t="s">
        <v>512</v>
      </c>
      <c r="C251" s="4"/>
      <c r="D251" s="4"/>
      <c r="E251" s="7">
        <v>377</v>
      </c>
      <c r="F251" s="6">
        <v>2735</v>
      </c>
      <c r="G251" s="6">
        <v>4421</v>
      </c>
      <c r="H251" s="6">
        <v>5728</v>
      </c>
      <c r="I251" s="6">
        <v>6581</v>
      </c>
      <c r="J251" s="12">
        <v>7981</v>
      </c>
      <c r="K251" s="33">
        <f t="shared" si="12"/>
        <v>7604</v>
      </c>
      <c r="L251" s="34">
        <f t="shared" si="17"/>
        <v>20.16976127320955</v>
      </c>
      <c r="M251" s="33">
        <f t="shared" si="14"/>
        <v>1400</v>
      </c>
      <c r="N251" s="34">
        <f t="shared" si="16"/>
        <v>0.2127336271083422</v>
      </c>
    </row>
    <row r="252" spans="1:14" ht="15">
      <c r="A252" s="9" t="s">
        <v>496</v>
      </c>
      <c r="B252" s="9" t="s">
        <v>497</v>
      </c>
      <c r="C252" s="9"/>
      <c r="D252" s="9" t="s">
        <v>500</v>
      </c>
      <c r="E252" s="29">
        <v>375</v>
      </c>
      <c r="F252" s="29">
        <v>457</v>
      </c>
      <c r="G252" s="29">
        <v>428</v>
      </c>
      <c r="H252" s="29">
        <v>340</v>
      </c>
      <c r="I252" s="29">
        <v>247</v>
      </c>
      <c r="J252" s="24">
        <v>248</v>
      </c>
      <c r="K252" s="23">
        <f t="shared" si="12"/>
        <v>-127</v>
      </c>
      <c r="L252" s="25">
        <f t="shared" si="17"/>
        <v>-0.33866666666666667</v>
      </c>
      <c r="M252" s="23">
        <f t="shared" si="14"/>
        <v>1</v>
      </c>
      <c r="N252" s="25">
        <f t="shared" si="16"/>
        <v>0.004048582995951417</v>
      </c>
    </row>
    <row r="253" spans="1:14" ht="15">
      <c r="A253" s="5"/>
      <c r="B253" s="5" t="s">
        <v>501</v>
      </c>
      <c r="C253" s="5"/>
      <c r="D253" s="5"/>
      <c r="E253" s="8">
        <v>780708</v>
      </c>
      <c r="F253" s="8">
        <v>794026</v>
      </c>
      <c r="G253" s="8">
        <v>802639</v>
      </c>
      <c r="H253" s="8">
        <v>818443</v>
      </c>
      <c r="I253" s="8">
        <v>832368</v>
      </c>
      <c r="J253" s="30">
        <v>843316</v>
      </c>
      <c r="K253" s="31">
        <f t="shared" si="12"/>
        <v>62608</v>
      </c>
      <c r="L253" s="32">
        <f t="shared" si="17"/>
        <v>0.08019387530293016</v>
      </c>
      <c r="M253" s="31">
        <f t="shared" si="14"/>
        <v>10948</v>
      </c>
      <c r="N253" s="32">
        <f t="shared" si="16"/>
        <v>0.013152836245506795</v>
      </c>
    </row>
  </sheetData>
  <sheetProtection/>
  <printOptions/>
  <pageMargins left="0.7" right="0.7" top="0.75" bottom="0.75" header="0.3" footer="0.3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St.Hilaire_D</cp:lastModifiedBy>
  <cp:lastPrinted>2011-01-10T19:22:24Z</cp:lastPrinted>
  <dcterms:created xsi:type="dcterms:W3CDTF">2010-01-07T20:40:12Z</dcterms:created>
  <dcterms:modified xsi:type="dcterms:W3CDTF">2011-01-10T19:22:27Z</dcterms:modified>
  <cp:category/>
  <cp:version/>
  <cp:contentType/>
  <cp:contentStatus/>
</cp:coreProperties>
</file>