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525" windowWidth="16710" windowHeight="9105" activeTab="0"/>
  </bookViews>
  <sheets>
    <sheet name="Fi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<sst xmlns="http://schemas.openxmlformats.org/spreadsheetml/2006/main" count="60" uniqueCount="55">
  <si>
    <t>COLORADO DEPARTMENT OF EDUCATION</t>
  </si>
  <si>
    <t>DENVER METRO AREA STUDENT MEMBERSHIP</t>
  </si>
  <si>
    <t>COUNTY</t>
  </si>
  <si>
    <t>District</t>
  </si>
  <si>
    <t>ADAMS</t>
  </si>
  <si>
    <t>MAPLETON 1</t>
  </si>
  <si>
    <t>0010</t>
  </si>
  <si>
    <t>ADAMS 12 FIVE STAR SCHOOLS</t>
  </si>
  <si>
    <t>0020</t>
  </si>
  <si>
    <t>ADAMS COUNTY 14</t>
  </si>
  <si>
    <t>0030</t>
  </si>
  <si>
    <t>BRIGHTON 27J</t>
  </si>
  <si>
    <t>0040</t>
  </si>
  <si>
    <t>*</t>
  </si>
  <si>
    <t>WESTMINSTER 50</t>
  </si>
  <si>
    <t>0070</t>
  </si>
  <si>
    <t>ARAPAHOE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</si>
  <si>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</si>
  <si>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</si>
  <si>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</si>
  <si>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</si>
  <si>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</si>
  <si>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</si>
  <si>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</si>
  <si>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</si>
  <si>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ADAMS-ARAPAHOE 28J</t>
  </si>
  <si>
    <t>0180</t>
  </si>
  <si>
    <t>BOULDER</t>
  </si>
  <si>
    <t>ST VRAIN VALLEY RE 1J</t>
  </si>
  <si>
    <t>0470</t>
  </si>
  <si>
    <t>BOULDER VALLEY RE 2</t>
  </si>
  <si>
    <t>0480</t>
  </si>
  <si>
    <t>DENVER</t>
  </si>
  <si>
    <t>DENVER COUNTY 1</t>
  </si>
  <si>
    <t>0880</t>
  </si>
  <si>
    <t>DOUGLAS</t>
  </si>
  <si>
    <t>DOUGLAS COUNTY RE 1</t>
  </si>
  <si>
    <t>0900</t>
  </si>
  <si>
    <t>JEFFERSON</t>
  </si>
  <si>
    <t>JEFFERSON COUNTY R-1</t>
  </si>
  <si>
    <t>1420</t>
  </si>
  <si>
    <t>DENVER METRO Total</t>
  </si>
  <si>
    <t>ALL OTHER DISTRICTS</t>
  </si>
  <si>
    <t xml:space="preserve">* NOTE: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</si>
  <si>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</si>
  <si>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</si>
  <si>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FALL 2000 PUPIL MEMBERSHIP</t>
  </si>
  <si>
    <t>FALL 2010 PUPIL MEMBERSHIP</t>
  </si>
  <si>
    <t>COUNT CHANGE FROM 2000 TO 2010</t>
  </si>
  <si>
    <t>PERCENT CHANGE FROM 2000 TO 2010</t>
  </si>
  <si>
    <t xml:space="preserve">in public schools.  From Fall 2000 to Fall 2010 student membership in the Denver Metro Area increased </t>
  </si>
  <si>
    <t xml:space="preserve">by 80,794 students (20.44%).  The total increase for all other Colorado school districts during that period </t>
  </si>
  <si>
    <t>District ID Code</t>
  </si>
  <si>
    <t xml:space="preserve">The Denver Metro Area includes  476,026 ( 56 %) of the state's total Fall 2010 student membership </t>
  </si>
  <si>
    <t>was 454,165 students (17.31%).  Please note: these numbers do not include Detention Center students.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</si>
</sst>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43">
    <font>
      <sz val="10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b/>
      <sz val="12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10" fontId="0" fillId="0" borderId="0" xfId="0" applyNumberFormat="1" applyAlignment="1">
      <alignment/>
    </xf>
    <xf numFmtId="3" fontId="1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0" fontId="1" fillId="0" borderId="13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23" xfId="0" applyNumberFormat="1" applyFont="1" applyFill="1" applyBorder="1" applyAlignment="1" applyProtection="1">
      <alignment/>
      <protection/>
    </xf>
    <xf numFmtId="3" fontId="0" fillId="0" borderId="16" xfId="0" applyNumberFormat="1" applyBorder="1" applyAlignment="1">
      <alignment/>
    </xf>
    <xf numFmtId="43" fontId="1" fillId="0" borderId="16" xfId="42" applyFont="1" applyFill="1" applyBorder="1" applyAlignment="1" applyProtection="1">
      <alignment/>
      <protection/>
    </xf>
    <xf numFmtId="166" fontId="1" fillId="0" borderId="19" xfId="42" applyNumberFormat="1" applyFont="1" applyFill="1" applyBorder="1" applyAlignment="1" applyProtection="1">
      <alignment/>
      <protection/>
    </xf>
    <xf numFmtId="166" fontId="6" fillId="0" borderId="19" xfId="42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42" fillId="0" borderId="16" xfId="0" applyNumberFormat="1" applyFont="1" applyBorder="1" applyAlignment="1">
      <alignment/>
    </xf>
    <xf numFmtId="0" fontId="0" fillId="0" borderId="25" xfId="0" applyBorder="1" applyAlignment="1">
      <alignment/>
    </xf>
    <xf numFmtId="3" fontId="42" fillId="0" borderId="24" xfId="0" applyNumberFormat="1" applyFont="1" applyBorder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3" fontId="1" fillId="0" borderId="26" xfId="0" applyNumberFormat="1" applyFont="1" applyFill="1" applyBorder="1" applyAlignment="1" applyProtection="1">
      <alignment/>
      <protection/>
    </xf>
    <xf numFmtId="3" fontId="42" fillId="0" borderId="26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ter\possible%20syntax_YS\District%20level%20Data\DenverMetro%20Area%20Student%20Enrollment%20increase_Change%20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3.00390625" style="3" customWidth="1"/>
    <col min="2" max="2" width="32.00390625" style="3" customWidth="1"/>
    <col min="3" max="3" width="8.00390625" style="3" customWidth="1"/>
    <col min="4" max="5" width="13.8515625" style="3" customWidth="1"/>
    <col min="6" max="6" width="11.140625" style="3" customWidth="1"/>
    <col min="7" max="7" width="10.8515625" style="3" customWidth="1"/>
    <col min="8" max="8" width="3.7109375" style="3" customWidth="1"/>
    <col min="9" max="9" width="9.57421875" style="0" bestFit="1" customWidth="1"/>
  </cols>
  <sheetData>
    <row r="1" spans="1:7" ht="12.75">
      <c r="A1" s="1"/>
      <c r="B1" s="2"/>
      <c r="C1" s="2"/>
      <c r="D1" s="2"/>
      <c r="E1" s="2"/>
      <c r="F1" s="2"/>
      <c r="G1" s="2"/>
    </row>
    <row r="2" ht="12.75">
      <c r="A2" s="4"/>
    </row>
    <row r="3" spans="1:3" ht="23.25">
      <c r="A3" s="4"/>
      <c r="C3" s="6" t="s">
        <v>0</v>
      </c>
    </row>
    <row r="4" spans="1:3" ht="20.25">
      <c r="A4" s="4"/>
      <c r="C4" s="7" t="s">
        <v>1</v>
      </c>
    </row>
    <row r="5" spans="1:7" ht="13.5" thickBot="1">
      <c r="A5" s="22"/>
      <c r="B5" s="8"/>
      <c r="C5" s="8"/>
      <c r="D5" s="8"/>
      <c r="E5" s="8"/>
      <c r="F5" s="8"/>
      <c r="G5" s="8"/>
    </row>
    <row r="6" spans="1:7" s="46" customFormat="1" ht="64.5" thickBot="1">
      <c r="A6" s="41" t="s">
        <v>2</v>
      </c>
      <c r="B6" s="42" t="s">
        <v>3</v>
      </c>
      <c r="C6" s="43" t="s">
        <v>52</v>
      </c>
      <c r="D6" s="44" t="s">
        <v>46</v>
      </c>
      <c r="E6" s="44" t="s">
        <v>47</v>
      </c>
      <c r="F6" s="44" t="s">
        <v>48</v>
      </c>
      <c r="G6" s="45" t="s">
        <v>49</v>
      </c>
    </row>
    <row r="7" spans="1:8" ht="12.75">
      <c r="A7" s="9" t="s">
        <v>4</v>
      </c>
      <c r="B7" s="10"/>
      <c r="C7" s="10"/>
      <c r="D7" s="11"/>
      <c r="E7" s="12"/>
      <c r="F7" s="35"/>
      <c r="G7" s="13"/>
      <c r="H7" s="14"/>
    </row>
    <row r="8" spans="1:7" ht="12.75">
      <c r="A8" s="4"/>
      <c r="B8" s="3" t="s">
        <v>5</v>
      </c>
      <c r="C8" s="3" t="s">
        <v>6</v>
      </c>
      <c r="D8" s="34">
        <v>5360</v>
      </c>
      <c r="E8" s="34">
        <v>7634</v>
      </c>
      <c r="F8" s="27">
        <f>E8-D8</f>
        <v>2274</v>
      </c>
      <c r="G8" s="17">
        <f>F8/D8</f>
        <v>0.4242537313432836</v>
      </c>
    </row>
    <row r="9" spans="1:7" ht="12.75">
      <c r="A9" s="4"/>
      <c r="B9" s="3" t="s">
        <v>7</v>
      </c>
      <c r="C9" s="3" t="s">
        <v>8</v>
      </c>
      <c r="D9" s="34">
        <v>30079</v>
      </c>
      <c r="E9" s="34">
        <v>41957</v>
      </c>
      <c r="F9" s="27">
        <f aca="true" t="shared" si="0" ref="F9:F27">E9-D9</f>
        <v>11878</v>
      </c>
      <c r="G9" s="17">
        <f aca="true" t="shared" si="1" ref="G9:G29">F9/D9</f>
        <v>0.39489344725556036</v>
      </c>
    </row>
    <row r="10" spans="1:7" ht="12.75">
      <c r="A10" s="4"/>
      <c r="B10" s="3" t="s">
        <v>9</v>
      </c>
      <c r="C10" s="3" t="s">
        <v>10</v>
      </c>
      <c r="D10" s="34">
        <v>6450</v>
      </c>
      <c r="E10" s="34">
        <v>7549</v>
      </c>
      <c r="F10" s="27">
        <f t="shared" si="0"/>
        <v>1099</v>
      </c>
      <c r="G10" s="17">
        <f t="shared" si="1"/>
        <v>0.1703875968992248</v>
      </c>
    </row>
    <row r="11" spans="1:8" ht="12.75">
      <c r="A11" s="4"/>
      <c r="B11" s="3" t="s">
        <v>11</v>
      </c>
      <c r="C11" s="3" t="s">
        <v>12</v>
      </c>
      <c r="D11" s="34">
        <v>5796</v>
      </c>
      <c r="E11" s="34">
        <v>15063</v>
      </c>
      <c r="F11" s="27">
        <f t="shared" si="0"/>
        <v>9267</v>
      </c>
      <c r="G11" s="17">
        <f t="shared" si="1"/>
        <v>1.5988612836438922</v>
      </c>
      <c r="H11" t="s">
        <v>13</v>
      </c>
    </row>
    <row r="12" spans="1:7" ht="12.75">
      <c r="A12" s="4"/>
      <c r="B12" s="3" t="s">
        <v>14</v>
      </c>
      <c r="C12" s="3" t="s">
        <v>15</v>
      </c>
      <c r="D12" s="15">
        <v>11231</v>
      </c>
      <c r="E12" s="34">
        <v>10049</v>
      </c>
      <c r="F12" s="27">
        <f t="shared" si="0"/>
        <v>-1182</v>
      </c>
      <c r="G12" s="17">
        <f t="shared" si="1"/>
        <v>-0.10524441278603865</v>
      </c>
    </row>
    <row r="13" spans="1:7" ht="12.75">
      <c r="A13" s="9" t="s">
        <v>16</v>
      </c>
      <c r="D13" s="15"/>
      <c r="E13" s="28"/>
      <c r="F13" s="27"/>
      <c r="G13" s="17"/>
    </row>
    <row r="14" spans="1:7" ht="12.75">
      <c r="A14" s="4"/>
      <c r="B14" s="3" t="s">
        <v>17</v>
      </c>
      <c r="C14" s="3" t="s">
        <v>18</v>
      </c>
      <c r="D14" s="15">
        <v>4413</v>
      </c>
      <c r="E14" s="34">
        <v>2992</v>
      </c>
      <c r="F14" s="27">
        <f t="shared" si="0"/>
        <v>-1421</v>
      </c>
      <c r="G14" s="17">
        <f t="shared" si="1"/>
        <v>-0.3220031724450487</v>
      </c>
    </row>
    <row r="15" spans="1:7" ht="12.75">
      <c r="A15" s="4"/>
      <c r="B15" s="3" t="s">
        <v>19</v>
      </c>
      <c r="C15" s="3" t="s">
        <v>20</v>
      </c>
      <c r="D15" s="15">
        <v>2023</v>
      </c>
      <c r="E15" s="34">
        <v>1653</v>
      </c>
      <c r="F15" s="27">
        <f t="shared" si="0"/>
        <v>-370</v>
      </c>
      <c r="G15" s="17">
        <f t="shared" si="1"/>
        <v>-0.1828966880869995</v>
      </c>
    </row>
    <row r="16" spans="1:8" ht="12.75">
      <c r="A16" s="4"/>
      <c r="B16" s="3" t="s">
        <v>21</v>
      </c>
      <c r="C16" s="3" t="s">
        <v>22</v>
      </c>
      <c r="D16" s="15">
        <v>42320</v>
      </c>
      <c r="E16" s="34">
        <v>52166</v>
      </c>
      <c r="F16" s="27">
        <f t="shared" si="0"/>
        <v>9846</v>
      </c>
      <c r="G16" s="17">
        <f t="shared" si="1"/>
        <v>0.23265595463137997</v>
      </c>
      <c r="H16" t="s">
        <v>13</v>
      </c>
    </row>
    <row r="17" spans="1:7" ht="12.75">
      <c r="A17" s="4"/>
      <c r="B17" s="3" t="s">
        <v>23</v>
      </c>
      <c r="C17" s="3" t="s">
        <v>24</v>
      </c>
      <c r="D17" s="15">
        <v>16516</v>
      </c>
      <c r="E17" s="34">
        <v>15733</v>
      </c>
      <c r="F17" s="27">
        <f t="shared" si="0"/>
        <v>-783</v>
      </c>
      <c r="G17" s="17">
        <f t="shared" si="1"/>
        <v>-0.0474085735044805</v>
      </c>
    </row>
    <row r="18" spans="1:7" ht="12.75">
      <c r="A18" s="4"/>
      <c r="B18" s="3" t="s">
        <v>25</v>
      </c>
      <c r="C18" s="3" t="s">
        <v>26</v>
      </c>
      <c r="D18" s="15">
        <v>30453</v>
      </c>
      <c r="E18" s="34">
        <v>38605</v>
      </c>
      <c r="F18" s="27">
        <f t="shared" si="0"/>
        <v>8152</v>
      </c>
      <c r="G18" s="17">
        <f t="shared" si="1"/>
        <v>0.2676911962696614</v>
      </c>
    </row>
    <row r="19" spans="1:7" ht="12.75">
      <c r="A19" s="9" t="s">
        <v>27</v>
      </c>
      <c r="D19" s="15"/>
      <c r="E19" s="28"/>
      <c r="F19" s="27"/>
      <c r="G19" s="17"/>
    </row>
    <row r="20" spans="1:7" ht="12.75">
      <c r="A20" s="4"/>
      <c r="B20" s="3" t="s">
        <v>28</v>
      </c>
      <c r="C20" s="3" t="s">
        <v>29</v>
      </c>
      <c r="D20" s="15">
        <v>19615</v>
      </c>
      <c r="E20" s="34">
        <v>27379</v>
      </c>
      <c r="F20" s="27">
        <f t="shared" si="0"/>
        <v>7764</v>
      </c>
      <c r="G20" s="17">
        <f t="shared" si="1"/>
        <v>0.39581952587305635</v>
      </c>
    </row>
    <row r="21" spans="1:8" ht="12.75">
      <c r="A21" s="4"/>
      <c r="B21" s="3" t="s">
        <v>30</v>
      </c>
      <c r="C21" s="3" t="s">
        <v>31</v>
      </c>
      <c r="D21" s="15">
        <v>27508</v>
      </c>
      <c r="E21" s="34">
        <v>29526</v>
      </c>
      <c r="F21" s="27">
        <f t="shared" si="0"/>
        <v>2018</v>
      </c>
      <c r="G21" s="17">
        <f t="shared" si="1"/>
        <v>0.07336047695215937</v>
      </c>
      <c r="H21"/>
    </row>
    <row r="22" spans="1:7" ht="12.75">
      <c r="A22" s="9" t="s">
        <v>32</v>
      </c>
      <c r="D22" s="15"/>
      <c r="E22" s="28"/>
      <c r="F22" s="27"/>
      <c r="G22" s="17"/>
    </row>
    <row r="23" spans="1:8" ht="12.75">
      <c r="A23" s="4"/>
      <c r="B23" s="3" t="s">
        <v>33</v>
      </c>
      <c r="C23" s="3" t="s">
        <v>34</v>
      </c>
      <c r="D23" s="15">
        <v>70847</v>
      </c>
      <c r="E23" s="34">
        <v>78317</v>
      </c>
      <c r="F23" s="27">
        <f t="shared" si="0"/>
        <v>7470</v>
      </c>
      <c r="G23" s="17">
        <f t="shared" si="1"/>
        <v>0.10543848010501503</v>
      </c>
      <c r="H23" t="s">
        <v>13</v>
      </c>
    </row>
    <row r="24" spans="1:7" ht="12.75">
      <c r="A24" s="9" t="s">
        <v>35</v>
      </c>
      <c r="D24" s="15"/>
      <c r="E24" s="28"/>
      <c r="F24" s="27"/>
      <c r="G24" s="17"/>
    </row>
    <row r="25" spans="1:7" ht="12.75">
      <c r="A25" s="4"/>
      <c r="B25" s="3" t="s">
        <v>36</v>
      </c>
      <c r="C25" s="3" t="s">
        <v>37</v>
      </c>
      <c r="D25" s="15">
        <v>34918</v>
      </c>
      <c r="E25" s="34">
        <v>61465</v>
      </c>
      <c r="F25" s="27">
        <f t="shared" si="0"/>
        <v>26547</v>
      </c>
      <c r="G25" s="17">
        <f t="shared" si="1"/>
        <v>0.7602669110487428</v>
      </c>
    </row>
    <row r="26" spans="1:7" ht="12.75">
      <c r="A26" s="9" t="s">
        <v>38</v>
      </c>
      <c r="D26" s="15"/>
      <c r="E26" s="28"/>
      <c r="F26" s="27"/>
      <c r="G26" s="17"/>
    </row>
    <row r="27" spans="1:12" ht="12.75">
      <c r="A27" s="4"/>
      <c r="B27" s="3" t="s">
        <v>39</v>
      </c>
      <c r="C27" s="3" t="s">
        <v>40</v>
      </c>
      <c r="D27" s="39">
        <v>87703</v>
      </c>
      <c r="E27" s="40">
        <v>85938</v>
      </c>
      <c r="F27" s="15">
        <f t="shared" si="0"/>
        <v>-1765</v>
      </c>
      <c r="G27" s="17">
        <f t="shared" si="1"/>
        <v>-0.020124739176539</v>
      </c>
      <c r="H27" t="s">
        <v>13</v>
      </c>
      <c r="L27" s="37"/>
    </row>
    <row r="28" spans="1:12" ht="12.75">
      <c r="A28" s="4"/>
      <c r="D28" s="33"/>
      <c r="E28" s="36"/>
      <c r="F28" s="27"/>
      <c r="G28" s="17"/>
      <c r="H28"/>
      <c r="L28" s="37"/>
    </row>
    <row r="29" spans="1:12" ht="12.75">
      <c r="A29" s="18" t="s">
        <v>41</v>
      </c>
      <c r="B29" s="19"/>
      <c r="C29" s="19"/>
      <c r="D29" s="20">
        <f>SUM(D8:D27)</f>
        <v>395232</v>
      </c>
      <c r="E29" s="31">
        <f>SUM(E8:E27)</f>
        <v>476026</v>
      </c>
      <c r="F29" s="20">
        <f>E29-D29</f>
        <v>80794</v>
      </c>
      <c r="G29" s="21">
        <f t="shared" si="1"/>
        <v>0.20442170674439317</v>
      </c>
      <c r="H29" t="s">
        <v>13</v>
      </c>
      <c r="K29" s="51"/>
      <c r="L29" s="38"/>
    </row>
    <row r="30" spans="1:10" ht="12.75">
      <c r="A30" s="4"/>
      <c r="D30" s="15"/>
      <c r="E30" s="29"/>
      <c r="F30" s="15"/>
      <c r="G30" s="17"/>
      <c r="J30" s="50"/>
    </row>
    <row r="31" spans="1:8" ht="12.75">
      <c r="A31" s="18" t="s">
        <v>42</v>
      </c>
      <c r="B31" s="19"/>
      <c r="C31" s="19"/>
      <c r="D31" s="20">
        <f>SUM(708109-D29)</f>
        <v>312877</v>
      </c>
      <c r="E31" s="30">
        <v>367042</v>
      </c>
      <c r="F31" s="20">
        <f>E31-D31</f>
        <v>54165</v>
      </c>
      <c r="G31" s="21">
        <f>F31/D31</f>
        <v>0.17311914905857573</v>
      </c>
      <c r="H31" t="s">
        <v>13</v>
      </c>
    </row>
    <row r="32" spans="1:9" ht="12.75">
      <c r="A32" s="4"/>
      <c r="D32" s="26"/>
      <c r="E32" s="32"/>
      <c r="F32" s="26"/>
      <c r="G32" s="17"/>
      <c r="H32"/>
      <c r="I32" s="16"/>
    </row>
    <row r="33" spans="1:7" ht="12.75">
      <c r="A33" s="4" t="s">
        <v>53</v>
      </c>
      <c r="G33" s="5"/>
    </row>
    <row r="34" spans="1:11" ht="12.75">
      <c r="A34" s="4" t="s">
        <v>50</v>
      </c>
      <c r="G34" s="5"/>
      <c r="I34" s="48"/>
      <c r="K34" s="49"/>
    </row>
    <row r="35" spans="1:11" ht="12.75">
      <c r="A35" s="4" t="s">
        <v>51</v>
      </c>
      <c r="G35" s="5"/>
      <c r="K35" s="16"/>
    </row>
    <row r="36" spans="1:9" ht="12.75">
      <c r="A36" s="4" t="s">
        <v>54</v>
      </c>
      <c r="G36" s="5"/>
      <c r="I36" s="10"/>
    </row>
    <row r="37" spans="1:10" ht="12.75">
      <c r="A37" s="4"/>
      <c r="G37" s="5"/>
      <c r="I37" s="10"/>
      <c r="J37" s="16"/>
    </row>
    <row r="38" spans="1:9" ht="15.75">
      <c r="A38" s="4" t="s">
        <v>43</v>
      </c>
      <c r="G38" s="5"/>
      <c r="I38" s="24"/>
    </row>
    <row r="39" spans="1:9" ht="12.75">
      <c r="A39" s="4" t="s">
        <v>44</v>
      </c>
      <c r="G39" s="5"/>
      <c r="I39" s="25"/>
    </row>
    <row r="40" spans="1:9" ht="13.5" thickBot="1">
      <c r="A40" s="22" t="s">
        <v>45</v>
      </c>
      <c r="B40" s="8"/>
      <c r="C40" s="8"/>
      <c r="D40" s="8"/>
      <c r="E40" s="8"/>
      <c r="F40" s="8"/>
      <c r="G40" s="23"/>
      <c r="I40" s="10"/>
    </row>
    <row r="41" ht="12.75">
      <c r="I41" s="16"/>
    </row>
    <row r="42" spans="4:5" ht="12.75">
      <c r="D42" s="26"/>
      <c r="E42" s="26"/>
    </row>
    <row r="43" spans="5:6" ht="15.75">
      <c r="E43" s="47"/>
      <c r="F43" s="24"/>
    </row>
    <row r="44" spans="5:6" ht="12.75">
      <c r="E44" s="25"/>
      <c r="F44" s="26"/>
    </row>
    <row r="45" ht="15.75">
      <c r="F45" s="24"/>
    </row>
  </sheetData>
  <sheetProtection/>
  <printOptions/>
  <pageMargins left="0.75" right="0.75" top="1" bottom="1" header="0.5" footer="0.5"/>
  <pageSetup fitToHeight="40" fitToWidth="1"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Severson_A</cp:lastModifiedBy>
  <cp:lastPrinted>2007-12-14T15:52:27Z</cp:lastPrinted>
  <dcterms:created xsi:type="dcterms:W3CDTF">2007-12-12T20:18:33Z</dcterms:created>
  <dcterms:modified xsi:type="dcterms:W3CDTF">2011-01-07T20:28:20Z</dcterms:modified>
  <cp:category/>
  <cp:version/>
  <cp:contentType/>
  <cp:contentStatus/>
</cp:coreProperties>
</file>