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85" windowWidth="17100" windowHeight="5505" activeTab="0"/>
  </bookViews>
  <sheets>
    <sheet name="Sheet1" sheetId="1" r:id="rId1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<sst xmlns="http://schemas.openxmlformats.org/spreadsheetml/2006/main" count="60" uniqueCount="55">
  <si>
    <t>COLORADO DEPARTMENT OF EDUCATION</t>
  </si>
  <si>
    <t>DENVER METRO AREA STUDENT MEMBERSHIP</t>
  </si>
  <si>
    <t>COUNTY</t>
  </si>
  <si>
    <t>District</t>
  </si>
  <si>
    <t>Code</t>
  </si>
  <si>
    <t>ADAMS</t>
  </si>
  <si>
    <t>MAPLETON 1</t>
  </si>
  <si>
    <t>0010</t>
  </si>
  <si>
    <t>ADAMS 12 FIVE STAR SCHOOLS</t>
  </si>
  <si>
    <t>0020</t>
  </si>
  <si>
    <t>ADAMS COUNTY 14</t>
  </si>
  <si>
    <t>0030</t>
  </si>
  <si>
    <t>BRIGHTON 27J</t>
  </si>
  <si>
    <t>0040</t>
  </si>
  <si>
    <t>*</t>
  </si>
  <si>
    <t>WESTMINSTER 50</t>
  </si>
  <si>
    <t>0070</t>
  </si>
  <si>
    <t>ARAPAHOE</t>
  </si>
  <si>
    <t>ENGLEWOOD 1</t>
  </si>
  <si>
    <t>0120</t>
  </si>
  <si>
    <t>SHERIDAN 2</t>
  </si>
  <si>
    <t>0123</t>
  </si>
  <si>
    <t>CHERRY CREEK 5</t>
  </si>
  <si>
    <t>0130</t>
  </si>
  <si>
    <t>LITTLETON 6</t>
  </si>
  <si>
    <t>0140</t>
  </si>
  <si>
    <t>ADAMS-ARAPAHOE 28J</t>
  </si>
  <si>
    <t>0180</t>
  </si>
  <si>
    <t>BOULDER</t>
  </si>
  <si>
    <t>ST VRAIN VALLEY RE 1J</t>
  </si>
  <si>
    <t>0470</t>
  </si>
  <si>
    <t>BOULDER VALLEY RE 2</t>
  </si>
  <si>
    <t>0480</t>
  </si>
  <si>
    <t>DENVER</t>
  </si>
  <si>
    <t>DENVER COUNTY 1</t>
  </si>
  <si>
    <t>0880</t>
  </si>
  <si>
    <t>DOUGLAS</t>
  </si>
  <si>
    <t>DOUGLAS COUNTY RE 1</t>
  </si>
  <si>
    <t>0900</t>
  </si>
  <si>
    <t>JEFFERSON</t>
  </si>
  <si>
    <t>JEFFERSON COUNTY R-1</t>
  </si>
  <si>
    <t>1420</t>
  </si>
  <si>
    <t>DENVER METRO Total</t>
  </si>
  <si>
    <t>ALL OTHER DISTRICTS</t>
  </si>
  <si>
    <t xml:space="preserve">* NOTE:  Detention Center students were removed from the district count and pulled into a separate category. </t>
  </si>
  <si>
    <t xml:space="preserve"> Although detention center students receive educational services from school district employees,</t>
  </si>
  <si>
    <t xml:space="preserve"> school districts have no jurisdiction over any other detention center function.</t>
  </si>
  <si>
    <t>FALL 1996 PUPIL MEMBERSHIP</t>
  </si>
  <si>
    <t>FALL 2006 PUPIL MEMBERSHIP</t>
  </si>
  <si>
    <t>COUNT CHANGE FROM 1996 TO 2006</t>
  </si>
  <si>
    <t>PERCENT CHANGE FROM 1996 TO 2006</t>
  </si>
  <si>
    <t xml:space="preserve">in public schools.  From Fall 1996 to Fall 2006 student membership in the Denver Metro Area increased </t>
  </si>
  <si>
    <t xml:space="preserve">by 76,631 students 21.2%).  The total increase for all other Colorado school districts during that period </t>
  </si>
  <si>
    <t>was 43,957 students (14.09%).</t>
  </si>
  <si>
    <t xml:space="preserve">The Denver Metro Area includes 438,136 (55.18%) of the state's total Fall 2006 student membership (794,026)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</si>
</sst>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Microsoft Sans Serif"/>
      <family val="2"/>
    </font>
    <font>
      <b/>
      <sz val="18"/>
      <name val="Microsoft Sans Serif"/>
      <family val="2"/>
    </font>
    <font>
      <b/>
      <sz val="16"/>
      <name val="Microsoft Sans Serif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NumberFormat="1" applyFill="1" applyBorder="1" applyAlignment="1" applyProtection="1">
      <alignment/>
      <protection/>
    </xf>
    <xf numFmtId="0" fontId="1" fillId="0" borderId="2" xfId="0" applyNumberFormat="1" applyFill="1" applyBorder="1" applyAlignment="1" applyProtection="1">
      <alignment/>
      <protection/>
    </xf>
    <xf numFmtId="0" fontId="1" fillId="0" borderId="3" xfId="0" applyNumberFormat="1" applyFill="1" applyBorder="1" applyAlignment="1" applyProtection="1">
      <alignment/>
      <protection/>
    </xf>
    <xf numFmtId="0" fontId="1" fillId="0" borderId="0" xfId="0" applyNumberFormat="1" applyFill="1" applyBorder="1" applyAlignment="1" applyProtection="1">
      <alignment/>
      <protection/>
    </xf>
    <xf numFmtId="0" fontId="1" fillId="0" borderId="4" xfId="0" applyNumberFormat="1" applyFill="1" applyBorder="1" applyAlignment="1" applyProtection="1">
      <alignment/>
      <protection/>
    </xf>
    <xf numFmtId="0" fontId="1" fillId="0" borderId="5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1" fillId="0" borderId="7" xfId="0" applyNumberFormat="1" applyFont="1" applyFill="1" applyBorder="1" applyAlignment="1" applyProtection="1">
      <alignment/>
      <protection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10" fontId="0" fillId="0" borderId="0" xfId="0" applyNumberFormat="1" applyAlignment="1">
      <alignment/>
    </xf>
    <xf numFmtId="3" fontId="1" fillId="0" borderId="10" xfId="0" applyNumberFormat="1" applyFill="1" applyBorder="1" applyAlignment="1" applyProtection="1">
      <alignment/>
      <protection/>
    </xf>
    <xf numFmtId="10" fontId="1" fillId="0" borderId="5" xfId="0" applyNumberForma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ill="1" applyBorder="1" applyAlignment="1" applyProtection="1">
      <alignment/>
      <protection/>
    </xf>
    <xf numFmtId="3" fontId="1" fillId="0" borderId="13" xfId="0" applyNumberFormat="1" applyFill="1" applyBorder="1" applyAlignment="1" applyProtection="1">
      <alignment/>
      <protection/>
    </xf>
    <xf numFmtId="10" fontId="1" fillId="0" borderId="14" xfId="0" applyNumberForma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1" fillId="0" borderId="11" xfId="0" applyNumberForma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6" xfId="0" applyNumberFormat="1" applyFill="1" applyBorder="1" applyAlignment="1" applyProtection="1">
      <alignment/>
      <protection/>
    </xf>
    <xf numFmtId="0" fontId="1" fillId="0" borderId="7" xfId="0" applyNumberFormat="1" applyFill="1" applyBorder="1" applyAlignment="1" applyProtection="1">
      <alignment/>
      <protection/>
    </xf>
    <xf numFmtId="0" fontId="1" fillId="0" borderId="8" xfId="0" applyNumberFormat="1" applyFill="1" applyBorder="1" applyAlignment="1" applyProtection="1">
      <alignment/>
      <protection/>
    </xf>
    <xf numFmtId="3" fontId="0" fillId="0" borderId="9" xfId="0" applyNumberFormat="1" applyBorder="1" applyAlignment="1">
      <alignment/>
    </xf>
    <xf numFmtId="3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J42" sqref="J42"/>
    </sheetView>
  </sheetViews>
  <sheetFormatPr defaultColWidth="9.140625" defaultRowHeight="12.75"/>
  <cols>
    <col min="1" max="1" width="10.8515625" style="4" customWidth="1"/>
    <col min="2" max="2" width="32.00390625" style="4" customWidth="1"/>
    <col min="3" max="3" width="11.421875" style="4" bestFit="1" customWidth="1"/>
    <col min="4" max="5" width="13.8515625" style="4" customWidth="1"/>
    <col min="6" max="6" width="11.140625" style="4" customWidth="1"/>
    <col min="7" max="7" width="10.8515625" style="4" customWidth="1"/>
    <col min="8" max="8" width="3.7109375" style="4" customWidth="1"/>
  </cols>
  <sheetData>
    <row r="1" spans="1:7" ht="12.75">
      <c r="A1" s="1"/>
      <c r="B1" s="2"/>
      <c r="C1" s="2"/>
      <c r="D1" s="2"/>
      <c r="E1" s="2"/>
      <c r="F1" s="2"/>
      <c r="G1" s="3"/>
    </row>
    <row r="2" spans="1:7" ht="12.75">
      <c r="A2" s="5"/>
      <c r="G2" s="6"/>
    </row>
    <row r="3" spans="1:7" ht="23.25">
      <c r="A3" s="5"/>
      <c r="C3" s="7" t="s">
        <v>0</v>
      </c>
      <c r="G3" s="6"/>
    </row>
    <row r="4" spans="1:7" ht="20.25">
      <c r="A4" s="5"/>
      <c r="C4" s="8" t="s">
        <v>1</v>
      </c>
      <c r="G4" s="6"/>
    </row>
    <row r="5" spans="1:7" ht="12.75">
      <c r="A5" s="5"/>
      <c r="G5" s="6"/>
    </row>
    <row r="6" spans="1:8" ht="64.5" thickBot="1">
      <c r="A6" s="9" t="s">
        <v>2</v>
      </c>
      <c r="B6" s="10" t="s">
        <v>3</v>
      </c>
      <c r="C6" s="10" t="s">
        <v>4</v>
      </c>
      <c r="D6" s="11" t="s">
        <v>47</v>
      </c>
      <c r="E6" s="11" t="s">
        <v>48</v>
      </c>
      <c r="F6" s="11" t="s">
        <v>49</v>
      </c>
      <c r="G6" s="12" t="s">
        <v>50</v>
      </c>
      <c r="H6"/>
    </row>
    <row r="7" spans="1:8" ht="12.75">
      <c r="A7" s="13" t="s">
        <v>5</v>
      </c>
      <c r="B7" s="14"/>
      <c r="C7" s="14"/>
      <c r="D7" s="15"/>
      <c r="E7" s="30"/>
      <c r="F7" s="15"/>
      <c r="G7" s="16"/>
      <c r="H7" s="17"/>
    </row>
    <row r="8" spans="1:7" ht="12.75">
      <c r="A8" s="5"/>
      <c r="B8" s="4" t="s">
        <v>6</v>
      </c>
      <c r="C8" s="4" t="s">
        <v>7</v>
      </c>
      <c r="D8" s="18">
        <v>5154</v>
      </c>
      <c r="E8" s="24">
        <v>5595</v>
      </c>
      <c r="F8" s="18">
        <f>E8-D8</f>
        <v>441</v>
      </c>
      <c r="G8" s="19">
        <f>F8/D8</f>
        <v>0.08556461001164144</v>
      </c>
    </row>
    <row r="9" spans="1:7" ht="12.75">
      <c r="A9" s="5"/>
      <c r="B9" s="4" t="s">
        <v>8</v>
      </c>
      <c r="C9" s="4" t="s">
        <v>9</v>
      </c>
      <c r="D9" s="18">
        <v>25604</v>
      </c>
      <c r="E9" s="24">
        <v>37341</v>
      </c>
      <c r="F9" s="18">
        <f aca="true" t="shared" si="0" ref="F9:F30">E9-D9</f>
        <v>11737</v>
      </c>
      <c r="G9" s="19">
        <f aca="true" t="shared" si="1" ref="G9:G28">F9/D9</f>
        <v>0.45840493672863614</v>
      </c>
    </row>
    <row r="10" spans="1:7" ht="12.75">
      <c r="A10" s="5"/>
      <c r="B10" s="4" t="s">
        <v>10</v>
      </c>
      <c r="C10" s="4" t="s">
        <v>11</v>
      </c>
      <c r="D10" s="18">
        <v>6162</v>
      </c>
      <c r="E10" s="24">
        <v>6838</v>
      </c>
      <c r="F10" s="18">
        <f t="shared" si="0"/>
        <v>676</v>
      </c>
      <c r="G10" s="19">
        <f t="shared" si="1"/>
        <v>0.10970464135021098</v>
      </c>
    </row>
    <row r="11" spans="1:8" ht="12.75">
      <c r="A11" s="5"/>
      <c r="B11" s="4" t="s">
        <v>12</v>
      </c>
      <c r="C11" s="4" t="s">
        <v>13</v>
      </c>
      <c r="D11" s="18">
        <v>4562</v>
      </c>
      <c r="E11" s="24">
        <v>11589</v>
      </c>
      <c r="F11" s="18">
        <f t="shared" si="0"/>
        <v>7027</v>
      </c>
      <c r="G11" s="19">
        <f t="shared" si="1"/>
        <v>1.540333187198597</v>
      </c>
      <c r="H11" t="s">
        <v>14</v>
      </c>
    </row>
    <row r="12" spans="1:7" ht="12.75">
      <c r="A12" s="5"/>
      <c r="B12" s="4" t="s">
        <v>15</v>
      </c>
      <c r="C12" s="4" t="s">
        <v>16</v>
      </c>
      <c r="D12" s="18">
        <v>11360</v>
      </c>
      <c r="E12" s="24">
        <v>10683</v>
      </c>
      <c r="F12" s="18">
        <f t="shared" si="0"/>
        <v>-677</v>
      </c>
      <c r="G12" s="19">
        <f t="shared" si="1"/>
        <v>-0.05959507042253521</v>
      </c>
    </row>
    <row r="13" spans="1:7" ht="12.75">
      <c r="A13" s="13" t="s">
        <v>17</v>
      </c>
      <c r="D13" s="18"/>
      <c r="E13" s="18"/>
      <c r="F13" s="18"/>
      <c r="G13" s="19"/>
    </row>
    <row r="14" spans="1:7" ht="12.75">
      <c r="A14" s="5"/>
      <c r="B14" s="4" t="s">
        <v>18</v>
      </c>
      <c r="C14" s="4" t="s">
        <v>19</v>
      </c>
      <c r="D14" s="18">
        <v>4588</v>
      </c>
      <c r="E14" s="24">
        <v>3495</v>
      </c>
      <c r="F14" s="18">
        <f t="shared" si="0"/>
        <v>-1093</v>
      </c>
      <c r="G14" s="19">
        <f t="shared" si="1"/>
        <v>-0.2382301656495205</v>
      </c>
    </row>
    <row r="15" spans="1:7" ht="12.75">
      <c r="A15" s="5"/>
      <c r="B15" s="4" t="s">
        <v>20</v>
      </c>
      <c r="C15" s="4" t="s">
        <v>21</v>
      </c>
      <c r="D15" s="18">
        <v>2008</v>
      </c>
      <c r="E15" s="24">
        <v>1613</v>
      </c>
      <c r="F15" s="18">
        <f t="shared" si="0"/>
        <v>-395</v>
      </c>
      <c r="G15" s="19">
        <f t="shared" si="1"/>
        <v>-0.19671314741035856</v>
      </c>
    </row>
    <row r="16" spans="1:8" ht="12.75">
      <c r="A16" s="5"/>
      <c r="B16" s="4" t="s">
        <v>22</v>
      </c>
      <c r="C16" s="4" t="s">
        <v>23</v>
      </c>
      <c r="D16" s="18">
        <v>37128</v>
      </c>
      <c r="E16" s="24">
        <v>49769</v>
      </c>
      <c r="F16" s="18">
        <f t="shared" si="0"/>
        <v>12641</v>
      </c>
      <c r="G16" s="19">
        <f t="shared" si="1"/>
        <v>0.34047080370609784</v>
      </c>
      <c r="H16" t="s">
        <v>14</v>
      </c>
    </row>
    <row r="17" spans="1:7" ht="12.75">
      <c r="A17" s="5"/>
      <c r="B17" s="4" t="s">
        <v>24</v>
      </c>
      <c r="C17" s="4" t="s">
        <v>25</v>
      </c>
      <c r="D17" s="18">
        <v>16044</v>
      </c>
      <c r="E17" s="24">
        <v>15989</v>
      </c>
      <c r="F17" s="18">
        <f t="shared" si="0"/>
        <v>-55</v>
      </c>
      <c r="G17" s="19">
        <f t="shared" si="1"/>
        <v>-0.0034280727998005486</v>
      </c>
    </row>
    <row r="18" spans="1:7" ht="12.75">
      <c r="A18" s="5"/>
      <c r="B18" s="4" t="s">
        <v>26</v>
      </c>
      <c r="C18" s="4" t="s">
        <v>27</v>
      </c>
      <c r="D18" s="18">
        <v>28492</v>
      </c>
      <c r="E18" s="24">
        <v>33831</v>
      </c>
      <c r="F18" s="18">
        <f t="shared" si="0"/>
        <v>5339</v>
      </c>
      <c r="G18" s="19">
        <f t="shared" si="1"/>
        <v>0.18738593289344377</v>
      </c>
    </row>
    <row r="19" spans="1:7" ht="12.75">
      <c r="A19" s="13" t="s">
        <v>28</v>
      </c>
      <c r="D19" s="18"/>
      <c r="E19" s="18"/>
      <c r="F19" s="18"/>
      <c r="G19" s="19"/>
    </row>
    <row r="20" spans="1:7" ht="12.75">
      <c r="A20" s="5"/>
      <c r="B20" s="4" t="s">
        <v>29</v>
      </c>
      <c r="C20" s="4" t="s">
        <v>30</v>
      </c>
      <c r="D20" s="18">
        <v>17459</v>
      </c>
      <c r="E20" s="24">
        <v>24011</v>
      </c>
      <c r="F20" s="18">
        <f t="shared" si="0"/>
        <v>6552</v>
      </c>
      <c r="G20" s="19">
        <f t="shared" si="1"/>
        <v>0.37527922561429633</v>
      </c>
    </row>
    <row r="21" spans="1:8" ht="12.75">
      <c r="A21" s="5"/>
      <c r="B21" s="4" t="s">
        <v>31</v>
      </c>
      <c r="C21" s="4" t="s">
        <v>32</v>
      </c>
      <c r="D21" s="18">
        <v>25648</v>
      </c>
      <c r="E21" s="24">
        <v>28171</v>
      </c>
      <c r="F21" s="18">
        <f t="shared" si="0"/>
        <v>2523</v>
      </c>
      <c r="G21" s="19">
        <f t="shared" si="1"/>
        <v>0.09837024329382409</v>
      </c>
      <c r="H21"/>
    </row>
    <row r="22" spans="1:7" ht="12.75">
      <c r="A22" s="13" t="s">
        <v>33</v>
      </c>
      <c r="D22" s="18"/>
      <c r="E22" s="18"/>
      <c r="F22" s="18"/>
      <c r="G22" s="19"/>
    </row>
    <row r="23" spans="1:8" ht="12.75">
      <c r="A23" s="5"/>
      <c r="B23" s="4" t="s">
        <v>34</v>
      </c>
      <c r="C23" s="4" t="s">
        <v>35</v>
      </c>
      <c r="D23" s="18">
        <v>66331</v>
      </c>
      <c r="E23" s="24">
        <v>72633</v>
      </c>
      <c r="F23" s="18">
        <f t="shared" si="0"/>
        <v>6302</v>
      </c>
      <c r="G23" s="19">
        <f t="shared" si="1"/>
        <v>0.09500836712849196</v>
      </c>
      <c r="H23" t="s">
        <v>14</v>
      </c>
    </row>
    <row r="24" spans="1:7" ht="12.75">
      <c r="A24" s="13" t="s">
        <v>36</v>
      </c>
      <c r="D24" s="18"/>
      <c r="E24" s="18"/>
      <c r="F24" s="18"/>
      <c r="G24" s="19"/>
    </row>
    <row r="25" spans="1:7" ht="12.75">
      <c r="A25" s="5"/>
      <c r="B25" s="4" t="s">
        <v>37</v>
      </c>
      <c r="C25" s="4" t="s">
        <v>38</v>
      </c>
      <c r="D25" s="18">
        <v>24295</v>
      </c>
      <c r="E25" s="24">
        <v>50370</v>
      </c>
      <c r="F25" s="18">
        <f t="shared" si="0"/>
        <v>26075</v>
      </c>
      <c r="G25" s="19">
        <f t="shared" si="1"/>
        <v>1.0732661041366536</v>
      </c>
    </row>
    <row r="26" spans="1:7" ht="12.75">
      <c r="A26" s="13" t="s">
        <v>39</v>
      </c>
      <c r="D26" s="18"/>
      <c r="E26" s="18"/>
      <c r="F26" s="18"/>
      <c r="G26" s="19"/>
    </row>
    <row r="27" spans="1:8" ht="12.75">
      <c r="A27" s="5"/>
      <c r="B27" s="4" t="s">
        <v>40</v>
      </c>
      <c r="C27" s="4" t="s">
        <v>41</v>
      </c>
      <c r="D27" s="18">
        <v>86670</v>
      </c>
      <c r="E27" s="24">
        <v>86208</v>
      </c>
      <c r="F27" s="18">
        <f t="shared" si="0"/>
        <v>-462</v>
      </c>
      <c r="G27" s="19">
        <f t="shared" si="1"/>
        <v>-0.005330564209068882</v>
      </c>
      <c r="H27" t="s">
        <v>14</v>
      </c>
    </row>
    <row r="28" spans="1:9" ht="12.75">
      <c r="A28" s="20" t="s">
        <v>42</v>
      </c>
      <c r="B28" s="21"/>
      <c r="C28" s="21"/>
      <c r="D28" s="22">
        <f>SUM(D8:D27)</f>
        <v>361505</v>
      </c>
      <c r="E28" s="31">
        <f>SUM(E8:E27)</f>
        <v>438136</v>
      </c>
      <c r="F28" s="22">
        <f>E28-D28</f>
        <v>76631</v>
      </c>
      <c r="G28" s="23">
        <f t="shared" si="1"/>
        <v>0.21197770431944232</v>
      </c>
      <c r="H28" t="s">
        <v>14</v>
      </c>
      <c r="I28" s="24"/>
    </row>
    <row r="29" spans="1:7" ht="12.75">
      <c r="A29" s="5"/>
      <c r="D29" s="18"/>
      <c r="E29" s="18"/>
      <c r="F29" s="18"/>
      <c r="G29" s="19"/>
    </row>
    <row r="30" spans="1:8" ht="12.75">
      <c r="A30" s="25" t="s">
        <v>43</v>
      </c>
      <c r="B30" s="21"/>
      <c r="C30" s="21"/>
      <c r="D30" s="22">
        <v>311933</v>
      </c>
      <c r="E30" s="22">
        <v>355890</v>
      </c>
      <c r="F30" s="22">
        <f>E30-D30</f>
        <v>43957</v>
      </c>
      <c r="G30" s="23">
        <f>F30/D30</f>
        <v>0.14091808176755907</v>
      </c>
      <c r="H30" t="s">
        <v>14</v>
      </c>
    </row>
    <row r="31" spans="1:8" ht="12.75">
      <c r="A31" s="5"/>
      <c r="G31" s="19"/>
      <c r="H31"/>
    </row>
    <row r="32" spans="1:7" ht="12.75">
      <c r="A32" s="26" t="s">
        <v>54</v>
      </c>
      <c r="G32" s="6"/>
    </row>
    <row r="33" spans="1:7" ht="12.75">
      <c r="A33" s="26" t="s">
        <v>51</v>
      </c>
      <c r="G33" s="6"/>
    </row>
    <row r="34" spans="1:7" ht="12.75">
      <c r="A34" s="26" t="s">
        <v>52</v>
      </c>
      <c r="G34" s="6"/>
    </row>
    <row r="35" spans="1:7" ht="12.75">
      <c r="A35" s="26" t="s">
        <v>53</v>
      </c>
      <c r="G35" s="6"/>
    </row>
    <row r="36" spans="1:7" ht="12.75">
      <c r="A36" s="5"/>
      <c r="G36" s="6"/>
    </row>
    <row r="37" spans="1:7" ht="12.75">
      <c r="A37" s="26" t="s">
        <v>44</v>
      </c>
      <c r="G37" s="6"/>
    </row>
    <row r="38" spans="1:7" ht="12.75">
      <c r="A38" s="26" t="s">
        <v>45</v>
      </c>
      <c r="G38" s="6"/>
    </row>
    <row r="39" spans="1:7" ht="13.5" thickBot="1">
      <c r="A39" s="27" t="s">
        <v>46</v>
      </c>
      <c r="B39" s="28"/>
      <c r="C39" s="28"/>
      <c r="D39" s="28"/>
      <c r="E39" s="28"/>
      <c r="F39" s="28"/>
      <c r="G39" s="2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2007-01-19T21:59:23Z</cp:lastPrinted>
  <dcterms:created xsi:type="dcterms:W3CDTF">2007-01-19T21:44:30Z</dcterms:created>
  <dcterms:modified xsi:type="dcterms:W3CDTF">2007-01-19T21:59:38Z</dcterms:modified>
  <cp:category/>
  <cp:version/>
  <cp:contentType/>
  <cp:contentStatus/>
</cp:coreProperties>
</file>