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5900" windowHeight="10680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<sst xmlns="http://schemas.openxmlformats.org/spreadsheetml/2006/main" count="7467" uniqueCount="3618">
  <si>
    <t>GATEWAY SCHOOL</t>
  </si>
  <si>
    <t>3570</t>
  </si>
  <si>
    <t>GRAND JUNCTION HIGH SCHOOL</t>
  </si>
  <si>
    <t>3584</t>
  </si>
  <si>
    <t>GRAND MESA MIDDLE SCHOOL</t>
  </si>
  <si>
    <t>3825</t>
  </si>
  <si>
    <t>HAWTHORNE BUILDING</t>
  </si>
  <si>
    <t>5210</t>
  </si>
  <si>
    <t>LINCOLN ORCHARD MESA ELEMENTARY SCHOOL</t>
  </si>
  <si>
    <t>5214</t>
  </si>
  <si>
    <t>LINCOLN PARK ELEMENTARY SCHOOL</t>
  </si>
  <si>
    <t>5244</t>
  </si>
  <si>
    <t>LOMA ELEMENTARY SCHOOL</t>
  </si>
  <si>
    <t>5842</t>
  </si>
  <si>
    <t>MESA VIEW ELEMENTARY SCHOOL</t>
  </si>
  <si>
    <t>6070</t>
  </si>
  <si>
    <t>FRUITA MONUMENT HIGH SCHOOL</t>
  </si>
  <si>
    <t>6166</t>
  </si>
  <si>
    <t>MOUNT GARFIELD MIDDLE SCHOOL</t>
  </si>
  <si>
    <t>6264</t>
  </si>
  <si>
    <t>NISLEY ELEMENTARY SCHOOL</t>
  </si>
  <si>
    <t>6554</t>
  </si>
  <si>
    <t>ORCHARD AVENUE ELEMENTARY SCHOOL</t>
  </si>
  <si>
    <t>6562</t>
  </si>
  <si>
    <t>ORCHARD MESA MIDDLE SCHOOL</t>
  </si>
  <si>
    <t>6666</t>
  </si>
  <si>
    <t>PALISADE HIGH SCHOOL</t>
  </si>
  <si>
    <t>7110</t>
  </si>
  <si>
    <t>POMONA ELEMENTARY SCHOOL</t>
  </si>
  <si>
    <t>7236</t>
  </si>
  <si>
    <t>R-5 HIGH SCHOOL</t>
  </si>
  <si>
    <t>7281</t>
  </si>
  <si>
    <t>REDLANDS MIDDLE SCHOOL</t>
  </si>
  <si>
    <t>7467</t>
  </si>
  <si>
    <t>7832</t>
  </si>
  <si>
    <t>SHELLEDY ELEMENTARY SCHOOL</t>
  </si>
  <si>
    <t>8462</t>
  </si>
  <si>
    <t>8846</t>
  </si>
  <si>
    <t>THUNDER MOUNTAIN ELEMENTARY SCHOOL</t>
  </si>
  <si>
    <t>8876</t>
  </si>
  <si>
    <t>TOPE ELEMENTARY SCHOOL</t>
  </si>
  <si>
    <t>9406</t>
  </si>
  <si>
    <t>9434</t>
  </si>
  <si>
    <t>SCENIC ELEMENTARY SCHOOL</t>
  </si>
  <si>
    <t>9673</t>
  </si>
  <si>
    <t>WINGATE ELEMENTARY SCHOOL</t>
  </si>
  <si>
    <t>2010</t>
  </si>
  <si>
    <t>CREEDE CONSOLIDATED 1</t>
  </si>
  <si>
    <t>1962</t>
  </si>
  <si>
    <t>LAMB ELEMENTARY SCHOOL</t>
  </si>
  <si>
    <t>1966</t>
  </si>
  <si>
    <t>CREEDE JUNIOR-SENIOR HIGH SCHOOL</t>
  </si>
  <si>
    <t>2020</t>
  </si>
  <si>
    <t>MOFFAT COUNTY RE:NO 1</t>
  </si>
  <si>
    <t>1936</t>
  </si>
  <si>
    <t>CRAIG INTERMEDIATE SCHOOL</t>
  </si>
  <si>
    <t>1938</t>
  </si>
  <si>
    <t>CRAIG MIDDLE SCHOOL SCHOOL</t>
  </si>
  <si>
    <t>2201</t>
  </si>
  <si>
    <t>DINOSAUR COMMUNITY CHARTER SCHOOL</t>
  </si>
  <si>
    <t>2373</t>
  </si>
  <si>
    <t>EARLY CHILDHOOD CENTER</t>
  </si>
  <si>
    <t>2374</t>
  </si>
  <si>
    <t>5656</t>
  </si>
  <si>
    <t>MAYBELL ELEMENTARY SCHOOL</t>
  </si>
  <si>
    <t>5962</t>
  </si>
  <si>
    <t>MOFFAT COUNTY HIGH SCHOOL</t>
  </si>
  <si>
    <t>7338</t>
  </si>
  <si>
    <t>8398</t>
  </si>
  <si>
    <t>SUNSET ELEMENTARY SCHOOL</t>
  </si>
  <si>
    <t>MONTEZUMA-CORTEZ RE-1</t>
  </si>
  <si>
    <t>0609</t>
  </si>
  <si>
    <t>BATTLE ROCK CHARTER SCHOOL</t>
  </si>
  <si>
    <t>0680</t>
  </si>
  <si>
    <t>BEECH STREET KINDERGARTEN</t>
  </si>
  <si>
    <t>1888</t>
  </si>
  <si>
    <t>CORTEZ MIDDLE SCHOOL</t>
  </si>
  <si>
    <t>2278</t>
  </si>
  <si>
    <t>DOWNEY ELEMENTARY SCHOOL</t>
  </si>
  <si>
    <t>4546</t>
  </si>
  <si>
    <t>KEMPER ELEMENTARY SCHOOL</t>
  </si>
  <si>
    <t>4924</t>
  </si>
  <si>
    <t>LAKEVIEW ELEMENTARY SCHOOL</t>
  </si>
  <si>
    <t>5090</t>
  </si>
  <si>
    <t>LEWIS-ARRIOLA ELEMENTARY SCHOOL</t>
  </si>
  <si>
    <t>5436</t>
  </si>
  <si>
    <t>MANAUGH ELEMENTARY SCHOOL</t>
  </si>
  <si>
    <t>5836</t>
  </si>
  <si>
    <t>6026</t>
  </si>
  <si>
    <t>MONTEZUMA-CORTEZ HIGH SCHOOL</t>
  </si>
  <si>
    <t>7082</t>
  </si>
  <si>
    <t>7430</t>
  </si>
  <si>
    <t>PRESCHOOL/JUMPSTART</t>
  </si>
  <si>
    <t>8133</t>
  </si>
  <si>
    <t>SOUTHWEST OPEN CHARTER SCHOOL</t>
  </si>
  <si>
    <t>2055</t>
  </si>
  <si>
    <t>DOLORES RE-4A</t>
  </si>
  <si>
    <t>2204</t>
  </si>
  <si>
    <t>DOLORES ELEMENTARY SCHOOL</t>
  </si>
  <si>
    <t>2206</t>
  </si>
  <si>
    <t>DOLORES MIDDLE SCHOOL</t>
  </si>
  <si>
    <t>2208</t>
  </si>
  <si>
    <t>DOLORES HIGH SCHOOL</t>
  </si>
  <si>
    <t>8500</t>
  </si>
  <si>
    <t>TEDDY BEAR PRESCHOOL</t>
  </si>
  <si>
    <t>2070</t>
  </si>
  <si>
    <t>MANCOS RE-6</t>
  </si>
  <si>
    <t>5446</t>
  </si>
  <si>
    <t>MANCOS ELEMENTARY SCHOOL</t>
  </si>
  <si>
    <t>5450</t>
  </si>
  <si>
    <t>MANCOS MIDDLE SCHOOL</t>
  </si>
  <si>
    <t>5452</t>
  </si>
  <si>
    <t>MANCOS HIGH SCHOOL</t>
  </si>
  <si>
    <t>MONTROSE COUNTY RE-1J</t>
  </si>
  <si>
    <t>1392</t>
  </si>
  <si>
    <t>1915</t>
  </si>
  <si>
    <t>COTTONWOOD ELEMENTARY SCHOOL</t>
  </si>
  <si>
    <t>2942</t>
  </si>
  <si>
    <t>4458</t>
  </si>
  <si>
    <t>6054</t>
  </si>
  <si>
    <t>COLUMBINE MIDDLE SCHOOL</t>
  </si>
  <si>
    <t>6058</t>
  </si>
  <si>
    <t>MONTROSE HIGH SCHOOL</t>
  </si>
  <si>
    <t>6366</t>
  </si>
  <si>
    <t>NORTHSIDE ELEMENTARY SCHOOL</t>
  </si>
  <si>
    <t>6466</t>
  </si>
  <si>
    <t>OAK GROVE ELEMENTARY SCHOOL</t>
  </si>
  <si>
    <t>6486</t>
  </si>
  <si>
    <t>OLATHE ELEMENTARY SCHOOL</t>
  </si>
  <si>
    <t>6490</t>
  </si>
  <si>
    <t>OLATHE MIDDLE SCHOOL</t>
  </si>
  <si>
    <t>6494</t>
  </si>
  <si>
    <t>OLATHE HIGH SCHOOL</t>
  </si>
  <si>
    <t>6807</t>
  </si>
  <si>
    <t>PASSAGE CHARTER SCHOOL</t>
  </si>
  <si>
    <t>7106</t>
  </si>
  <si>
    <t>9149</t>
  </si>
  <si>
    <t>VISTA CHARTER SCHOOL</t>
  </si>
  <si>
    <t>2190</t>
  </si>
  <si>
    <t>WEST END RE-2</t>
  </si>
  <si>
    <t>6196</t>
  </si>
  <si>
    <t>NATURITA ELEMENTARY SCHOOL</t>
  </si>
  <si>
    <t>6436</t>
  </si>
  <si>
    <t>NUCLA JUNIOR/SENIOR HIGH SCHOOL</t>
  </si>
  <si>
    <t>6718</t>
  </si>
  <si>
    <t>PARADOX VALLEY CHARTER SCHOOL</t>
  </si>
  <si>
    <t>2395</t>
  </si>
  <si>
    <t>BRUSH RE-2(J)</t>
  </si>
  <si>
    <t>1094</t>
  </si>
  <si>
    <t>BRUSH MIDDLE SCHOOL</t>
  </si>
  <si>
    <t>1096</t>
  </si>
  <si>
    <t>BRUSH HIGH SCHOOL</t>
  </si>
  <si>
    <t>1438</t>
  </si>
  <si>
    <t>BEAVER VALLEY ELEMENTARY SCHOOL</t>
  </si>
  <si>
    <t>8832</t>
  </si>
  <si>
    <t>THOMSON PRIMARY SCHOOL</t>
  </si>
  <si>
    <t>2405</t>
  </si>
  <si>
    <t>FORT MORGAN RE-3</t>
  </si>
  <si>
    <t>0492</t>
  </si>
  <si>
    <t>BAKER CENTRAL SCHOOL</t>
  </si>
  <si>
    <t>3074</t>
  </si>
  <si>
    <t>FORT MORGAN MIDDLE SCHOOL</t>
  </si>
  <si>
    <t>3078</t>
  </si>
  <si>
    <t>FORT MORGAN HIGH SCHOOL</t>
  </si>
  <si>
    <t>3620</t>
  </si>
  <si>
    <t>GREEN ACRES ELEMENTARY SCHOOL</t>
  </si>
  <si>
    <t>5180</t>
  </si>
  <si>
    <t>LINCOLN HIGH SCHOOL</t>
  </si>
  <si>
    <t>6954</t>
  </si>
  <si>
    <t>7856</t>
  </si>
  <si>
    <t>SHERMAN EARLY CHILDHOOD CENTER</t>
  </si>
  <si>
    <t>2505</t>
  </si>
  <si>
    <t>WELDON VALLEY RE-20(J)</t>
  </si>
  <si>
    <t>9352</t>
  </si>
  <si>
    <t>WELDON VALLEY ELEMENTARY SCHOOL</t>
  </si>
  <si>
    <t>9356</t>
  </si>
  <si>
    <t>WELDON VALLEY JUNIOR HIGH SCHOOL</t>
  </si>
  <si>
    <t>9360</t>
  </si>
  <si>
    <t>WELDON VALLEY HIGH SCHOOL</t>
  </si>
  <si>
    <t>2515</t>
  </si>
  <si>
    <t>WIGGINS RE-50(J)</t>
  </si>
  <si>
    <t>9576</t>
  </si>
  <si>
    <t>WIGGINS ELEMENTARY SCHOOL</t>
  </si>
  <si>
    <t>9582</t>
  </si>
  <si>
    <t>WIGGINS JUNIOR-SENIOR HIGH SCHOOL</t>
  </si>
  <si>
    <t>2520</t>
  </si>
  <si>
    <t>EAST OTERO R-1</t>
  </si>
  <si>
    <t>4841</t>
  </si>
  <si>
    <t>LA JUNTA INTERMEDIATE SCHOOL</t>
  </si>
  <si>
    <t>4842</t>
  </si>
  <si>
    <t>LA JUNTA MIDDLE SCHOOL</t>
  </si>
  <si>
    <t>4843</t>
  </si>
  <si>
    <t>LA JUNTA PRIMARY SCHOOL</t>
  </si>
  <si>
    <t>4844</t>
  </si>
  <si>
    <t>LA JUNTA HIGH SCHOOL</t>
  </si>
  <si>
    <t>8849</t>
  </si>
  <si>
    <t>TIGER LEARNING CENTER</t>
  </si>
  <si>
    <t>ROCKY FORD R-2</t>
  </si>
  <si>
    <t>4418</t>
  </si>
  <si>
    <t>JEFFERSON MIDDLE SCHOOL</t>
  </si>
  <si>
    <t>5114</t>
  </si>
  <si>
    <t>LIBERTY ELEMENTARY SCHOOL</t>
  </si>
  <si>
    <t>7442</t>
  </si>
  <si>
    <t>ROCKY FORD HIGH SCHOOL</t>
  </si>
  <si>
    <t>9264</t>
  </si>
  <si>
    <t>WASHINGTON PRIMARY SCHOOL</t>
  </si>
  <si>
    <t>2535</t>
  </si>
  <si>
    <t>MANZANOLA 3J</t>
  </si>
  <si>
    <t>5498</t>
  </si>
  <si>
    <t>MANZANOLA ELEMENTARY SCHOOL</t>
  </si>
  <si>
    <t>5506</t>
  </si>
  <si>
    <t>MANZANOLA JUNIOR-SENIOR HIGH SCHOOL</t>
  </si>
  <si>
    <t>2540</t>
  </si>
  <si>
    <t>FOWLER R-4J</t>
  </si>
  <si>
    <t>0056</t>
  </si>
  <si>
    <t>FOWLER ELEMENTARY SCHOOL</t>
  </si>
  <si>
    <t>3130</t>
  </si>
  <si>
    <t>FOWLER JUNIOR HIGH SCHOOL</t>
  </si>
  <si>
    <t>3134</t>
  </si>
  <si>
    <t>FOWLER HIGH SCHOOL</t>
  </si>
  <si>
    <t>2560</t>
  </si>
  <si>
    <t>CHERAW 31</t>
  </si>
  <si>
    <t>1538</t>
  </si>
  <si>
    <t>CHERAW ELEMENTARY SCHOOL</t>
  </si>
  <si>
    <t>1546</t>
  </si>
  <si>
    <t>CHERAW HIGH SCHOOL</t>
  </si>
  <si>
    <t>1548</t>
  </si>
  <si>
    <t>CHERAW MIDDLE SCHOOL</t>
  </si>
  <si>
    <t>SWINK 33</t>
  </si>
  <si>
    <t>8452</t>
  </si>
  <si>
    <t>SWINK ELEMENTARY SCHOOL</t>
  </si>
  <si>
    <t>8456</t>
  </si>
  <si>
    <t>SWINK JUNIOR-SENIOR HIGH SCHOOL</t>
  </si>
  <si>
    <t>OURAY R-1</t>
  </si>
  <si>
    <t>6596</t>
  </si>
  <si>
    <t>OURAY ELEMENTARY SCHOOL</t>
  </si>
  <si>
    <t>6598</t>
  </si>
  <si>
    <t>OURAY MIDDLE SCHOOL</t>
  </si>
  <si>
    <t>6600</t>
  </si>
  <si>
    <t>OURAY SENIOR HIGH SCHOOL</t>
  </si>
  <si>
    <t>2590</t>
  </si>
  <si>
    <t>RIDGWAY R-2</t>
  </si>
  <si>
    <t>7342</t>
  </si>
  <si>
    <t>RIDGWAY ELEMENTARY SCHOOL</t>
  </si>
  <si>
    <t>7344</t>
  </si>
  <si>
    <t>RIDGWAY MIDDLE SCHOOL</t>
  </si>
  <si>
    <t>7346</t>
  </si>
  <si>
    <t>RIDGWAY HIGH SCHOOL</t>
  </si>
  <si>
    <t>2600</t>
  </si>
  <si>
    <t>PLATTE CANYON 1</t>
  </si>
  <si>
    <t>7042</t>
  </si>
  <si>
    <t>DEER CREEK ELEMENTARY SCHOOL</t>
  </si>
  <si>
    <t>7046</t>
  </si>
  <si>
    <t>PLATTE CANYON HIGH SCHOOL</t>
  </si>
  <si>
    <t>7048</t>
  </si>
  <si>
    <t>FITZSIMMONS MIDDLE SCHOOL</t>
  </si>
  <si>
    <t>2610</t>
  </si>
  <si>
    <t>PARK COUNTY RE-2</t>
  </si>
  <si>
    <t>3681</t>
  </si>
  <si>
    <t>GUFFEY CHARTER SCHOOL</t>
  </si>
  <si>
    <t>4908</t>
  </si>
  <si>
    <t>LAKE GEORGE CHARTER SCHOOL</t>
  </si>
  <si>
    <t>7891</t>
  </si>
  <si>
    <t>SILVERHEELS MIDDLE SCHOOL</t>
  </si>
  <si>
    <t>8114</t>
  </si>
  <si>
    <t>EDITH TETER ELEMENTARY SCHOOL</t>
  </si>
  <si>
    <t>8118</t>
  </si>
  <si>
    <t>SOUTH PARK HIGH SCHOOL</t>
  </si>
  <si>
    <t>2620</t>
  </si>
  <si>
    <t>HOLYOKE RE-1J</t>
  </si>
  <si>
    <t>4076</t>
  </si>
  <si>
    <t>HOLYOKE ELEMENTARY SCHOOL</t>
  </si>
  <si>
    <t>4080</t>
  </si>
  <si>
    <t>HOLYOKE JUNIOR-SENIOR HIGH SCHOOL</t>
  </si>
  <si>
    <t>2630</t>
  </si>
  <si>
    <t>HAXTUN RE-2J</t>
  </si>
  <si>
    <t>3846</t>
  </si>
  <si>
    <t>HAXTUN ELEMENTARY SCHOOL</t>
  </si>
  <si>
    <t>3850</t>
  </si>
  <si>
    <t>HAXTUN HIGH SCHOOL</t>
  </si>
  <si>
    <t>ASPEN 1</t>
  </si>
  <si>
    <t>0042</t>
  </si>
  <si>
    <t>ASPEN COMMUNITY CHARTER SCHOOL</t>
  </si>
  <si>
    <t>0428</t>
  </si>
  <si>
    <t>ASPEN ELEMENTARY SCHOOL</t>
  </si>
  <si>
    <t>0430</t>
  </si>
  <si>
    <t>ASPEN MIDDLE SCHOOL</t>
  </si>
  <si>
    <t>0432</t>
  </si>
  <si>
    <t>ARCHULETA ELEMENTARY SCHOOL</t>
  </si>
  <si>
    <t>3378</t>
  </si>
  <si>
    <t>GEORGE WASHINGTON HIGH SCHOOL</t>
  </si>
  <si>
    <t>3426</t>
  </si>
  <si>
    <t>GILPIN ELEMENTARY SCHOOL</t>
  </si>
  <si>
    <t>3478</t>
  </si>
  <si>
    <t>GODSMAN ELEMENTARY SCHOOL</t>
  </si>
  <si>
    <t>3512</t>
  </si>
  <si>
    <t>GOLDRICK ELEMENTARY SCHOOL</t>
  </si>
  <si>
    <t>3600</t>
  </si>
  <si>
    <t>GRANT MIDDLE SCHOOL</t>
  </si>
  <si>
    <t>3605</t>
  </si>
  <si>
    <t>GRANT RANCH SCHOOL</t>
  </si>
  <si>
    <t>3638</t>
  </si>
  <si>
    <t>GREENLEE/METRO LAB ELEMENTARY SCHOOL</t>
  </si>
  <si>
    <t>3641</t>
  </si>
  <si>
    <t>GREEN VALLEY ELEMENTARY SCHOOL</t>
  </si>
  <si>
    <t>3647</t>
  </si>
  <si>
    <t>3704</t>
  </si>
  <si>
    <t>GUST ELEMENTARY SCHOOL</t>
  </si>
  <si>
    <t>3734</t>
  </si>
  <si>
    <t>HALLETT ELEMENTARY SCHOOL</t>
  </si>
  <si>
    <t>3746</t>
  </si>
  <si>
    <t>HAMILTON MIDDLE SCHOOL</t>
  </si>
  <si>
    <t>3778</t>
  </si>
  <si>
    <t>HARRINGTON ELEMENTARY SCHOOL</t>
  </si>
  <si>
    <t>3987</t>
  </si>
  <si>
    <t>HIGHLINE ACADEMY CHARTER SCHOOL</t>
  </si>
  <si>
    <t>3990</t>
  </si>
  <si>
    <t>HILL MIDDLE SCHOOL</t>
  </si>
  <si>
    <t>4074</t>
  </si>
  <si>
    <t>HOLM ELEMENTARY SCHOOL</t>
  </si>
  <si>
    <t>4094</t>
  </si>
  <si>
    <t>HORACE MANN MIDDLE SCHOOL</t>
  </si>
  <si>
    <t>4444</t>
  </si>
  <si>
    <t>JOHN F KENNEDY HIGH SCHOOL</t>
  </si>
  <si>
    <t>4450</t>
  </si>
  <si>
    <t>JOHNSON ELEMENTARY SCHOOL</t>
  </si>
  <si>
    <t>4498</t>
  </si>
  <si>
    <t>KAISER ELEMENTARY SCHOOL</t>
  </si>
  <si>
    <t>4656</t>
  </si>
  <si>
    <t>KEPNER MIDDLE SCHOOL</t>
  </si>
  <si>
    <t>4732</t>
  </si>
  <si>
    <t>KIPP SUNSHINE PEAK ACADEMY</t>
  </si>
  <si>
    <t>4762</t>
  </si>
  <si>
    <t>KNAPP ELEMENTARY SCHOOL</t>
  </si>
  <si>
    <t>4782</t>
  </si>
  <si>
    <t>KNIGHT FUNDAMENTAL SCHOOL</t>
  </si>
  <si>
    <t>4822</t>
  </si>
  <si>
    <t>KUNSMILLER MIDDLE SCHOOL</t>
  </si>
  <si>
    <t>4910</t>
  </si>
  <si>
    <t>LAKE MIDDLE SCHOOL</t>
  </si>
  <si>
    <t>5029</t>
  </si>
  <si>
    <t>LEADERSHIP ACADEMY AT MANUAL</t>
  </si>
  <si>
    <t>5129</t>
  </si>
  <si>
    <t>LIFE SKILLS CENTER OF DENVER</t>
  </si>
  <si>
    <t>5158</t>
  </si>
  <si>
    <t>5342</t>
  </si>
  <si>
    <t>LOWRY ELEMENTARY SCHOOL</t>
  </si>
  <si>
    <t>5578</t>
  </si>
  <si>
    <t>MARRAMA ELEMENTARY SCHOOL</t>
  </si>
  <si>
    <t>5605</t>
  </si>
  <si>
    <t>MARTIN LUTHER KING MIDDLE SCHOOL</t>
  </si>
  <si>
    <t>5644</t>
  </si>
  <si>
    <t>MAXWELL ELEMENTARY SCHOOL</t>
  </si>
  <si>
    <t>5685</t>
  </si>
  <si>
    <t>MC GLONE ELEMENTARY SCHOOL</t>
  </si>
  <si>
    <t>5702</t>
  </si>
  <si>
    <t>MC KINLEY-THATCHER ELEMENTARY SCHOOL</t>
  </si>
  <si>
    <t>5716</t>
  </si>
  <si>
    <t>MC MEEN ELEMENTARY SCHOOL</t>
  </si>
  <si>
    <t>5826</t>
  </si>
  <si>
    <t>MERRILL MIDDLE SCHOOL</t>
  </si>
  <si>
    <t>5844</t>
  </si>
  <si>
    <t>CONTEMPORARY LEARNING ACADEMY HIGH SCHOOL</t>
  </si>
  <si>
    <t>5884</t>
  </si>
  <si>
    <t>MILLENIUM QUEST SCIENCE ACADEMY AT MANUAL</t>
  </si>
  <si>
    <t>5940</t>
  </si>
  <si>
    <t>MITCHELL ELEMENTARY SCHOOL</t>
  </si>
  <si>
    <t>5995</t>
  </si>
  <si>
    <t>MONTBELLO HIGH SCHOOL</t>
  </si>
  <si>
    <t>5998</t>
  </si>
  <si>
    <t>OAKLAND ELEMENTARY SCHOOL</t>
  </si>
  <si>
    <t>6002</t>
  </si>
  <si>
    <t>MONTCLAIR ELEMENTARY SCHOOL</t>
  </si>
  <si>
    <t>6088</t>
  </si>
  <si>
    <t>MOORE ELEMENTARY SCHOOL</t>
  </si>
  <si>
    <t>6098</t>
  </si>
  <si>
    <t>MOREY MIDDLE SCHOOL</t>
  </si>
  <si>
    <t>6188</t>
  </si>
  <si>
    <t>MUNROE ELEMENTARY SCHOOL</t>
  </si>
  <si>
    <t>6254</t>
  </si>
  <si>
    <t>NEWLON ELEMENTARY SCHOOL</t>
  </si>
  <si>
    <t>6314</t>
  </si>
  <si>
    <t>NORTH HIGH SCHOOL</t>
  </si>
  <si>
    <t>6350</t>
  </si>
  <si>
    <t>RANDOLPH MIDDLE SCHOOL</t>
  </si>
  <si>
    <t>6394</t>
  </si>
  <si>
    <t>NORTHEAST ACADEMY CHARTER SCHOOL</t>
  </si>
  <si>
    <t>6397</t>
  </si>
  <si>
    <t>ACADEMIA ANA MARIE SANDOVAL</t>
  </si>
  <si>
    <t>6479</t>
  </si>
  <si>
    <t>ODYSSEY CHARTER ELEMENTARY SCHOOL</t>
  </si>
  <si>
    <t>6508</t>
  </si>
  <si>
    <t>OMAR D BLAIR CHARTER SCHOOL</t>
  </si>
  <si>
    <t>6509</t>
  </si>
  <si>
    <t>ONLINE HIGH SCHOOL</t>
  </si>
  <si>
    <t>6676</t>
  </si>
  <si>
    <t>PALMER ELEMENTARY SCHOOL</t>
  </si>
  <si>
    <t>6754</t>
  </si>
  <si>
    <t>PARK HILL ELEMENTARY SCHOOL</t>
  </si>
  <si>
    <t>6784</t>
  </si>
  <si>
    <t>NOEL MIDDLE SCHOOL</t>
  </si>
  <si>
    <t>6912</t>
  </si>
  <si>
    <t>PHILIPS ELEMENTARY SCHOOL</t>
  </si>
  <si>
    <t>6957</t>
  </si>
  <si>
    <t>PIONEER CHARTER SCHOOL</t>
  </si>
  <si>
    <t>6988</t>
  </si>
  <si>
    <t>PLACE MIDDLE SCHOOL</t>
  </si>
  <si>
    <t>7163</t>
  </si>
  <si>
    <t>PREP ASSESSMENT CENTER CONTEMPORARY LEARN</t>
  </si>
  <si>
    <t>7199</t>
  </si>
  <si>
    <t>P.S.1 CHARTER SCHOOL</t>
  </si>
  <si>
    <t>7314</t>
  </si>
  <si>
    <t>REMINGTON ELEMENTARY SCHOOL</t>
  </si>
  <si>
    <t>7370</t>
  </si>
  <si>
    <t>RISHEL MIDDLE SCHOOL</t>
  </si>
  <si>
    <t>7554</t>
  </si>
  <si>
    <t>SABIN ELEMENTARY SCHOOL</t>
  </si>
  <si>
    <t>7578</t>
  </si>
  <si>
    <t>SAMUELS ELEMENTARY SCHOOL</t>
  </si>
  <si>
    <t>7694</t>
  </si>
  <si>
    <t>SCHENCK ELEMENTARY SCHOOL</t>
  </si>
  <si>
    <t>7698</t>
  </si>
  <si>
    <t>SCHMITT ELEMENTARY SCHOOL</t>
  </si>
  <si>
    <t>7942</t>
  </si>
  <si>
    <t>SKINNER MIDDLE SCHOOL</t>
  </si>
  <si>
    <t>7947</t>
  </si>
  <si>
    <t>SKYLAND COMMUNITY HIGH SCHOOL</t>
  </si>
  <si>
    <t>7972</t>
  </si>
  <si>
    <t>SLAVENS ELEMENTARY SCHOOL</t>
  </si>
  <si>
    <t>7982</t>
  </si>
  <si>
    <t>SMEDLEY ELEMENTARY SCHOOL</t>
  </si>
  <si>
    <t>7992</t>
  </si>
  <si>
    <t>SMILEY MIDDLE SCHOOL</t>
  </si>
  <si>
    <t>8006</t>
  </si>
  <si>
    <t>SMITH ELEMENTARY SCHOOL</t>
  </si>
  <si>
    <t>8054</t>
  </si>
  <si>
    <t>HENRY MIDDLE SCHOOL</t>
  </si>
  <si>
    <t>8086</t>
  </si>
  <si>
    <t>SOUTH HIGH SCHOOL</t>
  </si>
  <si>
    <t>8132</t>
  </si>
  <si>
    <t>SOUTHWEST EARLY COLLEGE CHARTER SCHOOL</t>
  </si>
  <si>
    <t>8138</t>
  </si>
  <si>
    <t>SOUTHMOOR ELEMENTARY SCHOOL</t>
  </si>
  <si>
    <t>8222</t>
  </si>
  <si>
    <t>STECK ELEMENTARY SCHOOL</t>
  </si>
  <si>
    <t>8232</t>
  </si>
  <si>
    <t>STEDMAN ELEMENTARY SCHOOL</t>
  </si>
  <si>
    <t>8242</t>
  </si>
  <si>
    <t>STEELE ELEMENTARY SCHOOL</t>
  </si>
  <si>
    <t>8422</t>
  </si>
  <si>
    <t>SWANSEA ELEMENTARY SCHOOL</t>
  </si>
  <si>
    <t>8776</t>
  </si>
  <si>
    <t>TELLER ELEMENTARY SCHOOL</t>
  </si>
  <si>
    <t>8822</t>
  </si>
  <si>
    <t>THOMAS JEFFERSON HIGH SCHOOL</t>
  </si>
  <si>
    <t>8888</t>
  </si>
  <si>
    <t>TRAYLOR ELEMENTARY SCHOOL</t>
  </si>
  <si>
    <t>8970</t>
  </si>
  <si>
    <t>UNIVERSITY PARK ELEMENTARY SCHOOL</t>
  </si>
  <si>
    <t>9050</t>
  </si>
  <si>
    <t>VALVERDE ELEMENTARY SCHOOL</t>
  </si>
  <si>
    <t>9408</t>
  </si>
  <si>
    <t>WEST HIGH SCHOOL</t>
  </si>
  <si>
    <t>9425</t>
  </si>
  <si>
    <t>WESTERLY CREEK ELEMENTARY SCHOOL</t>
  </si>
  <si>
    <t>9496</t>
  </si>
  <si>
    <t>CASTRO ELEMENTARY SCHOOL</t>
  </si>
  <si>
    <t>9520</t>
  </si>
  <si>
    <t>WHITEMAN ELEMENTARY SCHOOL</t>
  </si>
  <si>
    <t>9548</t>
  </si>
  <si>
    <t>9739</t>
  </si>
  <si>
    <t>WYATT-EDISON CHARTER ELEMENTARY SCHOOL</t>
  </si>
  <si>
    <t>9752</t>
  </si>
  <si>
    <t>WYMAN ELEMENTARY SCHOOL</t>
  </si>
  <si>
    <t>0890</t>
  </si>
  <si>
    <t>DOLORES COUNTY RE NO.2</t>
  </si>
  <si>
    <t>RICO ELEMENTARY SCHOOL</t>
  </si>
  <si>
    <t>2216</t>
  </si>
  <si>
    <t>DOVE CREEK HIGH SCHOOL</t>
  </si>
  <si>
    <t>7764</t>
  </si>
  <si>
    <t>SEVENTH STREET ELEMENTARY SCHOOL</t>
  </si>
  <si>
    <t>0900</t>
  </si>
  <si>
    <t>DOUGLAS COUNTY RE 1</t>
  </si>
  <si>
    <t>0011</t>
  </si>
  <si>
    <t>ACADEMY CHARTER SCHOOL</t>
  </si>
  <si>
    <t>0012</t>
  </si>
  <si>
    <t>ACRES GREEN ELEMENTARY SCHOOL</t>
  </si>
  <si>
    <t>0201</t>
  </si>
  <si>
    <t>DANIEL C OAKES HIGH SCHOOL--CASTLE ROCK</t>
  </si>
  <si>
    <t>0215</t>
  </si>
  <si>
    <t>AMERICAN ACADEMY AT CASTLE PINES CHARTER</t>
  </si>
  <si>
    <t>0354</t>
  </si>
  <si>
    <t>ARROWWOOD ELEMENTARY SCHOOL</t>
  </si>
  <si>
    <t>0651</t>
  </si>
  <si>
    <t>BEAR CANYON ELEMENTARY SCHOOL</t>
  </si>
  <si>
    <t>1131</t>
  </si>
  <si>
    <t>BUFFALO RIDGE ELEMENTARY SCHOOL</t>
  </si>
  <si>
    <t>1270</t>
  </si>
  <si>
    <t>CANTRIL SCHOOL</t>
  </si>
  <si>
    <t>1362</t>
  </si>
  <si>
    <t>CASTLE ROCK ELEMENTARY SCHOOL</t>
  </si>
  <si>
    <t>1503</t>
  </si>
  <si>
    <t>CHAPARRAL HIGH SCHOOL</t>
  </si>
  <si>
    <t>1512</t>
  </si>
  <si>
    <t>CHALLENGE TO EXCELLENCE CHARTER SCHOOL</t>
  </si>
  <si>
    <t>1578</t>
  </si>
  <si>
    <t>CHERRY VALLEY ELEMENTARY SCHOOL</t>
  </si>
  <si>
    <t>1873</t>
  </si>
  <si>
    <t>CORE KNOWLEDGE CHARTER SCHOOL</t>
  </si>
  <si>
    <t>1899</t>
  </si>
  <si>
    <t>COPPER MESA ELEMENTARY SCHOOL</t>
  </si>
  <si>
    <t>1925</t>
  </si>
  <si>
    <t>COUGAR RUN ELEMENTARY SCHOOL</t>
  </si>
  <si>
    <t>1934</t>
  </si>
  <si>
    <t>COYOTE CREEK ELEMENTARY SCHOOL</t>
  </si>
  <si>
    <t>2012</t>
  </si>
  <si>
    <t>CRESTHILL MIDDLE SCHOOL</t>
  </si>
  <si>
    <t>2226</t>
  </si>
  <si>
    <t>CASTLE ROCK MIDDLE SCHOOL</t>
  </si>
  <si>
    <t>2230</t>
  </si>
  <si>
    <t>DOUGLAS COUNTY HIGH SCHOOL</t>
  </si>
  <si>
    <t>2232</t>
  </si>
  <si>
    <t>ROCK RIDGE ELEMENTARY SCHOOL</t>
  </si>
  <si>
    <t>2233</t>
  </si>
  <si>
    <t>CHEROKEE TRAIL ELEMENTARY SCHOOL</t>
  </si>
  <si>
    <t>2234</t>
  </si>
  <si>
    <t>EAGLE RIDGE ELEMENTARY SCHOOL</t>
  </si>
  <si>
    <t>2338</t>
  </si>
  <si>
    <t>EAGLE ACADEMY</t>
  </si>
  <si>
    <t>2656</t>
  </si>
  <si>
    <t>ELDORADO ELEMENTARY SCHOOL</t>
  </si>
  <si>
    <t>2965</t>
  </si>
  <si>
    <t>FLAGSTONE ELEMENTARY SCHOOL</t>
  </si>
  <si>
    <t>3138</t>
  </si>
  <si>
    <t>FOX CREEK ELEMENTARY SCHOOL</t>
  </si>
  <si>
    <t>3172</t>
  </si>
  <si>
    <t>FRANKTOWN ELEMENTARY SCHOOL</t>
  </si>
  <si>
    <t>3241</t>
  </si>
  <si>
    <t>FRONTIER VALLEY ELEMENTARY SCHOOL</t>
  </si>
  <si>
    <t>3928</t>
  </si>
  <si>
    <t>3980</t>
  </si>
  <si>
    <t>HIGHLANDS RANCH HIGH SCHOOL</t>
  </si>
  <si>
    <t>4292</t>
  </si>
  <si>
    <t>IRON HORSE ELEMENTARY SCHOOL</t>
  </si>
  <si>
    <t>4980</t>
  </si>
  <si>
    <t>LARKSPUR ELEMENTARY SCHOOL</t>
  </si>
  <si>
    <t>5045</t>
  </si>
  <si>
    <t>LEGACY POINT ELEMENTARY SCHOOL</t>
  </si>
  <si>
    <t>5745</t>
  </si>
  <si>
    <t>MEADOW VIEW ELEMENTARY SCHOOL</t>
  </si>
  <si>
    <t>5997</t>
  </si>
  <si>
    <t>D C S MONTESSORI CHARTER SCHOOL</t>
  </si>
  <si>
    <t>6152</t>
  </si>
  <si>
    <t>6164</t>
  </si>
  <si>
    <t>7050</t>
  </si>
  <si>
    <t>PLATTE VALLEY ELEMENTARY SCHOOL</t>
  </si>
  <si>
    <t>7322</t>
  </si>
  <si>
    <t>REVERE JUNIOR-SENIOR HIGH SCHOOL</t>
  </si>
  <si>
    <t>SUMMIT RE-1</t>
  </si>
  <si>
    <t>8370</t>
  </si>
  <si>
    <t>DILLON VALLEY ELEMENTARY SCHOOL</t>
  </si>
  <si>
    <t>8372</t>
  </si>
  <si>
    <t>BRECKENRIDGE ELEMENTARY SCHOOL</t>
  </si>
  <si>
    <t>8374</t>
  </si>
  <si>
    <t>FRISCO ELEMENTARY SCHOOL</t>
  </si>
  <si>
    <t>8376</t>
  </si>
  <si>
    <t>SILVERTHORNE ELEMENTARY SCHOOL</t>
  </si>
  <si>
    <t>8377</t>
  </si>
  <si>
    <t>SUMMIT MIDDLE SCHOOL</t>
  </si>
  <si>
    <t>8378</t>
  </si>
  <si>
    <t>SUMMIT HIGH SCHOOL</t>
  </si>
  <si>
    <t>8385</t>
  </si>
  <si>
    <t>SUMMIT COVE ELEMENTARY SCHOOL</t>
  </si>
  <si>
    <t>8993</t>
  </si>
  <si>
    <t>UPPER BLUE ELEMENTARY SCHOOL</t>
  </si>
  <si>
    <t>3010</t>
  </si>
  <si>
    <t>CRIPPLE CREEK-VICTOR RE-1</t>
  </si>
  <si>
    <t>2024</t>
  </si>
  <si>
    <t>CRIPPLE CREEK-VICTOR JUNIOR-SENIOR HIGH SCHOOL</t>
  </si>
  <si>
    <t>9080</t>
  </si>
  <si>
    <t>CRESSON ELEMENTARY SCHOOL</t>
  </si>
  <si>
    <t>3020</t>
  </si>
  <si>
    <t>WOODLAND PARK RE-2</t>
  </si>
  <si>
    <t>8379</t>
  </si>
  <si>
    <t>9692</t>
  </si>
  <si>
    <t>GATEWAY ELEMENTARY SCHOOL</t>
  </si>
  <si>
    <t>9694</t>
  </si>
  <si>
    <t>WOODLAND PARK MIDDLE SCHOOL</t>
  </si>
  <si>
    <t>9696</t>
  </si>
  <si>
    <t>WOODLAND PARK HIGH SCHOOL</t>
  </si>
  <si>
    <t>9698</t>
  </si>
  <si>
    <t>3030</t>
  </si>
  <si>
    <t>AKRON R-1</t>
  </si>
  <si>
    <t>0086</t>
  </si>
  <si>
    <t>AKRON ELEMENTARY SCHOOL</t>
  </si>
  <si>
    <t>0090</t>
  </si>
  <si>
    <t>AKRON HIGH SCHOOL</t>
  </si>
  <si>
    <t>3040</t>
  </si>
  <si>
    <t>ARICKAREE R-2</t>
  </si>
  <si>
    <t>0304</t>
  </si>
  <si>
    <t>ARICKAREE ELEMENTARY SCHOOL</t>
  </si>
  <si>
    <t>0308</t>
  </si>
  <si>
    <t>ARICKAREE UNDIVIDED HIGH SCHOOL</t>
  </si>
  <si>
    <t>OTIS R-3</t>
  </si>
  <si>
    <t>6582</t>
  </si>
  <si>
    <t>OTIS ELEMENTARY SCHOOL</t>
  </si>
  <si>
    <t>6586</t>
  </si>
  <si>
    <t>OTIS JUNIOR-SENIOR HIGH SCHOOL</t>
  </si>
  <si>
    <t>3060</t>
  </si>
  <si>
    <t>LONE STAR 101</t>
  </si>
  <si>
    <t>5254</t>
  </si>
  <si>
    <t>LONE STAR ELEMENTARY SCHOOL</t>
  </si>
  <si>
    <t>5258</t>
  </si>
  <si>
    <t>LONE STAR UNDIVIDED HIGH SCHOOL</t>
  </si>
  <si>
    <t>3070</t>
  </si>
  <si>
    <t>WOODLIN R-104</t>
  </si>
  <si>
    <t>9700</t>
  </si>
  <si>
    <t>WOODLIN ELEMENTARY SCHOOL</t>
  </si>
  <si>
    <t>9704</t>
  </si>
  <si>
    <t>WOODLIN UNDIVIDED HIGH SCHOOL</t>
  </si>
  <si>
    <t>3080</t>
  </si>
  <si>
    <t>WELD COUNTY RE-1</t>
  </si>
  <si>
    <t>3398</t>
  </si>
  <si>
    <t>GILCREST ELEMENTARY SCHOOL</t>
  </si>
  <si>
    <t>4852</t>
  </si>
  <si>
    <t>PETE MIRICH ELEMENTARY SCHOOL</t>
  </si>
  <si>
    <t>4854</t>
  </si>
  <si>
    <t>NORTH VALLEY MIDDLE SCHOOL</t>
  </si>
  <si>
    <t>7056</t>
  </si>
  <si>
    <t>PLATTEVILLE ELEMENTARY SCHOOL</t>
  </si>
  <si>
    <t>7058</t>
  </si>
  <si>
    <t>SOUTH VALLEY MIDDLE SCHOOL</t>
  </si>
  <si>
    <t>9032</t>
  </si>
  <si>
    <t>VALLEY HIGH SCHOOL</t>
  </si>
  <si>
    <t>3085</t>
  </si>
  <si>
    <t>EATON RE-2</t>
  </si>
  <si>
    <t>0754</t>
  </si>
  <si>
    <t>BENJAMIN EATON ELEMENTARY SCHOOL</t>
  </si>
  <si>
    <t>2448</t>
  </si>
  <si>
    <t>EATON ELEMENTARY SCHOOL</t>
  </si>
  <si>
    <t>2452</t>
  </si>
  <si>
    <t>EATON MIDDLE SCHOOL</t>
  </si>
  <si>
    <t>2456</t>
  </si>
  <si>
    <t>EATON HIGH SCHOOL</t>
  </si>
  <si>
    <t>3286</t>
  </si>
  <si>
    <t>GALETON ELEMENTARY SCHOOL</t>
  </si>
  <si>
    <t>3090</t>
  </si>
  <si>
    <t>KEENESBURG RE-3(J)</t>
  </si>
  <si>
    <t>1299</t>
  </si>
  <si>
    <t>CARDINAL COMMUNITY ACADEMY CHARTER SCHOOL</t>
  </si>
  <si>
    <t>1446</t>
  </si>
  <si>
    <t>WELD CENTRAL SENIOR HIGH SCHOOL</t>
  </si>
  <si>
    <t>LOCHBUIE ELEMENTARY SCHOOL</t>
  </si>
  <si>
    <t>4148</t>
  </si>
  <si>
    <t>HUDSON ELEMENTARY SCHOOL</t>
  </si>
  <si>
    <t>4526</t>
  </si>
  <si>
    <t>HOFF ELEMENTARY SCHOOL</t>
  </si>
  <si>
    <t>9347</t>
  </si>
  <si>
    <t>WELD CENTRAL JUNIOR HIGH SCHOOL</t>
  </si>
  <si>
    <t>3100</t>
  </si>
  <si>
    <t>WINDSOR RE-4</t>
  </si>
  <si>
    <t>0055</t>
  </si>
  <si>
    <t>GRANDVIEW ELEMENTARY SCHOOL</t>
  </si>
  <si>
    <t>6750</t>
  </si>
  <si>
    <t>7958</t>
  </si>
  <si>
    <t>8886</t>
  </si>
  <si>
    <t>TOZER ELEMENTARY SCHOOL</t>
  </si>
  <si>
    <t>9665</t>
  </si>
  <si>
    <t>WINDSOR CHARTER ACADEMY</t>
  </si>
  <si>
    <t>9670</t>
  </si>
  <si>
    <t>WINDSOR MIDDLE SCHOOL</t>
  </si>
  <si>
    <t>9672</t>
  </si>
  <si>
    <t>WINDSOR HIGH SCHOOL</t>
  </si>
  <si>
    <t>JOHNSTOWN-MILLIKEN RE-5J</t>
  </si>
  <si>
    <t>4785</t>
  </si>
  <si>
    <t>KNOWLEDGE QUEST ACADEMY</t>
  </si>
  <si>
    <t>5078</t>
  </si>
  <si>
    <t>LETFORD ELEMENTARY SCHOOL</t>
  </si>
  <si>
    <t>5896</t>
  </si>
  <si>
    <t>MILLIKEN ELEMENTARY SCHOOL</t>
  </si>
  <si>
    <t>5902</t>
  </si>
  <si>
    <t>MILLIKEN MIDDLE SCHOOL</t>
  </si>
  <si>
    <t>6963</t>
  </si>
  <si>
    <t>PIONEER RIDGE ELEMENTARY SCHOOL</t>
  </si>
  <si>
    <t>7490</t>
  </si>
  <si>
    <t>ROOSEVELT HIGH SCHOOL</t>
  </si>
  <si>
    <t>3120</t>
  </si>
  <si>
    <t>GREELEY 6</t>
  </si>
  <si>
    <t>0052</t>
  </si>
  <si>
    <t>ANN K HEIMAN ELEMENTARY SCHOOL</t>
  </si>
  <si>
    <t>0053</t>
  </si>
  <si>
    <t>HAROLD S WINOGRAD ELEMENTARY SCHOOL</t>
  </si>
  <si>
    <t>0054</t>
  </si>
  <si>
    <t>BELLA ROMERO ELEMENTARY SCHOOL</t>
  </si>
  <si>
    <t>0988</t>
  </si>
  <si>
    <t>BRENTWOOD MIDDLE SCHOOL</t>
  </si>
  <si>
    <t>1228</t>
  </si>
  <si>
    <t>CAMERON ELEMENTARY SCHOOL</t>
  </si>
  <si>
    <t>1384</t>
  </si>
  <si>
    <t>CHAPPELOW ARTS &amp; LITERACY MAGNET SCHOOL</t>
  </si>
  <si>
    <t>COLORADO HIGH SCHOOL OF GREELEY</t>
  </si>
  <si>
    <t>1875</t>
  </si>
  <si>
    <t>2222</t>
  </si>
  <si>
    <t>2414</t>
  </si>
  <si>
    <t>EAST MEMORIAL ELEMENTARY SCHOOL</t>
  </si>
  <si>
    <t>2850</t>
  </si>
  <si>
    <t>UNIVERSITY SCHOOLS</t>
  </si>
  <si>
    <t>3162</t>
  </si>
  <si>
    <t>FRANKLIN MIDDLE SCHOOL</t>
  </si>
  <si>
    <t>3610</t>
  </si>
  <si>
    <t>GREELEY CENTRAL HIGH SCHOOL</t>
  </si>
  <si>
    <t>3614</t>
  </si>
  <si>
    <t>GREELEY WEST HIGH SCHOOL</t>
  </si>
  <si>
    <t>3880</t>
  </si>
  <si>
    <t>HEATH MIDDLE SCHOOL</t>
  </si>
  <si>
    <t>4356</t>
  </si>
  <si>
    <t>4438</t>
  </si>
  <si>
    <t>JOHN EVANS MIDDLE SCHOOL</t>
  </si>
  <si>
    <t>5199</t>
  </si>
  <si>
    <t>5412</t>
  </si>
  <si>
    <t>5552</t>
  </si>
  <si>
    <t>MAPLEWOOD MIDDLE SCHOOL</t>
  </si>
  <si>
    <t>5660</t>
  </si>
  <si>
    <t>CHRISTA MC AULIFFE ELEMENTARY SCHOOL</t>
  </si>
  <si>
    <t>5752</t>
  </si>
  <si>
    <t>5985</t>
  </si>
  <si>
    <t>MONFORT ELEMENTARY SCHOOL</t>
  </si>
  <si>
    <t>6364</t>
  </si>
  <si>
    <t>NORTHRIDGE HIGH SCHOOL</t>
  </si>
  <si>
    <t>6774</t>
  </si>
  <si>
    <t>BILLIE MARTINEZ ELEMENTARY SCHOOL</t>
  </si>
  <si>
    <t>7700</t>
  </si>
  <si>
    <t>7814</t>
  </si>
  <si>
    <t>SHAWSHEEN ELEMENTARY SCHOOL</t>
  </si>
  <si>
    <t>8150</t>
  </si>
  <si>
    <t>DEAF OR HARD OF HEARING PROGRAM</t>
  </si>
  <si>
    <t>8890</t>
  </si>
  <si>
    <t>TRADEMARK LEARNING CENTER</t>
  </si>
  <si>
    <t>8965</t>
  </si>
  <si>
    <t>UNION COLONY PREPARATORY SCHOOL</t>
  </si>
  <si>
    <t>PLATTE VALLEY RE-7</t>
  </si>
  <si>
    <t>4670</t>
  </si>
  <si>
    <t>PLATTE VALLEY HIGH SCHOOL</t>
  </si>
  <si>
    <t>7052</t>
  </si>
  <si>
    <t>7054</t>
  </si>
  <si>
    <t>PLATTE VALLEY MIDDLE SCHOOL</t>
  </si>
  <si>
    <t>3140</t>
  </si>
  <si>
    <t>WELD COUNTY S/D RE-8</t>
  </si>
  <si>
    <t>3066</t>
  </si>
  <si>
    <t>FORT LUPTON MIDDLE SCHOOL</t>
  </si>
  <si>
    <t>FORT LUPTON HIGH SCHOOL</t>
  </si>
  <si>
    <t>5050</t>
  </si>
  <si>
    <t>LEO WILLIAM BUTLER ELEMENTARY SCHOOL</t>
  </si>
  <si>
    <t>8930</t>
  </si>
  <si>
    <t>TWOMBLY ELEMENTARY SCHOOL</t>
  </si>
  <si>
    <t>3145</t>
  </si>
  <si>
    <t>AULT-HIGHLAND RE-9</t>
  </si>
  <si>
    <t>3958</t>
  </si>
  <si>
    <t>3961</t>
  </si>
  <si>
    <t>HIGHLAND MIDDLE SCHOOL</t>
  </si>
  <si>
    <t>3962</t>
  </si>
  <si>
    <t>HIGHLAND HIGH SCHOOL</t>
  </si>
  <si>
    <t>3146</t>
  </si>
  <si>
    <t>BRIGGSDALE RE-10</t>
  </si>
  <si>
    <t>1008</t>
  </si>
  <si>
    <t>BRIGGSDALE ELEMENTARY SCHOOL</t>
  </si>
  <si>
    <t>1012</t>
  </si>
  <si>
    <t>BRIGGSDALE UNDIVIDED HIGH SCHOOL</t>
  </si>
  <si>
    <t>3147</t>
  </si>
  <si>
    <t>PRAIRIE RE-11</t>
  </si>
  <si>
    <t>7154</t>
  </si>
  <si>
    <t>PRAIRIE ELEMENTARY SCHOOL</t>
  </si>
  <si>
    <t>7156</t>
  </si>
  <si>
    <t>PRAIRIE JUNIOR-SENIOR HIGH SCHOOL</t>
  </si>
  <si>
    <t>3148</t>
  </si>
  <si>
    <t>PAWNEE RE-12</t>
  </si>
  <si>
    <t>3672</t>
  </si>
  <si>
    <t>PAWNEE ELEMENTARY SCHOOL</t>
  </si>
  <si>
    <t>6812</t>
  </si>
  <si>
    <t>PAWNEE JUNIOR-SENIOR HIGH SCHOOL</t>
  </si>
  <si>
    <t>3200</t>
  </si>
  <si>
    <t>YUMA 1</t>
  </si>
  <si>
    <t>5221</t>
  </si>
  <si>
    <t>LITTLE INDIANS PRESCHOOL</t>
  </si>
  <si>
    <t>9791</t>
  </si>
  <si>
    <t>YUMA MIDDLE SCHOOL</t>
  </si>
  <si>
    <t>9795</t>
  </si>
  <si>
    <t>KENNETH P MORRIS ELEMENTARY SCHOOL</t>
  </si>
  <si>
    <t>9799</t>
  </si>
  <si>
    <t>YUMA HIGH SCHOOL</t>
  </si>
  <si>
    <t>3210</t>
  </si>
  <si>
    <t>WRAY RD-2</t>
  </si>
  <si>
    <t>9725</t>
  </si>
  <si>
    <t>WRAY ELEMENTARY SCHOOL</t>
  </si>
  <si>
    <t>9729</t>
  </si>
  <si>
    <t>BUCHANAN MIDDLE SCHOOL</t>
  </si>
  <si>
    <t>9733</t>
  </si>
  <si>
    <t>WRAY HIGH SCHOOL</t>
  </si>
  <si>
    <t>IDALIA RJ-3</t>
  </si>
  <si>
    <t>4227</t>
  </si>
  <si>
    <t>IDALIA ELEMENTARY SCHOOL</t>
  </si>
  <si>
    <t>4231</t>
  </si>
  <si>
    <t>IDALIA JUNIOR-SENIOR HIGH SCHOOL</t>
  </si>
  <si>
    <t>3230</t>
  </si>
  <si>
    <t>LIBERTY J-4</t>
  </si>
  <si>
    <t>5119</t>
  </si>
  <si>
    <t>5123</t>
  </si>
  <si>
    <t>LIBERTY JUNIOR-SENIOR HIGH SCHOOL</t>
  </si>
  <si>
    <t>8001</t>
  </si>
  <si>
    <t>CHARTER SCHOOL INSTITUTE</t>
  </si>
  <si>
    <t>1791</t>
  </si>
  <si>
    <t>COLORADO SPRINGS CHARTER ACADEMY</t>
  </si>
  <si>
    <t>7512</t>
  </si>
  <si>
    <t>ROSS MONTESSORI SCHOOL</t>
  </si>
  <si>
    <t>COLORADO DETENTION CENTERS</t>
  </si>
  <si>
    <t>STATE TOTAL</t>
  </si>
  <si>
    <t>9030</t>
  </si>
  <si>
    <t>MOUNTAIN BOCES</t>
  </si>
  <si>
    <t>1128</t>
  </si>
  <si>
    <t>ARROWHEAD LEARNING CENTER</t>
  </si>
  <si>
    <t>6134</t>
  </si>
  <si>
    <t>YAMPAH MOUNTAIN SCHOOL</t>
  </si>
  <si>
    <t>6136</t>
  </si>
  <si>
    <t>MOUNTAIN BOCES DAY TREATMENT CENTER</t>
  </si>
  <si>
    <t>BOCES TOTAL</t>
  </si>
  <si>
    <t>9035</t>
  </si>
  <si>
    <t>CENTENNIAL BOCES</t>
  </si>
  <si>
    <t>9351</t>
  </si>
  <si>
    <t>WELD OPPORTUNITY HIGH SCHOOL</t>
  </si>
  <si>
    <t>EXPEDITIONARY BOCES</t>
  </si>
  <si>
    <t>EXPEDITIONARY LEARNING SCHOOL</t>
  </si>
  <si>
    <t>STATE TOTAL (Not including Detention Centers)</t>
  </si>
  <si>
    <t>DISTRICT TOTAL*</t>
  </si>
  <si>
    <t>1798</t>
  </si>
  <si>
    <t>COLUMBIA ELEMENTARY SCHOOL</t>
  </si>
  <si>
    <t>1870</t>
  </si>
  <si>
    <t>CORONADO HIGH SCHOOL</t>
  </si>
  <si>
    <t>1885</t>
  </si>
  <si>
    <t>COMMUNITY PREP CHARTER SCHOOL</t>
  </si>
  <si>
    <t>2202</t>
  </si>
  <si>
    <t>DOHERTY HIGH SCHOOL</t>
  </si>
  <si>
    <t>2390</t>
  </si>
  <si>
    <t>2510</t>
  </si>
  <si>
    <t>2528</t>
  </si>
  <si>
    <t>NIKOLA TESLA EDUCATION OPPORTUNITY CENTER</t>
  </si>
  <si>
    <t>2722</t>
  </si>
  <si>
    <t>EMERSON-EDISON JUNIOR CHARTER ACADEMY</t>
  </si>
  <si>
    <t>3218</t>
  </si>
  <si>
    <t>FREMONT ELEMENTARY SCHOOL</t>
  </si>
  <si>
    <t>3470</t>
  </si>
  <si>
    <t>GLOBE CHARTER SCHOOL</t>
  </si>
  <si>
    <t>3592</t>
  </si>
  <si>
    <t>GRANT ELEMENTARY SCHOOL</t>
  </si>
  <si>
    <t>3890</t>
  </si>
  <si>
    <t>HUNT ELEMENTARY SCHOOL</t>
  </si>
  <si>
    <t>3920</t>
  </si>
  <si>
    <t>HENRY ELEMENTARY SCHOOL</t>
  </si>
  <si>
    <t>4070</t>
  </si>
  <si>
    <t>HOLMES MIDDLE SCHOOL</t>
  </si>
  <si>
    <t>4090</t>
  </si>
  <si>
    <t>MANN MIDDLE SCHOOL</t>
  </si>
  <si>
    <t>4138</t>
  </si>
  <si>
    <t>HOWBERT ELEMENTARY SCHOOL</t>
  </si>
  <si>
    <t>4336</t>
  </si>
  <si>
    <t>IVYWILD ELEMENTARY SCHOOL</t>
  </si>
  <si>
    <t>4358</t>
  </si>
  <si>
    <t>JACKSON ELEMENTARY SCHOOL</t>
  </si>
  <si>
    <t>4406</t>
  </si>
  <si>
    <t>JEFFERSON ELEMENTARY SCHOOL</t>
  </si>
  <si>
    <t>4424</t>
  </si>
  <si>
    <t>JENKINS MIDDLE SCHOOL</t>
  </si>
  <si>
    <t>4530</t>
  </si>
  <si>
    <t>KELLER ELEMENTARY SCHOOL</t>
  </si>
  <si>
    <t>5146</t>
  </si>
  <si>
    <t>LIFE SKILLS CENTER OF COLORADO SPRINGS</t>
  </si>
  <si>
    <t>5162</t>
  </si>
  <si>
    <t>5272</t>
  </si>
  <si>
    <t>5404</t>
  </si>
  <si>
    <t>MADISON ELEMENTARY SCHOOL</t>
  </si>
  <si>
    <t>5576</t>
  </si>
  <si>
    <t>5604</t>
  </si>
  <si>
    <t>KING ELEMENTARY SCHOOL</t>
  </si>
  <si>
    <t>5610</t>
  </si>
  <si>
    <t>MARTINEZ ELEMENTARY SCHOOL</t>
  </si>
  <si>
    <t>5878</t>
  </si>
  <si>
    <t>MIDLAND ELEMENTARY SCHOOL</t>
  </si>
  <si>
    <t>5948</t>
  </si>
  <si>
    <t>MITCHELL HIGH SCHOOL</t>
  </si>
  <si>
    <t>5988</t>
  </si>
  <si>
    <t>MONROE ELEMENTARY SCHOOL</t>
  </si>
  <si>
    <t>6306</t>
  </si>
  <si>
    <t>6680</t>
  </si>
  <si>
    <t>PALMER HIGH SCHOOL</t>
  </si>
  <si>
    <t>6856</t>
  </si>
  <si>
    <t>PENROSE ELEMENTARY SCHOOL</t>
  </si>
  <si>
    <t>6932</t>
  </si>
  <si>
    <t>PIKE ELEMENTARY SCHOOL</t>
  </si>
  <si>
    <t>7228</t>
  </si>
  <si>
    <t>QUEEN PALMER ELEMENTARY SCHOOL</t>
  </si>
  <si>
    <t>7482</t>
  </si>
  <si>
    <t>ROOSEVELT EDISON CHARTER SCHOOL</t>
  </si>
  <si>
    <t>7513</t>
  </si>
  <si>
    <t>RUDY ELEMENTARY SCHOOL</t>
  </si>
  <si>
    <t>7523</t>
  </si>
  <si>
    <t>RUSSELL MIDDLE SCHOOL</t>
  </si>
  <si>
    <t>7556</t>
  </si>
  <si>
    <t>SABIN MIDDLE SCHOOL</t>
  </si>
  <si>
    <t>7705</t>
  </si>
  <si>
    <t>SCOTT ELEMENTARY SCHOOL</t>
  </si>
  <si>
    <t>8246</t>
  </si>
  <si>
    <t>8346</t>
  </si>
  <si>
    <t>STRATTON ELEMENTARY SCHOOL</t>
  </si>
  <si>
    <t>8466</t>
  </si>
  <si>
    <t>TAYLOR ELEMENTARY SCHOOL</t>
  </si>
  <si>
    <t>8902</t>
  </si>
  <si>
    <t>8926</t>
  </si>
  <si>
    <t>21ST CENTURY CHARTER SCHOOL AT COLORADO SPRINGS</t>
  </si>
  <si>
    <t>9244</t>
  </si>
  <si>
    <t>WASHINGTON ELEMENTARY SCHOOL</t>
  </si>
  <si>
    <t>9282</t>
  </si>
  <si>
    <t>IRVING MIDDLE SCHOOL</t>
  </si>
  <si>
    <t>9298</t>
  </si>
  <si>
    <t>WASSON HIGH SCHOOL</t>
  </si>
  <si>
    <t>9404</t>
  </si>
  <si>
    <t>WEST INTERGENERATIONAL CENTER</t>
  </si>
  <si>
    <t>9552</t>
  </si>
  <si>
    <t>9618</t>
  </si>
  <si>
    <t>ROGERS ELEMENTARY SCHOOL</t>
  </si>
  <si>
    <t>9660</t>
  </si>
  <si>
    <t>WILSON ELEMENTARY SCHOOL</t>
  </si>
  <si>
    <t>CHEYENNE MOUNTAIN 12</t>
  </si>
  <si>
    <t>1582</t>
  </si>
  <si>
    <t>CHEYENNE MOUNTAIN CHARTER ACADEMY</t>
  </si>
  <si>
    <t>1586</t>
  </si>
  <si>
    <t>CHEYENNE MOUNTAIN ELEMENTARY SCHOOL</t>
  </si>
  <si>
    <t>1588</t>
  </si>
  <si>
    <t>CHEYENNE MOUNTAIN JUNIOR HIGH SCHOOL</t>
  </si>
  <si>
    <t>1590</t>
  </si>
  <si>
    <t>CHEYENNE MOUNTAIN HIGH SCHOOL</t>
  </si>
  <si>
    <t>1592</t>
  </si>
  <si>
    <t>BROADMOOR ELEMENTARY SCHOOL</t>
  </si>
  <si>
    <t>1596</t>
  </si>
  <si>
    <t>CANON ELEMENTARY SCHOOL</t>
  </si>
  <si>
    <t>1604</t>
  </si>
  <si>
    <t>SKYWAY PARK ELEMENTARY SCHOOL</t>
  </si>
  <si>
    <t>3482</t>
  </si>
  <si>
    <t>GOLD CAMP ELEMENTARY SCHOOL</t>
  </si>
  <si>
    <t>6953</t>
  </si>
  <si>
    <t>PINON VALLEY ELEMENTARY SCHOOL</t>
  </si>
  <si>
    <t>1030</t>
  </si>
  <si>
    <t>MANITOU SPRINGS 14</t>
  </si>
  <si>
    <t>5460</t>
  </si>
  <si>
    <t>MANITOU SPRINGS ELEMENTARY SCHOOL</t>
  </si>
  <si>
    <t>5464</t>
  </si>
  <si>
    <t>MANITOU SPRINGS MIDDLE SCHOOL</t>
  </si>
  <si>
    <t>5468</t>
  </si>
  <si>
    <t>MANITOU SPRINGS HIGH SCHOOL</t>
  </si>
  <si>
    <t>9010</t>
  </si>
  <si>
    <t>UTE PASS ELEMENTARY SCHOOL</t>
  </si>
  <si>
    <t>1040</t>
  </si>
  <si>
    <t>ACADEMY 20</t>
  </si>
  <si>
    <t>0017</t>
  </si>
  <si>
    <t>ACADEMY ENDEAVOUR ELEMENTARY SCHOOL</t>
  </si>
  <si>
    <t>0019</t>
  </si>
  <si>
    <t>ACADEMY INTERNATIONAL ELEMENTARY SCHOOL</t>
  </si>
  <si>
    <t>0074</t>
  </si>
  <si>
    <t>CHALLENGER MIDDLE SCHOOL</t>
  </si>
  <si>
    <t>0076</t>
  </si>
  <si>
    <t>AIR ACADEMY HIGH SCHOOL</t>
  </si>
  <si>
    <t>0209</t>
  </si>
  <si>
    <t>ASPEN VALLEY HIGH SCHOOL</t>
  </si>
  <si>
    <t>0249</t>
  </si>
  <si>
    <t>ANTELOPE TRAILS ELEMENTARY SCHOOL</t>
  </si>
  <si>
    <t>1627</t>
  </si>
  <si>
    <t>THE CLASSICAL ACADEMY CHARTER</t>
  </si>
  <si>
    <t>2195</t>
  </si>
  <si>
    <t>DISCOVERY CANYON CAMPUS SCHOOL</t>
  </si>
  <si>
    <t>2248</t>
  </si>
  <si>
    <t>DOUGLASS VALLEY ELEMENTARY SCHOOL</t>
  </si>
  <si>
    <t>2358</t>
  </si>
  <si>
    <t>EAGLEVIEW MIDDLE SCHOOL</t>
  </si>
  <si>
    <t>2524</t>
  </si>
  <si>
    <t>EDITH WOLFORD ELEMENTARY SCHOOL</t>
  </si>
  <si>
    <t>2800</t>
  </si>
  <si>
    <t>EXPLORER ELEMENTARY SCHOOL</t>
  </si>
  <si>
    <t>3104</t>
  </si>
  <si>
    <t>FOOTHILLS ELEMENTARY SCHOOL</t>
  </si>
  <si>
    <t>3238</t>
  </si>
  <si>
    <t>FRONTIER ELEMENTARY SCHOOL</t>
  </si>
  <si>
    <t>3985</t>
  </si>
  <si>
    <t>5126</t>
  </si>
  <si>
    <t>LIBERTY HIGH SCHOOL</t>
  </si>
  <si>
    <t>6140</t>
  </si>
  <si>
    <t>6158</t>
  </si>
  <si>
    <t>6937</t>
  </si>
  <si>
    <t>PINE CREEK HIGH SCHOOL</t>
  </si>
  <si>
    <t>6942</t>
  </si>
  <si>
    <t>PINE VALLEY ELEMENTARY SCHOOL</t>
  </si>
  <si>
    <t>6960</t>
  </si>
  <si>
    <t>7159</t>
  </si>
  <si>
    <t>7240</t>
  </si>
  <si>
    <t>RAMPART HIGH SCHOOL</t>
  </si>
  <si>
    <t>7460</t>
  </si>
  <si>
    <t>ROCKRIMMON ELEMENTARY SCHOOL</t>
  </si>
  <si>
    <t>8813</t>
  </si>
  <si>
    <t>THE DA VINCI ACADEMY SCHOOL</t>
  </si>
  <si>
    <t>8851</t>
  </si>
  <si>
    <t>TIMBERVIEW MIDDLE SCHOOL</t>
  </si>
  <si>
    <t>9714</t>
  </si>
  <si>
    <t>WOODMEN-ROBERTS ELEMENTARY SCHOOL</t>
  </si>
  <si>
    <t>1050</t>
  </si>
  <si>
    <t>ELLICOTT 22</t>
  </si>
  <si>
    <t>2638</t>
  </si>
  <si>
    <t>ELLICOTT ELEMENTARY SCHOOL</t>
  </si>
  <si>
    <t>2640</t>
  </si>
  <si>
    <t>ELLICOTT MIDDLE SCHOOL</t>
  </si>
  <si>
    <t>2642</t>
  </si>
  <si>
    <t>ELLICOTT SENIOR HIGH SCHOOL</t>
  </si>
  <si>
    <t>1060</t>
  </si>
  <si>
    <t>PEYTON 23 JT</t>
  </si>
  <si>
    <t>6898</t>
  </si>
  <si>
    <t>PEYTON ELEMENTARY SCHOOL</t>
  </si>
  <si>
    <t>6900</t>
  </si>
  <si>
    <t>PEYTON MIDDLE SCHOOL</t>
  </si>
  <si>
    <t>6902</t>
  </si>
  <si>
    <t>PEYTON HIGH SCHOOL</t>
  </si>
  <si>
    <t>HANOVER 28</t>
  </si>
  <si>
    <t>3754</t>
  </si>
  <si>
    <t>HANOVER ELEMENTARY SCHOOL</t>
  </si>
  <si>
    <t>3758</t>
  </si>
  <si>
    <t>HANOVER JUNIOR-SENIOR HIGH SCHOOL</t>
  </si>
  <si>
    <t>1080</t>
  </si>
  <si>
    <t>LEWIS-PALMER 38</t>
  </si>
  <si>
    <t>1972</t>
  </si>
  <si>
    <t>CREEKSIDE MIDDLE SCHOOL</t>
  </si>
  <si>
    <t>3539</t>
  </si>
  <si>
    <t>GRACE BEST ELEMENTARY SCHOOL</t>
  </si>
  <si>
    <t>4686</t>
  </si>
  <si>
    <t>RAY E KILMER ELEMENTARY SCHOOL</t>
  </si>
  <si>
    <t>5093</t>
  </si>
  <si>
    <t>MONUMENT CHARTER ACADEMY</t>
  </si>
  <si>
    <t>5096</t>
  </si>
  <si>
    <t>LEWIS-PALMER ELEMENTARY SCHOOL</t>
  </si>
  <si>
    <t>5098</t>
  </si>
  <si>
    <t>LEWIS-PALMER MIDDLE SCHOOL</t>
  </si>
  <si>
    <t>5100</t>
  </si>
  <si>
    <t>LEWIS-PALMER HIGH SCHOOL</t>
  </si>
  <si>
    <t>6682</t>
  </si>
  <si>
    <t>PALMER LAKE ELEMENTARY SCHOOL</t>
  </si>
  <si>
    <t>7165</t>
  </si>
  <si>
    <t>PRAIRIE WINDS ELEMENTARY SCHOOL</t>
  </si>
  <si>
    <t>1110</t>
  </si>
  <si>
    <t>FALCON 49</t>
  </si>
  <si>
    <t>1618</t>
  </si>
  <si>
    <t>2902</t>
  </si>
  <si>
    <t>FALCON ELEMENTARY SCHOOL</t>
  </si>
  <si>
    <t>2906</t>
  </si>
  <si>
    <t>FALCON MIDDLE SCHOOL</t>
  </si>
  <si>
    <t>2908</t>
  </si>
  <si>
    <t>FALCON HIGH SCHOOL</t>
  </si>
  <si>
    <t>4102</t>
  </si>
  <si>
    <t>5779</t>
  </si>
  <si>
    <t>MERIDIAN RANCH ELEMENTARY SCHOOL</t>
  </si>
  <si>
    <t>6935</t>
  </si>
  <si>
    <t>PIKES PEAK SCHOOL EXPEDITIONARY LEARNING</t>
  </si>
  <si>
    <t>7317</t>
  </si>
  <si>
    <t>7339</t>
  </si>
  <si>
    <t>RIDGEVIEW ELEMENTARY SCHOOL</t>
  </si>
  <si>
    <t>7613</t>
  </si>
  <si>
    <t>SAND CREEK HIGH SCHOOL</t>
  </si>
  <si>
    <t>7960</t>
  </si>
  <si>
    <t>SKYVIEW MIDDLE SCHOOL</t>
  </si>
  <si>
    <t>8010</t>
  </si>
  <si>
    <t>SPRINGS RANCH ELEMENTARY SCHOOL</t>
  </si>
  <si>
    <t>8266</t>
  </si>
  <si>
    <t>STETSON ELEMENTARY SCHOOL</t>
  </si>
  <si>
    <t>9706</t>
  </si>
  <si>
    <t>WOODMEN HILLS ELEMENTARY SCHOOL</t>
  </si>
  <si>
    <t>1120</t>
  </si>
  <si>
    <t>EDISON 54 JT</t>
  </si>
  <si>
    <t>2504</t>
  </si>
  <si>
    <t>EDISON ACADEMY</t>
  </si>
  <si>
    <t>2514</t>
  </si>
  <si>
    <t>2526</t>
  </si>
  <si>
    <t>EDISON JUNIOR-SENIOR HIGH SCHOOL</t>
  </si>
  <si>
    <t>MIAMI/YODER 60 JT</t>
  </si>
  <si>
    <t>5850</t>
  </si>
  <si>
    <t>MIAMI/YODER ELEMENTARY SCHOOL</t>
  </si>
  <si>
    <t>5854</t>
  </si>
  <si>
    <t>MIAMI/YODER JUNIOR-SENIOR HIGH SCHOOL</t>
  </si>
  <si>
    <t>1140</t>
  </si>
  <si>
    <t>CANON CITY RE-1</t>
  </si>
  <si>
    <t>1262</t>
  </si>
  <si>
    <t>CANON CITY MIDDLE SCHOOL</t>
  </si>
  <si>
    <t>1266</t>
  </si>
  <si>
    <t>CANON CITY HIGH SCHOOL</t>
  </si>
  <si>
    <t>3211</t>
  </si>
  <si>
    <t>GARDEN PARK HIGH SCHOOL</t>
  </si>
  <si>
    <t>3802</t>
  </si>
  <si>
    <t>HARRISON ELEMENTARY SCHOOL</t>
  </si>
  <si>
    <t>5166</t>
  </si>
  <si>
    <t>5414</t>
  </si>
  <si>
    <t>MADISON EXPLORATORY SCHOOL</t>
  </si>
  <si>
    <t>5704</t>
  </si>
  <si>
    <t>MC KINLEY ELEMENTARY SCHOOL</t>
  </si>
  <si>
    <t>6752</t>
  </si>
  <si>
    <t>MOUNT VIEW CORE KNOWLEDGE CHARTER SCHOOL</t>
  </si>
  <si>
    <t>7950</t>
  </si>
  <si>
    <t>SKYLINE ELEMENTARY SCHOOL</t>
  </si>
  <si>
    <t>9248</t>
  </si>
  <si>
    <t>1150</t>
  </si>
  <si>
    <t>FLORENCE RE-2</t>
  </si>
  <si>
    <t>3002</t>
  </si>
  <si>
    <t>FLORENCE HIGH SCHOOL</t>
  </si>
  <si>
    <t>3224</t>
  </si>
  <si>
    <t>3226</t>
  </si>
  <si>
    <t>FREMONT MIDDLE SCHOOL</t>
  </si>
  <si>
    <t>6858</t>
  </si>
  <si>
    <t>6868</t>
  </si>
  <si>
    <t>PENROSE MIDDLE SCHOOL</t>
  </si>
  <si>
    <t>1160</t>
  </si>
  <si>
    <t>COTOPAXI RE-3</t>
  </si>
  <si>
    <t>1911</t>
  </si>
  <si>
    <t>COTOPAXI HOME-SCHOOL PARTNERSHIP SCHOOL</t>
  </si>
  <si>
    <t>3220</t>
  </si>
  <si>
    <t>COTOPAXI ELEMENTARY SCHOOL</t>
  </si>
  <si>
    <t>3228</t>
  </si>
  <si>
    <t>COTOPAXI JUNIOR-SENIOR HIGH SCHOOL</t>
  </si>
  <si>
    <t>1180</t>
  </si>
  <si>
    <t>ROARING FORK RE-1</t>
  </si>
  <si>
    <t>0429</t>
  </si>
  <si>
    <t>CARBONDALE COMMUNITY CHARTER SCHOOL</t>
  </si>
  <si>
    <t>BASALT ELEMENTARY SCHOOL</t>
  </si>
  <si>
    <t>0561</t>
  </si>
  <si>
    <t>BASALT MIDDLE SCHOOL</t>
  </si>
  <si>
    <t>0570</t>
  </si>
  <si>
    <t>BASALT HIGH SCHOOL</t>
  </si>
  <si>
    <t>1006</t>
  </si>
  <si>
    <t>BRIDGES</t>
  </si>
  <si>
    <t>1296</t>
  </si>
  <si>
    <t>CARBONDALE MIDDLE SCHOOL</t>
  </si>
  <si>
    <t>2063</t>
  </si>
  <si>
    <t>CRYSTAL RIVER ELEMENTARY SCHOOL</t>
  </si>
  <si>
    <t>3460</t>
  </si>
  <si>
    <t>GLENWOOD SPRINGS ELEMENTARY SCHOOL</t>
  </si>
  <si>
    <t>3464</t>
  </si>
  <si>
    <t>GLENWOOD SPRINGS MIDDLE SCHOOL</t>
  </si>
  <si>
    <t>3468</t>
  </si>
  <si>
    <t>GLENWOOD SPRINGS HIGH SCHOOL</t>
  </si>
  <si>
    <t>7422</t>
  </si>
  <si>
    <t>ROARING FORK HIGH SCHOOL</t>
  </si>
  <si>
    <t>8038</t>
  </si>
  <si>
    <t>SOPRIS ELEMENTARY SCHOOL</t>
  </si>
  <si>
    <t>1195</t>
  </si>
  <si>
    <t>GARFIELD RE-2</t>
  </si>
  <si>
    <t>0065</t>
  </si>
  <si>
    <t>COAL RIDGE HIGH SCHOOL</t>
  </si>
  <si>
    <t>3967</t>
  </si>
  <si>
    <t>4510</t>
  </si>
  <si>
    <t>KATHRYN SENOR ELEMENTARY SCHOOL</t>
  </si>
  <si>
    <t>7356</t>
  </si>
  <si>
    <t>RIFLE MIDDLE SCHOOL</t>
  </si>
  <si>
    <t>7360</t>
  </si>
  <si>
    <t>RIFLE HIGH SCHOOL</t>
  </si>
  <si>
    <t>7388</t>
  </si>
  <si>
    <t>RIVERSIDE SCHOOL</t>
  </si>
  <si>
    <t>7890</t>
  </si>
  <si>
    <t>ROY MOORE ELEMENTARY SCHOOL</t>
  </si>
  <si>
    <t>9231</t>
  </si>
  <si>
    <t>WAMSLEY ELEMENTARY SCHOOL</t>
  </si>
  <si>
    <t>1220</t>
  </si>
  <si>
    <t>GARFIELD 16</t>
  </si>
  <si>
    <t>3578</t>
  </si>
  <si>
    <t>BEA UNDERWOOD ELEMENTARY SCHOOL</t>
  </si>
  <si>
    <t>3585</t>
  </si>
  <si>
    <t>GRAND VALLEY EARLY CHILDHOOD LITERACY CENTER</t>
  </si>
  <si>
    <t>3586</t>
  </si>
  <si>
    <t>GRAND VALLEY HIGH SCHOOL</t>
  </si>
  <si>
    <t>8274</t>
  </si>
  <si>
    <t>L W ST JOHN MIDDLE SCHOOL</t>
  </si>
  <si>
    <t>1330</t>
  </si>
  <si>
    <t>GILPIN COUNTY RE-1</t>
  </si>
  <si>
    <t>1632</t>
  </si>
  <si>
    <t>GILPIN COUNTY ELEMENTARY SCHOOL</t>
  </si>
  <si>
    <t>1634</t>
  </si>
  <si>
    <t>GILPIN COUNTY UNDIVIDED HIGH SCHOOL</t>
  </si>
  <si>
    <t>WEST GRAND 1-JT.</t>
  </si>
  <si>
    <t>9416</t>
  </si>
  <si>
    <t>WEST GRAND ELEMENTARY SCHOOL</t>
  </si>
  <si>
    <t>9420</t>
  </si>
  <si>
    <t>WEST GRAND HIGH SCHOOL</t>
  </si>
  <si>
    <t>9422</t>
  </si>
  <si>
    <t>WEST GRAND MIDDLE SCHOOL</t>
  </si>
  <si>
    <t>1350</t>
  </si>
  <si>
    <t>EAST GRAND 2</t>
  </si>
  <si>
    <t>2376</t>
  </si>
  <si>
    <t>EAST GRAND MIDDLE SCHOOL</t>
  </si>
  <si>
    <t>3182</t>
  </si>
  <si>
    <t>FRASER VALLEY ELEMENTARY SCHOOL</t>
  </si>
  <si>
    <t>3556</t>
  </si>
  <si>
    <t>GRANBY ELEMENTARY SCHOOL</t>
  </si>
  <si>
    <t>3572</t>
  </si>
  <si>
    <t>GRAND LAKE ELEMENTARY SCHOOL</t>
  </si>
  <si>
    <t>4277</t>
  </si>
  <si>
    <t>INDIAN PEAKS CHARTER SCHOOL</t>
  </si>
  <si>
    <t>5864</t>
  </si>
  <si>
    <t>MIDDLE PARK HIGH SCHOOL</t>
  </si>
  <si>
    <t>1360</t>
  </si>
  <si>
    <t>GUNNISON WATERSHED RE1J</t>
  </si>
  <si>
    <t>2006</t>
  </si>
  <si>
    <t>CRESTED BUTTE COMMUNITY SCHOOL</t>
  </si>
  <si>
    <t>3690</t>
  </si>
  <si>
    <t>GUNNISON ELEMENTARY SCHOOL</t>
  </si>
  <si>
    <t>3694</t>
  </si>
  <si>
    <t>GUNNISON HIGH SCHOOL</t>
  </si>
  <si>
    <t>3697</t>
  </si>
  <si>
    <t>GUNNISON MIDDLE SCHOOL</t>
  </si>
  <si>
    <t>3701</t>
  </si>
  <si>
    <t>GUNNISON VALLEY SCHOOL</t>
  </si>
  <si>
    <t>3702</t>
  </si>
  <si>
    <t>GUNNISON PRESCHOOL</t>
  </si>
  <si>
    <t>5577</t>
  </si>
  <si>
    <t>MARBLE CHARTER SCHOOL</t>
  </si>
  <si>
    <t>HINSDALE COUNTY RE 1</t>
  </si>
  <si>
    <t>4899</t>
  </si>
  <si>
    <t>LAKE CITY COMMUNITY SCHOOL</t>
  </si>
  <si>
    <t>HUERFANO RE-1</t>
  </si>
  <si>
    <t>0063</t>
  </si>
  <si>
    <t>PEAKVIEW SCHOOL</t>
  </si>
  <si>
    <t>0211</t>
  </si>
  <si>
    <t>WASHINGTON INTERMEDIATE SCHOOL</t>
  </si>
  <si>
    <t>3306</t>
  </si>
  <si>
    <t>GARDNER ELEMENTARY SCHOOL</t>
  </si>
  <si>
    <t>4161</t>
  </si>
  <si>
    <t>HUERFANO RE-1 ALTERNATIVE CYBERSCHOOL</t>
  </si>
  <si>
    <t>9212</t>
  </si>
  <si>
    <t>JOHN MALL JUNIOR-SENIOR HIGH SCHOOL</t>
  </si>
  <si>
    <t>LA VETA RE-2</t>
  </si>
  <si>
    <t>4860</t>
  </si>
  <si>
    <t>LA VETA ELEMENTARY SCHOOL</t>
  </si>
  <si>
    <t>4864</t>
  </si>
  <si>
    <t>LA VETA JUNIOR-SENIOR HIGH SCHOOL</t>
  </si>
  <si>
    <t>1410</t>
  </si>
  <si>
    <t xml:space="preserve">NORTH PARK R-1 </t>
  </si>
  <si>
    <t>6358</t>
  </si>
  <si>
    <t>NORTH PARK JUNIOR-SENIOR HIGH SCHOOL</t>
  </si>
  <si>
    <t>9198</t>
  </si>
  <si>
    <t>WALDEN ELEMENTARY SCHOOL</t>
  </si>
  <si>
    <t>1420</t>
  </si>
  <si>
    <t>JEFFERSON COUNTY R-1</t>
  </si>
  <si>
    <t>0033</t>
  </si>
  <si>
    <t>MC LAIN HIGH SCHOOL</t>
  </si>
  <si>
    <t>0034</t>
  </si>
  <si>
    <t>MC LAIN COMMUNITY HIGH SCHOOL</t>
  </si>
  <si>
    <t>0108</t>
  </si>
  <si>
    <t>ALAMEDA HIGH SCHOOL</t>
  </si>
  <si>
    <t>0148</t>
  </si>
  <si>
    <t>ALLENDALE ELEMENTARY SCHOOL</t>
  </si>
  <si>
    <t>0366</t>
  </si>
  <si>
    <t>ARVADA MIDDLE SCHOOL</t>
  </si>
  <si>
    <t>0370</t>
  </si>
  <si>
    <t>ARVADA HIGH SCHOOL</t>
  </si>
  <si>
    <t>0378</t>
  </si>
  <si>
    <t>ARVADA WEST HIGH SCHOOL</t>
  </si>
  <si>
    <t>0660</t>
  </si>
  <si>
    <t>0664</t>
  </si>
  <si>
    <t>BEAR CREEK HIGH SCHOOL</t>
  </si>
  <si>
    <t>0694</t>
  </si>
  <si>
    <t>BELL MIDDLE SCHOOL</t>
  </si>
  <si>
    <t>0724</t>
  </si>
  <si>
    <t>BELMAR ELEMENTARY SCHOOL</t>
  </si>
  <si>
    <t>0776</t>
  </si>
  <si>
    <t>BERGEN MEADOWS PRIMARY SCHOOL</t>
  </si>
  <si>
    <t>0779</t>
  </si>
  <si>
    <t>BERGEN VALLEY INTERMEDIATE SCHOOL</t>
  </si>
  <si>
    <t>BRADFORD PRIMARY SCHOOL</t>
  </si>
  <si>
    <t>0951</t>
  </si>
  <si>
    <t>BLUE HERON ELEMENTARY SCHOOL</t>
  </si>
  <si>
    <t>0952</t>
  </si>
  <si>
    <t>BRADFORD INTERMEDIATE SCHOOL</t>
  </si>
  <si>
    <t>0965</t>
  </si>
  <si>
    <t>BRADY EXPLORATION SCHOOL</t>
  </si>
  <si>
    <t>1238</t>
  </si>
  <si>
    <t>CAMPBELL ELEMENTARY SCHOOL</t>
  </si>
  <si>
    <t>1318</t>
  </si>
  <si>
    <t>CARMODY MIDDLE SCHOOL</t>
  </si>
  <si>
    <t>1522</t>
  </si>
  <si>
    <t>CHATFIELD HIGH SCHOOL</t>
  </si>
  <si>
    <t>1730</t>
  </si>
  <si>
    <t>COAL CREEK CANYON K-8 ELEMENTARY SCHOOL</t>
  </si>
  <si>
    <t>1790</t>
  </si>
  <si>
    <t>COLOROW ELEMENTARY SCHOOL</t>
  </si>
  <si>
    <t>1861</t>
  </si>
  <si>
    <t>COLUMBINE HILLS ELEMENTARY SCHOOL</t>
  </si>
  <si>
    <t>1864</t>
  </si>
  <si>
    <t>COLUMBINE HIGH SCHOOL</t>
  </si>
  <si>
    <t>1869</t>
  </si>
  <si>
    <t>COMPASS MONTESSORI - WHEAT RIDGE CHARTER SCHOOL</t>
  </si>
  <si>
    <t>1876</t>
  </si>
  <si>
    <t>CORONADO ELEMENTARY SCHOOL</t>
  </si>
  <si>
    <t>1880</t>
  </si>
  <si>
    <t>COMPASS MONTESSORI - GOLDEN CHARTER SCHOOL</t>
  </si>
  <si>
    <t>1886</t>
  </si>
  <si>
    <t>CONIFER SENIOR HIGH SCHOOL</t>
  </si>
  <si>
    <t>1976</t>
  </si>
  <si>
    <t>CREIGHTON MIDDLE SCHOOL</t>
  </si>
  <si>
    <t>2093</t>
  </si>
  <si>
    <t>DAKOTA RIDGE SENIOR HIGH SCHOOL</t>
  </si>
  <si>
    <t>2120</t>
  </si>
  <si>
    <t>D'EVELYN JUNIOR/SENIOR HIGH SCHOOL</t>
  </si>
  <si>
    <t>2130</t>
  </si>
  <si>
    <t>DEER CREEK MIDDLE SCHOOL</t>
  </si>
  <si>
    <t>2194</t>
  </si>
  <si>
    <t>DEVINNY ELEMENTARY SCHOOL</t>
  </si>
  <si>
    <t>2288</t>
  </si>
  <si>
    <t>DRAKE JUNIOR HIGH SCHOOL</t>
  </si>
  <si>
    <t>2300</t>
  </si>
  <si>
    <t>DUNSTAN MIDDLE SCHOOL</t>
  </si>
  <si>
    <t>2322</t>
  </si>
  <si>
    <t>DUTCH CREEK ELEMENTARY SCHOOL</t>
  </si>
  <si>
    <t>2496</t>
  </si>
  <si>
    <t>EDGEWATER ELEMENTARY SCHOOL</t>
  </si>
  <si>
    <t>2550</t>
  </si>
  <si>
    <t>EIBER ELEMENTARY SCHOOL</t>
  </si>
  <si>
    <t>2616</t>
  </si>
  <si>
    <t>ELK CREEK ELEMENTARY SCHOOL</t>
  </si>
  <si>
    <t>2799</t>
  </si>
  <si>
    <t>EXCEL ACADEMY CHARTER SCHOOL</t>
  </si>
  <si>
    <t>2820</t>
  </si>
  <si>
    <t>EVERITT MIDDLE SCHOOL</t>
  </si>
  <si>
    <t>2832</t>
  </si>
  <si>
    <t>EVERGREEN MIDDLE SCHOOL</t>
  </si>
  <si>
    <t>2836</t>
  </si>
  <si>
    <t>EVERGREEN HIGH SCHOOL</t>
  </si>
  <si>
    <t>2866</t>
  </si>
  <si>
    <t>FAIRMOUNT ELEMENTARY SCHOOL</t>
  </si>
  <si>
    <t>2946</t>
  </si>
  <si>
    <t>FITZMORRIS ELEMENTARY SCHOOL</t>
  </si>
  <si>
    <t>2963</t>
  </si>
  <si>
    <t>FALCON BLUFFS MIDDLE SCHOOL</t>
  </si>
  <si>
    <t>3025</t>
  </si>
  <si>
    <t>3088</t>
  </si>
  <si>
    <t>FOSTER ELEMENTARY SCHOOL</t>
  </si>
  <si>
    <t>3201</t>
  </si>
  <si>
    <t>FREE HORIZON MONTESSORI CHARTER SCHOOL</t>
  </si>
  <si>
    <t>3216</t>
  </si>
  <si>
    <t>3250</t>
  </si>
  <si>
    <t>FRUITDALE LANGUAGE DEVELOPMENT PRESCHOOL</t>
  </si>
  <si>
    <t>3450</t>
  </si>
  <si>
    <t>GLENNON HEIGHTS ELEMENTARY SCHOOL</t>
  </si>
  <si>
    <t>3502</t>
  </si>
  <si>
    <t>GOLDEN HIGH SCHOOL</t>
  </si>
  <si>
    <t>3536</t>
  </si>
  <si>
    <t>GOVERNOR'S RANCH ELEMENTARY SCHOOL</t>
  </si>
  <si>
    <t>3622</t>
  </si>
  <si>
    <t>GREEN GABLES ELEMENTARY SCHOOL</t>
  </si>
  <si>
    <t>3624</t>
  </si>
  <si>
    <t>GREEN MOUNTAIN ELEMENTARY SCHOOL</t>
  </si>
  <si>
    <t>3628</t>
  </si>
  <si>
    <t>GREEN MOUNTAIN HIGH SCHOOL</t>
  </si>
  <si>
    <t>3726</t>
  </si>
  <si>
    <t>HACKBERRY HILL ELEMENTARY SCHOOL</t>
  </si>
  <si>
    <t>4077</t>
  </si>
  <si>
    <t>HOME OPTIONS SCHOOL</t>
  </si>
  <si>
    <t>4190</t>
  </si>
  <si>
    <t>HUTCHINSON ELEMENTARY SCHOOL</t>
  </si>
  <si>
    <t>4281</t>
  </si>
  <si>
    <t>INTERVENTIONS TRANSITIONAL PROGRAMS</t>
  </si>
  <si>
    <t>4402</t>
  </si>
  <si>
    <t>JEFFERSON ACADEMY CHARTER SCHOOL</t>
  </si>
  <si>
    <t>4404</t>
  </si>
  <si>
    <t>JEFFERSON CHARTER ACADEMY JUNIOR HIGH SCHOOL</t>
  </si>
  <si>
    <t>4410</t>
  </si>
  <si>
    <t>JEFFERSON CHARTER ACADEMY SENIOR HIGH SCHOOL</t>
  </si>
  <si>
    <t>4422</t>
  </si>
  <si>
    <t>JEFFERSON HIGH SCHOOL</t>
  </si>
  <si>
    <t>4478</t>
  </si>
  <si>
    <t>SHERIDAN GREEN ELEMENTARY SCHOOL</t>
  </si>
  <si>
    <t>4548</t>
  </si>
  <si>
    <t>KEN CARYL MIDDLE SCHOOL</t>
  </si>
  <si>
    <t>4549</t>
  </si>
  <si>
    <t>KENDALLVUE ELEMENTARY SCHOOL</t>
  </si>
  <si>
    <t>4550</t>
  </si>
  <si>
    <t>KENDRICK LAKES ELEMENTARY SCHOOL</t>
  </si>
  <si>
    <t>4802</t>
  </si>
  <si>
    <t>KULLERSTRAND ELEMENTARY SCHOOL</t>
  </si>
  <si>
    <t>4830</t>
  </si>
  <si>
    <t>KYFFIN ELEMENTARY SCHOOL</t>
  </si>
  <si>
    <t>4942</t>
  </si>
  <si>
    <t>LAKEWOOD HIGH SCHOOL</t>
  </si>
  <si>
    <t>5004</t>
  </si>
  <si>
    <t>LASLEY ELEMENTARY SCHOOL</t>
  </si>
  <si>
    <t>5024</t>
  </si>
  <si>
    <t>LAWRENCE ELEMENTARY SCHOOL</t>
  </si>
  <si>
    <t>5036</t>
  </si>
  <si>
    <t>LEAWOOD ELEMENTARY SCHOOL</t>
  </si>
  <si>
    <t>5145</t>
  </si>
  <si>
    <t>LINCOLN CHARTER ACADEMY</t>
  </si>
  <si>
    <t>5222</t>
  </si>
  <si>
    <t>LITTLE ELEMENTARY SCHOOL</t>
  </si>
  <si>
    <t>5350</t>
  </si>
  <si>
    <t>LUKAS ELEMENTARY SCHOOL</t>
  </si>
  <si>
    <t>5354</t>
  </si>
  <si>
    <t>LUMBERG ELEMENTARY SCHOOL</t>
  </si>
  <si>
    <t>5415</t>
  </si>
  <si>
    <t>ROCKY MOUNTAIN DEAF SCHOOL</t>
  </si>
  <si>
    <t>5454</t>
  </si>
  <si>
    <t>MANDALAY MIDDLE SCHOOL</t>
  </si>
  <si>
    <t>5472</t>
  </si>
  <si>
    <t>MANNING OPTIONS SCHOOL</t>
  </si>
  <si>
    <t>5524</t>
  </si>
  <si>
    <t>MAPLE GROVE ELEMENTARY SCHOOL</t>
  </si>
  <si>
    <t>5580</t>
  </si>
  <si>
    <t>MARSHDALE ELEMENTARY SCHOOL</t>
  </si>
  <si>
    <t>5596</t>
  </si>
  <si>
    <t>MARTENSEN ELEMENTARY SCHOOL</t>
  </si>
  <si>
    <t>5623</t>
  </si>
  <si>
    <t>LONGVIEW HIGH SCHOOL</t>
  </si>
  <si>
    <t>5892</t>
  </si>
  <si>
    <t>MILLER SPECIAL EDUCATION</t>
  </si>
  <si>
    <t>5944</t>
  </si>
  <si>
    <t>5972</t>
  </si>
  <si>
    <t>MOLHOLM ELEMENTARY SCHOOL</t>
  </si>
  <si>
    <t>5994</t>
  </si>
  <si>
    <t>MONTESSORI PEAKS CHARTER ACADEMY</t>
  </si>
  <si>
    <t>6090</t>
  </si>
  <si>
    <t>MOORE MIDDLE SCHOOL</t>
  </si>
  <si>
    <t>6133</t>
  </si>
  <si>
    <t>MORTENSEN ELEMENTARY SCHOOL</t>
  </si>
  <si>
    <t>6135</t>
  </si>
  <si>
    <t>MOUNT CARBON ELEMENTARY SCHOOL</t>
  </si>
  <si>
    <t>6286</t>
  </si>
  <si>
    <t>NORMANDY ELEMENTARY SCHOOL</t>
  </si>
  <si>
    <t>6330</t>
  </si>
  <si>
    <t>NORTH ARVADA MIDDLE SCHOOL</t>
  </si>
  <si>
    <t>6470</t>
  </si>
  <si>
    <t>OBERON JUNIOR HIGH SCHOOL</t>
  </si>
  <si>
    <t>6474</t>
  </si>
  <si>
    <t>O'CONNELL MIDDLE SCHOOL</t>
  </si>
  <si>
    <t>6539</t>
  </si>
  <si>
    <t>JEFFERSON COUNTY OPEN ELEMENTARY SCHOOL</t>
  </si>
  <si>
    <t>6540</t>
  </si>
  <si>
    <t>JEFFERSON COUNTY OPEN JUNIOR HIGH SCHOOL</t>
  </si>
  <si>
    <t>6541</t>
  </si>
  <si>
    <t>JEFFERSON COUNTY OPEN HIGH SCHOOL</t>
  </si>
  <si>
    <t>6804</t>
  </si>
  <si>
    <t>PARMALEE ELEMENTARY SCHOOL</t>
  </si>
  <si>
    <t>6806</t>
  </si>
  <si>
    <t>PARR ELEMENTARY SCHOOL</t>
  </si>
  <si>
    <t>6808</t>
  </si>
  <si>
    <t>PATTERSON ELEMENTARY SCHOOL</t>
  </si>
  <si>
    <t>6828</t>
  </si>
  <si>
    <t>PECK ELEMENTARY SCHOOL</t>
  </si>
  <si>
    <t>6844</t>
  </si>
  <si>
    <t>PEIFFER ELEMENTARY SCHOOL</t>
  </si>
  <si>
    <t>6848</t>
  </si>
  <si>
    <t>PENNINGTON ELEMENTARY SCHOOL</t>
  </si>
  <si>
    <t>7078</t>
  </si>
  <si>
    <t>PLEASANT VIEW ELEMENTARY SCHOOL</t>
  </si>
  <si>
    <t>7114</t>
  </si>
  <si>
    <t>POMONA HIGH SCHOOL</t>
  </si>
  <si>
    <t>7128</t>
  </si>
  <si>
    <t>POWDERHORN ELEMENTARY SCHOOL</t>
  </si>
  <si>
    <t>7190</t>
  </si>
  <si>
    <t>PROSPECT VALLEY ELEMENTARY SCHOOL</t>
  </si>
  <si>
    <t>7238</t>
  </si>
  <si>
    <t>RALSTON ELEMENTARY SCHOOL</t>
  </si>
  <si>
    <t>7239</t>
  </si>
  <si>
    <t>RALSTON VALLEY SENIOR HIGH SCHOOL</t>
  </si>
  <si>
    <t>7282</t>
  </si>
  <si>
    <t>RED ROCKS ELEMENTARY SCHOOL</t>
  </si>
  <si>
    <t>7462</t>
  </si>
  <si>
    <t>ROCKY MOUNTAIN ACADEMY OF EVERGREEN</t>
  </si>
  <si>
    <t>7483</t>
  </si>
  <si>
    <t>ROONEY RANCH ELEMENTARY SCHOOL</t>
  </si>
  <si>
    <t>7520</t>
  </si>
  <si>
    <t>RUSSELL ELEMENTARY SCHOOL</t>
  </si>
  <si>
    <t>7529</t>
  </si>
  <si>
    <t>7701</t>
  </si>
  <si>
    <t>COLLEGIATE ACADEMY OF COLORADO</t>
  </si>
  <si>
    <t>7708</t>
  </si>
  <si>
    <t>SECREST ELEMENTARY SCHOOL</t>
  </si>
  <si>
    <t>7753</t>
  </si>
  <si>
    <t>SEMPER ELEMENTARY SCHOOL</t>
  </si>
  <si>
    <t>7780</t>
  </si>
  <si>
    <t>SHAFFER ELEMENTARY SCHOOL</t>
  </si>
  <si>
    <t>7833</t>
  </si>
  <si>
    <t>SHELTON ELEMENTARY SCHOOL</t>
  </si>
  <si>
    <t>7870</t>
  </si>
  <si>
    <t>SIERRA ELEMENTARY SCHOOL</t>
  </si>
  <si>
    <t>7962</t>
  </si>
  <si>
    <t>SLATER ELEMENTARY SCHOOL</t>
  </si>
  <si>
    <t>8090</t>
  </si>
  <si>
    <t>DEANE ELEMENTARY SCHOOL</t>
  </si>
  <si>
    <t>8102</t>
  </si>
  <si>
    <t>SOUTH LAKEWOOD ELEMENTARY SCHOOL</t>
  </si>
  <si>
    <t>8209</t>
  </si>
  <si>
    <t>STANDLEY LAKE HIGH SCHOOL</t>
  </si>
  <si>
    <t>8248</t>
  </si>
  <si>
    <t>STEIN ELEMENTARY SCHOOL</t>
  </si>
  <si>
    <t>8272</t>
  </si>
  <si>
    <t>STEVENS ELEMENTARY SCHOOL</t>
  </si>
  <si>
    <t>8276</t>
  </si>
  <si>
    <t>STOBER ELEMENTARY SCHOOL</t>
  </si>
  <si>
    <t>8280</t>
  </si>
  <si>
    <t>STONY CREEK ELEMENTARY SCHOOL</t>
  </si>
  <si>
    <t>8300</t>
  </si>
  <si>
    <t>STOTT ELEMENTARY SCHOOL</t>
  </si>
  <si>
    <t>8381</t>
  </si>
  <si>
    <t>SUMMIT RIDGE MIDDLE SCHOOL</t>
  </si>
  <si>
    <t>8432</t>
  </si>
  <si>
    <t>SWANSON ELEMENTARY SCHOOL</t>
  </si>
  <si>
    <t>8458</t>
  </si>
  <si>
    <t>TANGLEWOOD LANGUAGE DEVELOPMENT PRESCHOOL</t>
  </si>
  <si>
    <t>8834</t>
  </si>
  <si>
    <t>THOMSON ELEMENTARY SCHOOL</t>
  </si>
  <si>
    <t>9008</t>
  </si>
  <si>
    <t>UTE MEADOWS ELEMENTARY SCHOOL</t>
  </si>
  <si>
    <t>9052</t>
  </si>
  <si>
    <t>VAN ARSDALE ELEMENTARY SCHOOL</t>
  </si>
  <si>
    <t>9058</t>
  </si>
  <si>
    <t>VANDERHOOF ELEMENTARY SCHOOL</t>
  </si>
  <si>
    <t>9154</t>
  </si>
  <si>
    <t>VIVIAN ELEMENTARY SCHOOL</t>
  </si>
  <si>
    <t>9232</t>
  </si>
  <si>
    <t>WARDER ELEMENTARY SCHOOL</t>
  </si>
  <si>
    <t>9234</t>
  </si>
  <si>
    <t>WARREN OCCUPATION TECHNICAL CENTER</t>
  </si>
  <si>
    <t>9238</t>
  </si>
  <si>
    <t>WARREN CENTER PRESCHOOL</t>
  </si>
  <si>
    <t>9328</t>
  </si>
  <si>
    <t>WEBER ELEMENTARY SCHOOL</t>
  </si>
  <si>
    <t>9342</t>
  </si>
  <si>
    <t>WELCHESTER ELEMENTARY SCHOOL</t>
  </si>
  <si>
    <t>9412</t>
  </si>
  <si>
    <t>WESTGATE ELEMENTARY SCHOOL</t>
  </si>
  <si>
    <t>9424</t>
  </si>
  <si>
    <t>WEST JEFFERSON ELEMENTARY SCHOOL</t>
  </si>
  <si>
    <t>9427</t>
  </si>
  <si>
    <t>WOODROW WILSON CHARTER ACADEMY</t>
  </si>
  <si>
    <t>9428</t>
  </si>
  <si>
    <t>WEST JEFFERSON MIDDLE SCHOOL</t>
  </si>
  <si>
    <t>9429</t>
  </si>
  <si>
    <t>WEST WOODS ELEMENTARY SCHOOL</t>
  </si>
  <si>
    <t>9432</t>
  </si>
  <si>
    <t>DENNISON ELEMENTARY SCHOOL</t>
  </si>
  <si>
    <t>9490</t>
  </si>
  <si>
    <t>WESTRIDGE ELEMENTARY SCHOOL</t>
  </si>
  <si>
    <t>9506</t>
  </si>
  <si>
    <t>WHEAT RIDGE MIDDLE SCHOOL</t>
  </si>
  <si>
    <t>9510</t>
  </si>
  <si>
    <t>WHEAT RIDGE HIGH SCHOOL</t>
  </si>
  <si>
    <t>9638</t>
  </si>
  <si>
    <t>WILMORE DAVIS ELEMENTARY SCHOOL</t>
  </si>
  <si>
    <t>9648</t>
  </si>
  <si>
    <t>WILMOT ELEMENTARY SCHOOL</t>
  </si>
  <si>
    <t>9678</t>
  </si>
  <si>
    <t>WITT ELEMENTARY SCHOOL</t>
  </si>
  <si>
    <t>9800</t>
  </si>
  <si>
    <t>ZERGER ELEMENTARY SCHOOL</t>
  </si>
  <si>
    <t>1430</t>
  </si>
  <si>
    <t>EADS RE-1</t>
  </si>
  <si>
    <t>2328</t>
  </si>
  <si>
    <t>EADS ELEMENTARY SCHOOL</t>
  </si>
  <si>
    <t>2332</t>
  </si>
  <si>
    <t>EADS MIDDLE SCHOOL</t>
  </si>
  <si>
    <t>2336</t>
  </si>
  <si>
    <t>EADS HIGH SCHOOL</t>
  </si>
  <si>
    <t>1440</t>
  </si>
  <si>
    <t>PLAINVIEW RE-2</t>
  </si>
  <si>
    <t>6992</t>
  </si>
  <si>
    <t>PLAINVIEW ELEMENTARY SCHOOL</t>
  </si>
  <si>
    <t>7009</t>
  </si>
  <si>
    <t>PLAINVIEW JUNIOR-SENIOR HIGH SCHOOL</t>
  </si>
  <si>
    <t>1450</t>
  </si>
  <si>
    <t>ARRIBA-FLAGLER C-20</t>
  </si>
  <si>
    <t>2956</t>
  </si>
  <si>
    <t>FLAGLER ELEMENTARY SCHOOL</t>
  </si>
  <si>
    <t>2958</t>
  </si>
  <si>
    <t>FLAGLER MIDDLE SCHOOL</t>
  </si>
  <si>
    <t>2960</t>
  </si>
  <si>
    <t>FLAGLER SENIOR HIGH SCHOOL</t>
  </si>
  <si>
    <t>1460</t>
  </si>
  <si>
    <t>HI-PLAINS R-23</t>
  </si>
  <si>
    <t>7746</t>
  </si>
  <si>
    <t>HI PLAINS UNDIVIDED HIGH SCHOOL</t>
  </si>
  <si>
    <t>9164</t>
  </si>
  <si>
    <t>HI PLAINS ELEMENTARY SCHOOL</t>
  </si>
  <si>
    <t>STRATTON R-4</t>
  </si>
  <si>
    <t>8342</t>
  </si>
  <si>
    <t>8351</t>
  </si>
  <si>
    <t>STRATTON MIDDLE SCHOOL</t>
  </si>
  <si>
    <t>8354</t>
  </si>
  <si>
    <t>STRATTON SENIOR HIGH SCHOOL</t>
  </si>
  <si>
    <t>BETHUNE R-5</t>
  </si>
  <si>
    <t>0832</t>
  </si>
  <si>
    <t>BETHUNE ELEMENTARY SCHOOL</t>
  </si>
  <si>
    <t>0842</t>
  </si>
  <si>
    <t>BETHUNE JUNIOR-SENIOR HIGH SCHOOL</t>
  </si>
  <si>
    <t>1500</t>
  </si>
  <si>
    <t>BURLINGTON RE-6J</t>
  </si>
  <si>
    <t>1144</t>
  </si>
  <si>
    <t>BURLINGTON MIDDLE SCHOOL</t>
  </si>
  <si>
    <t>1152</t>
  </si>
  <si>
    <t>BURLINGTON HIGH SCHOOL</t>
  </si>
  <si>
    <t>LAKE COUNTY R-1</t>
  </si>
  <si>
    <t>4901</t>
  </si>
  <si>
    <t>LAKE COUNTY MIDDLE SCHOOL</t>
  </si>
  <si>
    <t>4904</t>
  </si>
  <si>
    <t xml:space="preserve">LAKE COUNTY HIGH SCHOOL </t>
  </si>
  <si>
    <t>8804</t>
  </si>
  <si>
    <t>PITTS ELEMENTARY SCHOOL</t>
  </si>
  <si>
    <t>9486</t>
  </si>
  <si>
    <t>WESTPARK ELEMENTARY SCHOOL</t>
  </si>
  <si>
    <t>1520</t>
  </si>
  <si>
    <t>DURANGO 9-R</t>
  </si>
  <si>
    <t>0225</t>
  </si>
  <si>
    <t>ANIMAS VALLEY ELEMENTARY SCHOOL</t>
  </si>
  <si>
    <t>2318</t>
  </si>
  <si>
    <t>DURANGO HIGH SCHOOL</t>
  </si>
  <si>
    <t>2319</t>
  </si>
  <si>
    <t>DURANGO SECOND CHANCE</t>
  </si>
  <si>
    <t>2797</t>
  </si>
  <si>
    <t>THE EXCEL CHARTER SCHOOL</t>
  </si>
  <si>
    <t>3012</t>
  </si>
  <si>
    <t>FLORIDA MESA ELEMENTARY SCHOOL</t>
  </si>
  <si>
    <t>3050</t>
  </si>
  <si>
    <t>FORT LEWIS MESA ELEMENTARY SCHOOL</t>
  </si>
  <si>
    <t>5888</t>
  </si>
  <si>
    <t>MILLER MIDDLE SCHOOL</t>
  </si>
  <si>
    <t>6222</t>
  </si>
  <si>
    <t>NEEDHAM ELEMENTARY SCHOOL</t>
  </si>
  <si>
    <t>6738</t>
  </si>
  <si>
    <t>PARK ELEMENTARY SCHOOL</t>
  </si>
  <si>
    <t>7402</t>
  </si>
  <si>
    <t>RIVERVIEW ELEMENTARY SCHOOL</t>
  </si>
  <si>
    <t>7994</t>
  </si>
  <si>
    <t>ESCALANTE MIDDLE SCHOOL</t>
  </si>
  <si>
    <t>8388</t>
  </si>
  <si>
    <t>SUNNYSIDE ELEMENTARY SCHOOL</t>
  </si>
  <si>
    <t>1530</t>
  </si>
  <si>
    <t>BAYFIELD 10 JT-R</t>
  </si>
  <si>
    <t>0632</t>
  </si>
  <si>
    <t>BAYFIELD ELEMENTARY SCHOOL</t>
  </si>
  <si>
    <t>0636</t>
  </si>
  <si>
    <t>BAYFIELD MIDDLE SCHOOL</t>
  </si>
  <si>
    <t>BAYFIELD HIGH SCHOOL</t>
  </si>
  <si>
    <t>1540</t>
  </si>
  <si>
    <t>IGNACIO 11 JT</t>
  </si>
  <si>
    <t>4250</t>
  </si>
  <si>
    <t>IGNACIO ELEMENTARY SCHOOL</t>
  </si>
  <si>
    <t>4252</t>
  </si>
  <si>
    <t>IGNACIO INTERMEDIATE SCHOOL</t>
  </si>
  <si>
    <t>4254</t>
  </si>
  <si>
    <t>IGNACIO JUNIOR HIGH SCHOOL</t>
  </si>
  <si>
    <t>4258</t>
  </si>
  <si>
    <t>IGNACIO HIGH SCHOOL</t>
  </si>
  <si>
    <t>6945</t>
  </si>
  <si>
    <t>PINE RIVER VALLEY HIGH SCHOOL</t>
  </si>
  <si>
    <t>1550</t>
  </si>
  <si>
    <t>POUDRE R-1</t>
  </si>
  <si>
    <t>0145</t>
  </si>
  <si>
    <t>0146</t>
  </si>
  <si>
    <t>RIDGEVIEW CLASSICAL CHARTER SCHOOLS</t>
  </si>
  <si>
    <t>0477</t>
  </si>
  <si>
    <t>ZACH ELEMENTARY SCHOOL</t>
  </si>
  <si>
    <t>BACON ELEMENTARY SCHOOL</t>
  </si>
  <si>
    <t>BARTON PREKINDERGARTEN</t>
  </si>
  <si>
    <t>0612</t>
  </si>
  <si>
    <t>BAUDER ELEMENTARY SCHOOL</t>
  </si>
  <si>
    <t>0678</t>
  </si>
  <si>
    <t>BEATTIE ELEMENTARY SCHOOL</t>
  </si>
  <si>
    <t>0766</t>
  </si>
  <si>
    <t>0892</t>
  </si>
  <si>
    <t>BLEVINS JUNIOR HIGH SCHOOL</t>
  </si>
  <si>
    <t>0898</t>
  </si>
  <si>
    <t>BOLTZ JUNIOR HIGH SCHOOL</t>
  </si>
  <si>
    <t>1186</t>
  </si>
  <si>
    <t>CACHE LA POUDRE ELEMENTARY SCHOOL</t>
  </si>
  <si>
    <t>1190</t>
  </si>
  <si>
    <t>CACHE LA POUDRE JUNIOR HIGH SCHOOL</t>
  </si>
  <si>
    <t>2298</t>
  </si>
  <si>
    <t>DUNN ELEMENTARY SCHOOL</t>
  </si>
  <si>
    <t>3046</t>
  </si>
  <si>
    <t>FORT COLLINS HIGH SCHOOL</t>
  </si>
  <si>
    <t>3105</t>
  </si>
  <si>
    <t>FOSSIL RIDGE HIGH SCHOOL</t>
  </si>
  <si>
    <t>3240</t>
  </si>
  <si>
    <t>3760</t>
  </si>
  <si>
    <t>3787</t>
  </si>
  <si>
    <t>HARRIS BILINGUAL ELEMENTARY SCHOOL</t>
  </si>
  <si>
    <t>3791</t>
  </si>
  <si>
    <t>LAB ELEMENTARY SCHOOL FOR CREATIVE LEARNING</t>
  </si>
  <si>
    <t>4282</t>
  </si>
  <si>
    <t>IRISH ELEMENTARY SCHOOL</t>
  </si>
  <si>
    <t>4456</t>
  </si>
  <si>
    <t>4698</t>
  </si>
  <si>
    <t>KINARD JUNIOR HIGH SCHOOL</t>
  </si>
  <si>
    <t>4793</t>
  </si>
  <si>
    <t>KRUSE ELEMENTARY SCHOOL</t>
  </si>
  <si>
    <t>5014</t>
  </si>
  <si>
    <t>LAUREL ELEMENTARY SCHOOL</t>
  </si>
  <si>
    <t>5068</t>
  </si>
  <si>
    <t>LESHER JUNIOR HIGH SCHOOL</t>
  </si>
  <si>
    <t>5120</t>
  </si>
  <si>
    <t>LIBERTY COMMON CHARTER SCHOOL</t>
  </si>
  <si>
    <t>5168</t>
  </si>
  <si>
    <t>LINCOLN JUNIOR HIGH SCHOOL</t>
  </si>
  <si>
    <t>5196</t>
  </si>
  <si>
    <t>LINTON ELEMENTARY SCHOOL</t>
  </si>
  <si>
    <t>5234</t>
  </si>
  <si>
    <t>LIVERMORE ELEMENTARY SCHOOL</t>
  </si>
  <si>
    <t>5292</t>
  </si>
  <si>
    <t>LOPEZ ELEMENTARY SCHOOL</t>
  </si>
  <si>
    <t>5688</t>
  </si>
  <si>
    <t>MC GRAW ELEMENTARY SCHOOL</t>
  </si>
  <si>
    <t>6078</t>
  </si>
  <si>
    <t>6476</t>
  </si>
  <si>
    <t>O'DEA ELEMENTARY SCHOOL</t>
  </si>
  <si>
    <t>6482</t>
  </si>
  <si>
    <t>OLANDER ELEMENTARY SCHOOL</t>
  </si>
  <si>
    <t>6815</t>
  </si>
  <si>
    <t>PEAK ALTERNATIVE PROGRAM</t>
  </si>
  <si>
    <t>7124</t>
  </si>
  <si>
    <t>POUDRE HIGH SCHOOL</t>
  </si>
  <si>
    <t>7127</t>
  </si>
  <si>
    <t>POUDRE TRANSITION CENTER</t>
  </si>
  <si>
    <t>7161</t>
  </si>
  <si>
    <t>PRESTON JUNIOR HIGH SCHOOL</t>
  </si>
  <si>
    <t>7218</t>
  </si>
  <si>
    <t>PUTNAM ELEMENTARY SCHOOL</t>
  </si>
  <si>
    <t>7290</t>
  </si>
  <si>
    <t>RED FEATHER LAKES ELEMENTARY SCHOOL</t>
  </si>
  <si>
    <t>7350</t>
  </si>
  <si>
    <t>RIFFENBURGH ELEMENTARY SCHOOL</t>
  </si>
  <si>
    <t>7470</t>
  </si>
  <si>
    <t>ROCKY MOUNTAIN HIGH SCHOOL</t>
  </si>
  <si>
    <t>7834</t>
  </si>
  <si>
    <t>SHEPARDSON ELEMENTARY SCHOOL</t>
  </si>
  <si>
    <t>8318</t>
  </si>
  <si>
    <t>STOVE PRAIRIE ELEMENTARY SCHOOL</t>
  </si>
  <si>
    <t>8460</t>
  </si>
  <si>
    <t>TAVELLI ELEMENTARY SCHOOL</t>
  </si>
  <si>
    <t>8540</t>
  </si>
  <si>
    <t>MOUNTAIN VIEW JUNIOR HIGH</t>
  </si>
  <si>
    <t>8852</t>
  </si>
  <si>
    <t>TIMNATH ELEMENTARY SCHOOL</t>
  </si>
  <si>
    <t>9251</t>
  </si>
  <si>
    <t>TRAUT CORE ELEMENTARY SCHOOL</t>
  </si>
  <si>
    <t>9330</t>
  </si>
  <si>
    <t>WEBBER JUNIOR HIGH SCHOOL</t>
  </si>
  <si>
    <t>9370</t>
  </si>
  <si>
    <t>EYESTONE ELEMENTARY SCHOOL</t>
  </si>
  <si>
    <t>9374</t>
  </si>
  <si>
    <t>WELLINGTON JUNIOR HIGH SCHOOL</t>
  </si>
  <si>
    <t>9380</t>
  </si>
  <si>
    <t>WERNER ELEMENTARY SCHOOL</t>
  </si>
  <si>
    <t>1560</t>
  </si>
  <si>
    <t>THOMPSON R-2J</t>
  </si>
  <si>
    <t>CONRAD BALL MIDDLE SCHOOL</t>
  </si>
  <si>
    <t>0808</t>
  </si>
  <si>
    <t>BERTHOUD ELEMENTARY SCHOOL</t>
  </si>
  <si>
    <t>0812</t>
  </si>
  <si>
    <t>BERTHOUD HIGH SCHOOL</t>
  </si>
  <si>
    <t>0865</t>
  </si>
  <si>
    <t>B F KITCHEN ELEMENTARY SCHOOL</t>
  </si>
  <si>
    <t>BIG THOMPSON ELEMENTARY SCHOOL</t>
  </si>
  <si>
    <t>MARY BLAIR ELEMENTARY SCHOOL</t>
  </si>
  <si>
    <t>1323</t>
  </si>
  <si>
    <t>CARRIE MARTIN ELEMENTARY SCHOOL</t>
  </si>
  <si>
    <t>1385</t>
  </si>
  <si>
    <t>1920</t>
  </si>
  <si>
    <t>COTTONWOOD PLAINS ELEMENTARY SCHOOL</t>
  </si>
  <si>
    <t>3320</t>
  </si>
  <si>
    <t>GARFIELD ELEMENTARY SCHOOL</t>
  </si>
  <si>
    <t>4332</t>
  </si>
  <si>
    <t>IVY STOCKWELL ELEMENTARY SCHOOL</t>
  </si>
  <si>
    <t>5018</t>
  </si>
  <si>
    <t>LAURENE EDMONDSON ELEMENTARY SCHOOL</t>
  </si>
  <si>
    <t>5170</t>
  </si>
  <si>
    <t>5312</t>
  </si>
  <si>
    <t>BILL REED MIDDLE SCHOOL</t>
  </si>
  <si>
    <t>5316</t>
  </si>
  <si>
    <t>LOVELAND HIGH SCHOOL</t>
  </si>
  <si>
    <t>5335</t>
  </si>
  <si>
    <t>LUCILE ERWIN MIDDLE SCHOOL</t>
  </si>
  <si>
    <t>5393</t>
  </si>
  <si>
    <t>MADISON EARLY CHILDHOOD CENTER</t>
  </si>
  <si>
    <t>5992</t>
  </si>
  <si>
    <t>6163</t>
  </si>
  <si>
    <t>MOUNTAIN VIEW HIGH SCHOOL</t>
  </si>
  <si>
    <t>6194</t>
  </si>
  <si>
    <t>NAMAQUA ELEMENTARY SCHOOL</t>
  </si>
  <si>
    <t>7640</t>
  </si>
  <si>
    <t>SARAH MILNER ELEMENTARY SCHOOL</t>
  </si>
  <si>
    <t>7650</t>
  </si>
  <si>
    <t>STANSBERRY ELEMENTARY SCHOOL</t>
  </si>
  <si>
    <t>8824</t>
  </si>
  <si>
    <t>THOMPSON VALLEY HIGH SCHOOL</t>
  </si>
  <si>
    <t>8918</t>
  </si>
  <si>
    <t>TRUSCOTT ELEMENTARY SCHOOL</t>
  </si>
  <si>
    <t>8925</t>
  </si>
  <si>
    <t>TURNER MIDDLE SCHOOL</t>
  </si>
  <si>
    <t>9055</t>
  </si>
  <si>
    <t>VAN BUREN ELEMENTARY SCHOOL</t>
  </si>
  <si>
    <t>9228</t>
  </si>
  <si>
    <t>WALT CLARK MIDDLE SCHOOL</t>
  </si>
  <si>
    <t>9260</t>
  </si>
  <si>
    <t>HAROLD FERGUSON HIGH SCHOOL</t>
  </si>
  <si>
    <t>9674</t>
  </si>
  <si>
    <t>WINONA ELEMENTARY SCHOOL</t>
  </si>
  <si>
    <t>PARK (ESTES PARK) R-3</t>
  </si>
  <si>
    <t>2790</t>
  </si>
  <si>
    <t>ESTES PARK K-5 SCHOOL</t>
  </si>
  <si>
    <t>2792</t>
  </si>
  <si>
    <t>ESTES PARK MIDDLE SCHOOL</t>
  </si>
  <si>
    <t>2794</t>
  </si>
  <si>
    <t>ESTES PARK HIGH SCHOOL</t>
  </si>
  <si>
    <t>1580</t>
  </si>
  <si>
    <t>TRINIDAD 1</t>
  </si>
  <si>
    <t>1386</t>
  </si>
  <si>
    <t>TRINIDAD MIDDLE SCHOOL</t>
  </si>
  <si>
    <t>2481</t>
  </si>
  <si>
    <t>ECKHART ELEMENTARY SCHOOL</t>
  </si>
  <si>
    <t>2944</t>
  </si>
  <si>
    <t>FISHER'S PEAK ELEMENTARY SCHOOL</t>
  </si>
  <si>
    <t>8906</t>
  </si>
  <si>
    <t>TRINIDAD HIGH SCHOOL</t>
  </si>
  <si>
    <t>PRIMERO REORGANIZED 2</t>
  </si>
  <si>
    <t>7160</t>
  </si>
  <si>
    <t>PRIMERO ELEMENTARY SCHOOL</t>
  </si>
  <si>
    <t>7164</t>
  </si>
  <si>
    <t>PRIMERO JUNIOR-SENIOR HIGH SCHOOL</t>
  </si>
  <si>
    <t>1600</t>
  </si>
  <si>
    <t>HOEHNE REORGANIZED 3</t>
  </si>
  <si>
    <t>4044</t>
  </si>
  <si>
    <t>HOEHNE ELEMENTARY SCHOOL</t>
  </si>
  <si>
    <t>4045</t>
  </si>
  <si>
    <t>HOEHNE JUNIOR HIGH SCHOOL</t>
  </si>
  <si>
    <t>4048</t>
  </si>
  <si>
    <t>HOEHNE HIGH SCHOOL</t>
  </si>
  <si>
    <t>1620</t>
  </si>
  <si>
    <t>AGUILAR REORGANIZED 6</t>
  </si>
  <si>
    <t>0058</t>
  </si>
  <si>
    <t>AGUILAR ELEMENTARY SCHOOL</t>
  </si>
  <si>
    <t>0066</t>
  </si>
  <si>
    <t>AGUILAR JUNIOR-SENIOR HIGH SCHOOL</t>
  </si>
  <si>
    <t>1750</t>
  </si>
  <si>
    <t>BRANSON REORGANIZED 82</t>
  </si>
  <si>
    <t>0948</t>
  </si>
  <si>
    <t>BRANSON ALTERNATIVE SCHOOL</t>
  </si>
  <si>
    <t>0974</t>
  </si>
  <si>
    <t>BRANSON ELEMENTARY SCHOOL</t>
  </si>
  <si>
    <t>0978</t>
  </si>
  <si>
    <t>BRANSON UNDIVIDED HIGH SCHOOL</t>
  </si>
  <si>
    <t>1760</t>
  </si>
  <si>
    <t>KIM REORGANIZED 88</t>
  </si>
  <si>
    <t>4690</t>
  </si>
  <si>
    <t>KIM ELEMENTARY SCHOOL</t>
  </si>
  <si>
    <t>4694</t>
  </si>
  <si>
    <t>KIM UNDIVIDED HIGH SCHOOL</t>
  </si>
  <si>
    <t>1780</t>
  </si>
  <si>
    <t>GENOA-HUGO C113</t>
  </si>
  <si>
    <t>4158</t>
  </si>
  <si>
    <t>GENOA-HUGO ELEMENTARY SCHOOL</t>
  </si>
  <si>
    <t>4160</t>
  </si>
  <si>
    <t>GENOA-HUGO MIDDLE SCHOOL</t>
  </si>
  <si>
    <t>4162</t>
  </si>
  <si>
    <t>GENOA-HUGO SENIOR HIGH SCHOOL</t>
  </si>
  <si>
    <t>LIMON RE-4J</t>
  </si>
  <si>
    <t>5132</t>
  </si>
  <si>
    <t>LIMON ELEMENTARY SCHOOL</t>
  </si>
  <si>
    <t>5136</t>
  </si>
  <si>
    <t>LIMON JUNIOR-SENIOR HIGH SCHOOL</t>
  </si>
  <si>
    <t>1810</t>
  </si>
  <si>
    <t>KARVAL RE-23</t>
  </si>
  <si>
    <t>4502</t>
  </si>
  <si>
    <t>KARVAL ELEMENTARY SCHOOL</t>
  </si>
  <si>
    <t>4504</t>
  </si>
  <si>
    <t>KARVAL ONLINE EDUCATION</t>
  </si>
  <si>
    <t>4506</t>
  </si>
  <si>
    <t>KARVAL JUNIOR-SENIOR HIGH SCHOOL</t>
  </si>
  <si>
    <t>1828</t>
  </si>
  <si>
    <t>VALLEY RE-1</t>
  </si>
  <si>
    <t>0202</t>
  </si>
  <si>
    <t>SMITH HIGH SCHOOL</t>
  </si>
  <si>
    <t>0488</t>
  </si>
  <si>
    <t>AYRES ELEMENTARY SCHOOL</t>
  </si>
  <si>
    <t>CALICHE ELEMENTARY SCHOOL</t>
  </si>
  <si>
    <t>1224</t>
  </si>
  <si>
    <t>CALICHE JUNIOR-SENIOR HIGH SCHOOL</t>
  </si>
  <si>
    <t>1243</t>
  </si>
  <si>
    <t>3729</t>
  </si>
  <si>
    <t>HAGEN ELEMENTARY SCHOOL</t>
  </si>
  <si>
    <t>6690</t>
  </si>
  <si>
    <t>8256</t>
  </si>
  <si>
    <t>STERLING MIDDLE SCHOOL</t>
  </si>
  <si>
    <t>8260</t>
  </si>
  <si>
    <t>STERLING HIGH SCHOOL</t>
  </si>
  <si>
    <t>1850</t>
  </si>
  <si>
    <t>FRENCHMAN RE-3</t>
  </si>
  <si>
    <t>2980</t>
  </si>
  <si>
    <t>FLEMING ELEMENTARY SCHOOL</t>
  </si>
  <si>
    <t>2988</t>
  </si>
  <si>
    <t>FLEMING HIGH SCHOOL</t>
  </si>
  <si>
    <t>1860</t>
  </si>
  <si>
    <t>BUFFALO RE-4</t>
  </si>
  <si>
    <t>5802</t>
  </si>
  <si>
    <t>MERINO ELEMENTARY SCHOOL</t>
  </si>
  <si>
    <t>5806</t>
  </si>
  <si>
    <t>MERINO JUNIOR SENIOR HIGH SCHOOL</t>
  </si>
  <si>
    <t>PLATEAU RE-5</t>
  </si>
  <si>
    <t>6834</t>
  </si>
  <si>
    <t>PEETZ ELEMENTARY SCHOOL</t>
  </si>
  <si>
    <t>6838</t>
  </si>
  <si>
    <t>PEETZ JUNIOR-SENIOR HIGH SCHOOL</t>
  </si>
  <si>
    <t>1980</t>
  </si>
  <si>
    <t>DE BEQUE 49JT</t>
  </si>
  <si>
    <t>2122</t>
  </si>
  <si>
    <t>DE BEQUE ELEMENTARY SCHOOL</t>
  </si>
  <si>
    <t>2126</t>
  </si>
  <si>
    <t>DE BEQUE UNDIVIDED HIGH SCHOOL</t>
  </si>
  <si>
    <t>1990</t>
  </si>
  <si>
    <t>PLATEAU VALLEY 50</t>
  </si>
  <si>
    <t>3582</t>
  </si>
  <si>
    <t>GRAND MESA HIGH SCHOOL</t>
  </si>
  <si>
    <t>7024</t>
  </si>
  <si>
    <t>PLATEAU VALLEY ELEMENTARY SCHOOL</t>
  </si>
  <si>
    <t>7028</t>
  </si>
  <si>
    <t>PLATEAU VALLEY MIDDLE SCHOOL</t>
  </si>
  <si>
    <t>7032</t>
  </si>
  <si>
    <t>PLATEAU VALLEY HIGH SCHOOL</t>
  </si>
  <si>
    <t>2000</t>
  </si>
  <si>
    <t>MESA COUNTY VALLEY 51</t>
  </si>
  <si>
    <t>0262</t>
  </si>
  <si>
    <t>APPLETON ELEMENTARY SCHOOL</t>
  </si>
  <si>
    <t>BOOKCLIFF MIDDLE SCHOOL</t>
  </si>
  <si>
    <t>1046</t>
  </si>
  <si>
    <t>BROADWAY ELEMENTARY SCHOOL</t>
  </si>
  <si>
    <t>CENTRAL HIGH SCHOOL</t>
  </si>
  <si>
    <t>CHATFIELD ELEMENTARY SCHOOL</t>
  </si>
  <si>
    <t>1686</t>
  </si>
  <si>
    <t>CLIFTON ELEMENTARY SCHOOL</t>
  </si>
  <si>
    <t>1848</t>
  </si>
  <si>
    <t>2128</t>
  </si>
  <si>
    <t>DEEP RIVER SCHOOL</t>
  </si>
  <si>
    <t>2224</t>
  </si>
  <si>
    <t>DOS RIOS ELEMENTARY SCHOOL</t>
  </si>
  <si>
    <t>2297</t>
  </si>
  <si>
    <t>DUAL IMMERSION ACADEMY SCHOOL</t>
  </si>
  <si>
    <t>2392</t>
  </si>
  <si>
    <t>2724</t>
  </si>
  <si>
    <t>NEW EMERSON SCHOOL AT COLUMBUS</t>
  </si>
  <si>
    <t>3244</t>
  </si>
  <si>
    <t>FRUITA MIDDLE SCHOOL</t>
  </si>
  <si>
    <t>3262</t>
  </si>
  <si>
    <t>FRUITVALE ELEMENTARY SCHOOL</t>
  </si>
  <si>
    <t>3350</t>
  </si>
  <si>
    <t>MOUNTAIN RIDGE MIDDLE SCHOOL</t>
  </si>
  <si>
    <t>6165</t>
  </si>
  <si>
    <t>MOUNTAIN VISTA HIGH SCHOOL</t>
  </si>
  <si>
    <t>6396</t>
  </si>
  <si>
    <t>6406</t>
  </si>
  <si>
    <t>6772</t>
  </si>
  <si>
    <t>SAGEWOOD MIDDLE SCHOOL</t>
  </si>
  <si>
    <t>6773</t>
  </si>
  <si>
    <t>SIERRA MIDDLE SCHOOL</t>
  </si>
  <si>
    <t>6938</t>
  </si>
  <si>
    <t>PINE GROVE ELEMENTARY SCHOOL</t>
  </si>
  <si>
    <t>6940</t>
  </si>
  <si>
    <t>PINE LANE INTERMEDIATE SCHOOL</t>
  </si>
  <si>
    <t>6944</t>
  </si>
  <si>
    <t>PINE LANE PRIMARY SCHOOL</t>
  </si>
  <si>
    <t>6961</t>
  </si>
  <si>
    <t>PIONEER ELEMENTARY SCHOOL</t>
  </si>
  <si>
    <t>7047</t>
  </si>
  <si>
    <t>PLATTE RIVER CHARTER ACADEMY</t>
  </si>
  <si>
    <t>7091</t>
  </si>
  <si>
    <t>PLUM CREEK ACADEMY</t>
  </si>
  <si>
    <t>7096</t>
  </si>
  <si>
    <t>ROXBOROUGH ELEMENTARY SCHOOL</t>
  </si>
  <si>
    <t>7118</t>
  </si>
  <si>
    <t>PONDEROSA HIGH SCHOOL</t>
  </si>
  <si>
    <t>7134</t>
  </si>
  <si>
    <t>PRAIRIE CROSSING ELEMENTARY SCHOOL</t>
  </si>
  <si>
    <t>7245</t>
  </si>
  <si>
    <t>RANCH VIEW MIDDLE SCHOOL</t>
  </si>
  <si>
    <t>7297</t>
  </si>
  <si>
    <t>REDSTONE ELEMENTARY SCHOOL</t>
  </si>
  <si>
    <t>7319</t>
  </si>
  <si>
    <t>RENAISSANCE EXPEDITION LEARN OUTWARD BOUND SCHOOL</t>
  </si>
  <si>
    <t>7435</t>
  </si>
  <si>
    <t>ROCK CANYON HIGH SCHOOL</t>
  </si>
  <si>
    <t>7448</t>
  </si>
  <si>
    <t>ROCKY HEIGHTS MIDDLE SCHOOL</t>
  </si>
  <si>
    <t>7562</t>
  </si>
  <si>
    <t>SADDLE RANCH ELEMENTARY SCHOOL</t>
  </si>
  <si>
    <t>7610</t>
  </si>
  <si>
    <t>SAND CREEK ELEMENTARY SCHOOL</t>
  </si>
  <si>
    <t>7718</t>
  </si>
  <si>
    <t>SEDALIA ELEMENTARY SCHOOL</t>
  </si>
  <si>
    <t>8106</t>
  </si>
  <si>
    <t>SOARING HAWK ELEMENTARY SCHOOL</t>
  </si>
  <si>
    <t>8126</t>
  </si>
  <si>
    <t>SOUTH STREET ELEMENTARY SCHOOL</t>
  </si>
  <si>
    <t>8382</t>
  </si>
  <si>
    <t>SUMMIT VIEW ELEMENTARY SCHOOL</t>
  </si>
  <si>
    <t>8847</t>
  </si>
  <si>
    <t>THUNDERRIDGE HIGH SCHOOL</t>
  </si>
  <si>
    <t>8853</t>
  </si>
  <si>
    <t>TIMBER TRAIL ELEMENTARY SCHOOL</t>
  </si>
  <si>
    <t>8897</t>
  </si>
  <si>
    <t>TRAILBLAZER ELEMENTARY SCHOOL</t>
  </si>
  <si>
    <t>9592</t>
  </si>
  <si>
    <t>WILDCAT MOUNTAIN ELEMENTARY SCHOOL</t>
  </si>
  <si>
    <t>0910</t>
  </si>
  <si>
    <t>EAGLE COUNTY RE 50</t>
  </si>
  <si>
    <t>0037</t>
  </si>
  <si>
    <t>RED HILL ELEMENTARY SCHOOL</t>
  </si>
  <si>
    <t>0038</t>
  </si>
  <si>
    <t>BRUSH CREEK ELEMENTARY SCHOOL</t>
  </si>
  <si>
    <t>0039</t>
  </si>
  <si>
    <t>GYPSUM CREEK MIDDLE SCHOOL</t>
  </si>
  <si>
    <t>0205</t>
  </si>
  <si>
    <t>RED CANYON HIGH SCHOOL</t>
  </si>
  <si>
    <t>0471</t>
  </si>
  <si>
    <t>AVON ELEMENTARY SCHOOL</t>
  </si>
  <si>
    <t>0604</t>
  </si>
  <si>
    <t>BATTLE MOUNTAIN HIGH SCHOOL</t>
  </si>
  <si>
    <t>0793</t>
  </si>
  <si>
    <t>BERRY CREEK MIDDLE SCHOOL</t>
  </si>
  <si>
    <t>2340</t>
  </si>
  <si>
    <t>EAGLE COUNTY CHARTER ACADEMY</t>
  </si>
  <si>
    <t>2346</t>
  </si>
  <si>
    <t>EAGLE VALLEY ELEMENTARY SCHOOL</t>
  </si>
  <si>
    <t>2350</t>
  </si>
  <si>
    <t>EAGLE VALLEY HIGH SCHOOL</t>
  </si>
  <si>
    <t>2355</t>
  </si>
  <si>
    <t>EAGLE VALLEY MIDDLE SCHOOL</t>
  </si>
  <si>
    <t>2530</t>
  </si>
  <si>
    <t>EDWARDS ELEMENTARY SCHOOL</t>
  </si>
  <si>
    <t>3710</t>
  </si>
  <si>
    <t>GYPSUM ELEMENTARY SCHOOL</t>
  </si>
  <si>
    <t>5742</t>
  </si>
  <si>
    <t>MEADOW MOUNTAIN ELEMENTARY SCHOOL</t>
  </si>
  <si>
    <t>5930</t>
  </si>
  <si>
    <t>MINTURN MIDDLE SCHOOL</t>
  </si>
  <si>
    <t>7296</t>
  </si>
  <si>
    <t>RED SANDSTONE ELEMENTARY SCHOOL</t>
  </si>
  <si>
    <t>0920</t>
  </si>
  <si>
    <t>ELIZABETH C-1</t>
  </si>
  <si>
    <t>2572</t>
  </si>
  <si>
    <t>ELBERT COUNTY CHARTER SCHOOL</t>
  </si>
  <si>
    <t>2604</t>
  </si>
  <si>
    <t>ELIZABETH MIDDLE SCHOOL</t>
  </si>
  <si>
    <t>2608</t>
  </si>
  <si>
    <t>ELIZABETH HIGH SCHOOL</t>
  </si>
  <si>
    <t>3236</t>
  </si>
  <si>
    <t>FRONTIER HIGH SCHOOL</t>
  </si>
  <si>
    <t>7300</t>
  </si>
  <si>
    <t>ELIZABETH RUNNING CREEK PRESCHOOL</t>
  </si>
  <si>
    <t>7517</t>
  </si>
  <si>
    <t>RUNNING CREEK ELEMENTARY SCHOOL</t>
  </si>
  <si>
    <t>7924</t>
  </si>
  <si>
    <t>SINGING HILLS PRESCHOOL</t>
  </si>
  <si>
    <t>7925</t>
  </si>
  <si>
    <t>SINGING HILLS ELEMENTARY SCHOOL</t>
  </si>
  <si>
    <t>0930</t>
  </si>
  <si>
    <t>KIOWA C-2</t>
  </si>
  <si>
    <t>4724</t>
  </si>
  <si>
    <t>KIOWA ELEMENTARY SCHOOL</t>
  </si>
  <si>
    <t>4726</t>
  </si>
  <si>
    <t>KIOWA MIDDLE SCHOOL</t>
  </si>
  <si>
    <t>4728</t>
  </si>
  <si>
    <t>KIOWA HIGH SCHOOL</t>
  </si>
  <si>
    <t>0940</t>
  </si>
  <si>
    <t>BIG SANDY 100J</t>
  </si>
  <si>
    <t>7914</t>
  </si>
  <si>
    <t>SIMLA ELEMENTARY SCHOOL</t>
  </si>
  <si>
    <t>7918</t>
  </si>
  <si>
    <t>SIMLA JUNIOR HIGH SCHOOL</t>
  </si>
  <si>
    <t>7922</t>
  </si>
  <si>
    <t>SIMLA HIGH SCHOOL</t>
  </si>
  <si>
    <t>0950</t>
  </si>
  <si>
    <t>ELBERT 200</t>
  </si>
  <si>
    <t>2570</t>
  </si>
  <si>
    <t>ELBERT ELEMENTARY SCHOOL</t>
  </si>
  <si>
    <t>2574</t>
  </si>
  <si>
    <t>ELBERT JUNIOR-SENIOR HIGH SCHOOL</t>
  </si>
  <si>
    <t>0960</t>
  </si>
  <si>
    <t>AGATE 300</t>
  </si>
  <si>
    <t>0044</t>
  </si>
  <si>
    <t>AGATE ELEMENTARY SCHOOL</t>
  </si>
  <si>
    <t>0048</t>
  </si>
  <si>
    <t>AGATE JUNIOR-SENIOR HIGH SCHOOL</t>
  </si>
  <si>
    <t>0970</t>
  </si>
  <si>
    <t>CALHAN RJ-1</t>
  </si>
  <si>
    <t>0035</t>
  </si>
  <si>
    <t>FRONTIER CHARTER ACADEMY</t>
  </si>
  <si>
    <t>1210</t>
  </si>
  <si>
    <t>CALHAN ELEMENTARY SCHOOL</t>
  </si>
  <si>
    <t>1215</t>
  </si>
  <si>
    <t>CALHAN MIDDLE SCHOOL</t>
  </si>
  <si>
    <t>1218</t>
  </si>
  <si>
    <t>CALHAN HIGH SCHOOL</t>
  </si>
  <si>
    <t>0980</t>
  </si>
  <si>
    <t>HARRISON 2</t>
  </si>
  <si>
    <t>0029</t>
  </si>
  <si>
    <t>ADULT &amp; FAMILY LITERACY</t>
  </si>
  <si>
    <t>1000</t>
  </si>
  <si>
    <t>BRICKER ELEMENTARY SCHOOL</t>
  </si>
  <si>
    <t>1306</t>
  </si>
  <si>
    <t>CARMEL MIDDLE SCHOOL</t>
  </si>
  <si>
    <t>1383</t>
  </si>
  <si>
    <t>1490</t>
  </si>
  <si>
    <t>CHAMBERLIN ELEMENTARY SCHOOL</t>
  </si>
  <si>
    <t>3392</t>
  </si>
  <si>
    <t>GIBERSON ELEMENTARY SCHOOL</t>
  </si>
  <si>
    <t>3522</t>
  </si>
  <si>
    <t>FOX MEADOW MIDDLE SCHOOL</t>
  </si>
  <si>
    <t>3806</t>
  </si>
  <si>
    <t>HARRISON HIGH SCHOOL</t>
  </si>
  <si>
    <t>3808</t>
  </si>
  <si>
    <t>NEW HORIZONS EVENING SCHOOL</t>
  </si>
  <si>
    <t>4378</t>
  </si>
  <si>
    <t>JAMES IRWIN CHARTER HIGH SCHOOL</t>
  </si>
  <si>
    <t>4379</t>
  </si>
  <si>
    <t>JAMES IRWIN CHARTER MIDDLE SCHOOL</t>
  </si>
  <si>
    <t>4380</t>
  </si>
  <si>
    <t>JAMES IRWIN CHARTER ELEMENTARY SCHOOL</t>
  </si>
  <si>
    <t>6018</t>
  </si>
  <si>
    <t>6162</t>
  </si>
  <si>
    <t>MOUNTAIN VISTA COMMUNITY SCHOOL</t>
  </si>
  <si>
    <t>6244</t>
  </si>
  <si>
    <t>NEW HORIZONS DAY SCHOOL</t>
  </si>
  <si>
    <t>6460</t>
  </si>
  <si>
    <t>OAK CREEK ELEMENTARY SCHOOL</t>
  </si>
  <si>
    <t>6578</t>
  </si>
  <si>
    <t>OTERO ELEMENTARY SCHOOL</t>
  </si>
  <si>
    <t>6686</t>
  </si>
  <si>
    <t>PANORAMA MIDDLE SCHOOL</t>
  </si>
  <si>
    <t>6936</t>
  </si>
  <si>
    <t>PIKES PEAK ELEMENTARY SCHOOL</t>
  </si>
  <si>
    <t>7611</t>
  </si>
  <si>
    <t>7882</t>
  </si>
  <si>
    <t>SIERRA HIGH SCHOOL</t>
  </si>
  <si>
    <t>8034</t>
  </si>
  <si>
    <t>SOARING EAGLES ELEMENTARY SCHOOL</t>
  </si>
  <si>
    <t>8337</t>
  </si>
  <si>
    <t>STRATMOOR HILLS ELEMENTARY SCHOOL</t>
  </si>
  <si>
    <t>8350</t>
  </si>
  <si>
    <t>STRATTON MEADOWS ELEMENTARY SCHOOL</t>
  </si>
  <si>
    <t>8923</t>
  </si>
  <si>
    <t>TURMAN ELEMENTARY SCHOOL</t>
  </si>
  <si>
    <t>8940</t>
  </si>
  <si>
    <t>SHIVERS ACADEMY CHARTER SCHOOL</t>
  </si>
  <si>
    <t>9602</t>
  </si>
  <si>
    <t>WILDFLOWER ELEMENTARY SCHOOL</t>
  </si>
  <si>
    <t>0990</t>
  </si>
  <si>
    <t>WIDEFIELD 3</t>
  </si>
  <si>
    <t>3234</t>
  </si>
  <si>
    <t>FRENCH ELEMENTARY SCHOOL</t>
  </si>
  <si>
    <t>4346</t>
  </si>
  <si>
    <t>TALBOTT ELEMENTARY SCHOOL</t>
  </si>
  <si>
    <t>4394</t>
  </si>
  <si>
    <t>JANITELL JUNIOR HIGH SCHOOL</t>
  </si>
  <si>
    <t>5033</t>
  </si>
  <si>
    <t>JAMES MADISON CHARTER ACADEMY SCHOOL</t>
  </si>
  <si>
    <t>5602</t>
  </si>
  <si>
    <t>MARTIN LUTHER KING JR ELEMENTARY SCHOOL</t>
  </si>
  <si>
    <t>5841</t>
  </si>
  <si>
    <t>MESA RIDGE HIGH SCHOOL</t>
  </si>
  <si>
    <t>6362</t>
  </si>
  <si>
    <t>6952</t>
  </si>
  <si>
    <t>PINELLO ELEMENTARY SCHOOL</t>
  </si>
  <si>
    <t>8122</t>
  </si>
  <si>
    <t>VENETUCCI ELEMENTARY SCHOOL</t>
  </si>
  <si>
    <t>8178</t>
  </si>
  <si>
    <t>SPROUL JUNIOR HIGH SCHOOL</t>
  </si>
  <si>
    <t>8392</t>
  </si>
  <si>
    <t>9294</t>
  </si>
  <si>
    <t>WATSON JUNIOR HIGH SCHOOL</t>
  </si>
  <si>
    <t>9334</t>
  </si>
  <si>
    <t>WEBSTER ELEMENTARY SCHOOL</t>
  </si>
  <si>
    <t>9560</t>
  </si>
  <si>
    <t>DISCOVERY HIGH SCHOOL</t>
  </si>
  <si>
    <t>9562</t>
  </si>
  <si>
    <t>WIDEFIELD ELEMENTARY SCHOOL</t>
  </si>
  <si>
    <t>9566</t>
  </si>
  <si>
    <t>WIDEFIELD HIGH SCHOOL</t>
  </si>
  <si>
    <t>9656</t>
  </si>
  <si>
    <t>WILSON PRESCHOOL</t>
  </si>
  <si>
    <t>FOUNTAIN 8</t>
  </si>
  <si>
    <t>0203</t>
  </si>
  <si>
    <t>LORRAINE SECONDARY SCHOOL</t>
  </si>
  <si>
    <t>1332</t>
  </si>
  <si>
    <t>CARSON MIDDLE SCHOOL</t>
  </si>
  <si>
    <t>1334</t>
  </si>
  <si>
    <t>ABRAMS ELEMENTARY SCHOOL</t>
  </si>
  <si>
    <t>3102</t>
  </si>
  <si>
    <t>ARAGON ELEMENTARY SCHOOL</t>
  </si>
  <si>
    <t>3106</t>
  </si>
  <si>
    <t>FOUNTAIN MIDDLE SCHOOL</t>
  </si>
  <si>
    <t>3108</t>
  </si>
  <si>
    <t>3110</t>
  </si>
  <si>
    <t>FOUNTAIN-FORT CARSON HIGH SCHOOL</t>
  </si>
  <si>
    <t>4474</t>
  </si>
  <si>
    <t>JORDAHL ELEMENTARY SCHOOL</t>
  </si>
  <si>
    <t>6138</t>
  </si>
  <si>
    <t>MOUNTAINSIDE ELEMENTARY SCHOOL</t>
  </si>
  <si>
    <t>6338</t>
  </si>
  <si>
    <t>PATRIOT ELEMENTARY SCHOOL</t>
  </si>
  <si>
    <t>1010</t>
  </si>
  <si>
    <t>COLORADO SPRINGS 11</t>
  </si>
  <si>
    <t>0028</t>
  </si>
  <si>
    <t>ADAMS ELEMENTARY SCHOOL</t>
  </si>
  <si>
    <t>0452</t>
  </si>
  <si>
    <t>AUDUBON ELEMENTARY SCHOOL</t>
  </si>
  <si>
    <t>0594</t>
  </si>
  <si>
    <t>BATES ELEMENTARY SCHOOL</t>
  </si>
  <si>
    <t>0871</t>
  </si>
  <si>
    <t>BIJOU ALTERNATIVE PROGRAM</t>
  </si>
  <si>
    <t>1032</t>
  </si>
  <si>
    <t>BRISTOL ELEMENTARY SCHOOL</t>
  </si>
  <si>
    <t>1126</t>
  </si>
  <si>
    <t>BUENA VISTA ELEMENTARY SCHOOL</t>
  </si>
  <si>
    <t>1340</t>
  </si>
  <si>
    <t>CARVER ELEMENTARY SCHOOL</t>
  </si>
  <si>
    <t>1613</t>
  </si>
  <si>
    <t>CHIPETA ELEMENTARY SCHOOL</t>
  </si>
  <si>
    <t>1616</t>
  </si>
  <si>
    <t>CIVA CHARTER SCHOOL</t>
  </si>
  <si>
    <t>ASPEN HIGH SCHOOL</t>
  </si>
  <si>
    <t>0447</t>
  </si>
  <si>
    <t>ASPEN PRE-SCHOOL</t>
  </si>
  <si>
    <t>2650</t>
  </si>
  <si>
    <t>GRANADA RE-1</t>
  </si>
  <si>
    <t>3542</t>
  </si>
  <si>
    <t>GRANADA ELEMENTARY SCHOOL</t>
  </si>
  <si>
    <t>3546</t>
  </si>
  <si>
    <t>GRANADA UNDIVIDED HIGH SCHOOL</t>
  </si>
  <si>
    <t>2660</t>
  </si>
  <si>
    <t>LAMAR RE-2</t>
  </si>
  <si>
    <t>0200</t>
  </si>
  <si>
    <t>ALTA VISTA CHARTER SCHOOL</t>
  </si>
  <si>
    <t>4956</t>
  </si>
  <si>
    <t>LAMAR MIDDLE SCHOOL</t>
  </si>
  <si>
    <t>4960</t>
  </si>
  <si>
    <t>LAMAR HIGH SCHOOL</t>
  </si>
  <si>
    <t>5190</t>
  </si>
  <si>
    <t>5777</t>
  </si>
  <si>
    <t>MELVIN HENDRICKSON DEVELOPMENT CENTER</t>
  </si>
  <si>
    <t>6794</t>
  </si>
  <si>
    <t>PARKVIEW ELEMENTARY SCHOOL</t>
  </si>
  <si>
    <t>9268</t>
  </si>
  <si>
    <t>2670</t>
  </si>
  <si>
    <t>HOLLY RE-3</t>
  </si>
  <si>
    <t>4058</t>
  </si>
  <si>
    <t>HOLLY JUNIOR-SENIOR HIGH SCHOOL</t>
  </si>
  <si>
    <t>7794</t>
  </si>
  <si>
    <t>SHANNER ELEMENTARY SCHOOL</t>
  </si>
  <si>
    <t>2680</t>
  </si>
  <si>
    <t>WILEY RE-13 JT</t>
  </si>
  <si>
    <t>9604</t>
  </si>
  <si>
    <t>WILEY ELEMENTARY SCHOOL</t>
  </si>
  <si>
    <t>9608</t>
  </si>
  <si>
    <t>WILEY JUNIOR-SENIOR HIGH SCHOOL</t>
  </si>
  <si>
    <t>2690</t>
  </si>
  <si>
    <t>PUEBLO CITY 60</t>
  </si>
  <si>
    <t>0738</t>
  </si>
  <si>
    <t>BELMONT ELEMENTARY SCHOOL</t>
  </si>
  <si>
    <t>0756</t>
  </si>
  <si>
    <t>BENJAMIN FRANKLIN ELEMENTARY SCHOOL</t>
  </si>
  <si>
    <t>0822</t>
  </si>
  <si>
    <t>BESSEMER ELEMENTARY SCHOOL</t>
  </si>
  <si>
    <t>BEULAH HEIGHTS ELEMENTARY SCHOOL</t>
  </si>
  <si>
    <t>0954</t>
  </si>
  <si>
    <t>BRADFORD ELEMENTARY SCHOOL</t>
  </si>
  <si>
    <t>1304</t>
  </si>
  <si>
    <t>CARLILE ELEMENTARY SCHOOL</t>
  </si>
  <si>
    <t>1402</t>
  </si>
  <si>
    <t>1454</t>
  </si>
  <si>
    <t>1488</t>
  </si>
  <si>
    <t>CESAR CHAVEZ ACADEMY</t>
  </si>
  <si>
    <t>1504</t>
  </si>
  <si>
    <t>GOODNIGHT ELEMENTARY SCHOOL</t>
  </si>
  <si>
    <t>1872</t>
  </si>
  <si>
    <t>COMMUNITY TRANSITION HOUSE</t>
  </si>
  <si>
    <t>1898</t>
  </si>
  <si>
    <t>CORWIN MIDDLE SCHOOL</t>
  </si>
  <si>
    <t>2217</t>
  </si>
  <si>
    <t>DOLORES HUERTA PREPARATORY HIGH SCHOOL</t>
  </si>
  <si>
    <t>2394</t>
  </si>
  <si>
    <t>2438</t>
  </si>
  <si>
    <t>EVA R BACA ELEMENTARY SCHOOL</t>
  </si>
  <si>
    <t>3098</t>
  </si>
  <si>
    <t>FOUNTAIN ELEMENTARY SCHOOL</t>
  </si>
  <si>
    <t>3206</t>
  </si>
  <si>
    <t>FREED MIDDLE SCHOOL</t>
  </si>
  <si>
    <t>3724</t>
  </si>
  <si>
    <t>HAAFF ELEMENTARY SCHOOL</t>
  </si>
  <si>
    <t>3924</t>
  </si>
  <si>
    <t>3976</t>
  </si>
  <si>
    <t>HIGHLAND PARK ELEMENTARY SCHOOL</t>
  </si>
  <si>
    <t>4302</t>
  </si>
  <si>
    <t>IRVING ELEMENTARY SCHOOL</t>
  </si>
  <si>
    <t>4376</t>
  </si>
  <si>
    <t>JAMES H RISLEY MIDDLE SCHOOL</t>
  </si>
  <si>
    <t>5048</t>
  </si>
  <si>
    <t>LEMUEL PITTS MIDDLE SCHOOL</t>
  </si>
  <si>
    <t>5916</t>
  </si>
  <si>
    <t>MINNEQUA ELEMENTARY SCHOOL</t>
  </si>
  <si>
    <t>6132</t>
  </si>
  <si>
    <t>MORTON ELEMENTARY SCHOOL</t>
  </si>
  <si>
    <t>6504</t>
  </si>
  <si>
    <t>OLGA A HELLBECK ELEMENTARY SCHOOL</t>
  </si>
  <si>
    <t>6770</t>
  </si>
  <si>
    <t>PARK VIEW ELEMENTARY SCHOOL</t>
  </si>
  <si>
    <t>7209</t>
  </si>
  <si>
    <t>PUEBLO CHARTER SCHOOL FOR THE ARTS &amp; SCIENCES</t>
  </si>
  <si>
    <t>7481</t>
  </si>
  <si>
    <t>RONCALLI MIDDLE SCHOOL</t>
  </si>
  <si>
    <t>7748</t>
  </si>
  <si>
    <t>KEATING CONTINUING EDUCATION</t>
  </si>
  <si>
    <t>8030</t>
  </si>
  <si>
    <t>SOMERLID ELEMENTARY SCHOOL</t>
  </si>
  <si>
    <t>8082</t>
  </si>
  <si>
    <t>8116</t>
  </si>
  <si>
    <t>SOUTH PARK ELEMENTARY SCHOOL</t>
  </si>
  <si>
    <t>8143</t>
  </si>
  <si>
    <t>SPANN ELEMENTARY SCHOOL</t>
  </si>
  <si>
    <t>8402</t>
  </si>
  <si>
    <t>SUNSET PARK ELEMENTARY SCHOOL</t>
  </si>
  <si>
    <t>9188</t>
  </si>
  <si>
    <t>W H HEATON MIDDLE SCHOOL</t>
  </si>
  <si>
    <t>9785</t>
  </si>
  <si>
    <t>YOUTH &amp; FAMILY ACADEMY CHARTER</t>
  </si>
  <si>
    <t>2700</t>
  </si>
  <si>
    <t>PUEBLO COUNTY RURAL 70</t>
  </si>
  <si>
    <t>0025</t>
  </si>
  <si>
    <t>SKY VIEW MIDDLE SCHOOL</t>
  </si>
  <si>
    <t>0026</t>
  </si>
  <si>
    <t>DESERT SAGE ELEMENTARY SCHOOL</t>
  </si>
  <si>
    <t>0472</t>
  </si>
  <si>
    <t>AVONDALE ELEMENTARY SCHOOL</t>
  </si>
  <si>
    <t>0852</t>
  </si>
  <si>
    <t>BEULAH ELEMENTARY SCHOOL</t>
  </si>
  <si>
    <t>0856</t>
  </si>
  <si>
    <t>BEULAH MIDDLE SCHOOL</t>
  </si>
  <si>
    <t>1377</t>
  </si>
  <si>
    <t>CEDAR RIDGE ELEMENTARY SCHOOL</t>
  </si>
  <si>
    <t>3279</t>
  </si>
  <si>
    <t>FUTURES ACADEMY</t>
  </si>
  <si>
    <t>6354</t>
  </si>
  <si>
    <t>NORTH MESA ELEMENTARY SCHOOL</t>
  </si>
  <si>
    <t>7086</t>
  </si>
  <si>
    <t>PLEASANT VIEW MIDDLE SCHOOL</t>
  </si>
  <si>
    <t>7153</t>
  </si>
  <si>
    <t>7208</t>
  </si>
  <si>
    <t>PUEBLO COUNTY HIGH SCHOOL</t>
  </si>
  <si>
    <t>7210</t>
  </si>
  <si>
    <t>PUEBLO WEST ELEMENTARY SCHOOL</t>
  </si>
  <si>
    <t>7211</t>
  </si>
  <si>
    <t>PUEBLO TECHNICAL ACADEMY</t>
  </si>
  <si>
    <t>7212</t>
  </si>
  <si>
    <t>PUEBLO WEST MIDDLE SCHOOL</t>
  </si>
  <si>
    <t>7214</t>
  </si>
  <si>
    <t>PUEBLO WEST HIGH SCHOOL</t>
  </si>
  <si>
    <t>7530</t>
  </si>
  <si>
    <t>RYE ELEMENTARY SCHOOL</t>
  </si>
  <si>
    <t>7532</t>
  </si>
  <si>
    <t>CRAVER MIDDLE SCHOOL</t>
  </si>
  <si>
    <t>7534</t>
  </si>
  <si>
    <t>RYE HIGH SCHOOL</t>
  </si>
  <si>
    <t>7886</t>
  </si>
  <si>
    <t>SIERRA VISTA ELEMENTARY SCHOOL</t>
  </si>
  <si>
    <t>8110</t>
  </si>
  <si>
    <t>SOUTH MESA ELEMENTARY SCHOOL</t>
  </si>
  <si>
    <t>8420</t>
  </si>
  <si>
    <t>SWALLOWS CHARTER ACADEMY</t>
  </si>
  <si>
    <t>8810</t>
  </si>
  <si>
    <t>THE CONNECT CHARTER SCHOOL</t>
  </si>
  <si>
    <t>9130</t>
  </si>
  <si>
    <t>VINELAND ELEMENTARY SCHOOL</t>
  </si>
  <si>
    <t>9134</t>
  </si>
  <si>
    <t>VINELAND MIDDLE SCHOOL</t>
  </si>
  <si>
    <t>2710</t>
  </si>
  <si>
    <t>MEEKER RE1</t>
  </si>
  <si>
    <t>5750</t>
  </si>
  <si>
    <t>MEEKER ELEMENTARY SCHOOL</t>
  </si>
  <si>
    <t>5754</t>
  </si>
  <si>
    <t>BARONE MIDDLE SCHOOL</t>
  </si>
  <si>
    <t>5762</t>
  </si>
  <si>
    <t>MEEKER HIGH SCHOOL</t>
  </si>
  <si>
    <t>2720</t>
  </si>
  <si>
    <t>RANGELY RE-4</t>
  </si>
  <si>
    <t>7268</t>
  </si>
  <si>
    <t>7272</t>
  </si>
  <si>
    <t>RANGELY MIDDLE SCHOOL</t>
  </si>
  <si>
    <t>7276</t>
  </si>
  <si>
    <t>RANGELY HIGH SCHOOL</t>
  </si>
  <si>
    <t>2730</t>
  </si>
  <si>
    <t>DEL NORTE C-7</t>
  </si>
  <si>
    <t>2148</t>
  </si>
  <si>
    <t>DEL NORTE MIDDLE SCHOOL</t>
  </si>
  <si>
    <t>2150</t>
  </si>
  <si>
    <t>DEL NORTE HIGH SCHOOL</t>
  </si>
  <si>
    <t>5840</t>
  </si>
  <si>
    <t>8960</t>
  </si>
  <si>
    <t>UNDERWOOD ELEMENTARY SCHOOL</t>
  </si>
  <si>
    <t>2740</t>
  </si>
  <si>
    <t>MONTE VISTA C-8</t>
  </si>
  <si>
    <t>5579</t>
  </si>
  <si>
    <t>MARSH ELEMENTARY SCHOOL</t>
  </si>
  <si>
    <t>6030</t>
  </si>
  <si>
    <t>BYRON SYRING DELTA CENTER</t>
  </si>
  <si>
    <t>6036</t>
  </si>
  <si>
    <t>BILL METZ ELEMENTARY SCHOOL</t>
  </si>
  <si>
    <t>6044</t>
  </si>
  <si>
    <t>MONTE VISTA MIDDLE SCHOOL</t>
  </si>
  <si>
    <t>6046</t>
  </si>
  <si>
    <t>MONTE VISTA SENIOR HIGH SCHOOL</t>
  </si>
  <si>
    <t>6520</t>
  </si>
  <si>
    <t>MONTE VISTA ON-LINE ACADEMY</t>
  </si>
  <si>
    <t>SARGENT RE-33J</t>
  </si>
  <si>
    <t>7660</t>
  </si>
  <si>
    <t>SARGENT ELEMENTARY SCHOOL</t>
  </si>
  <si>
    <t>7664</t>
  </si>
  <si>
    <t>SARGENT JUNIOR-SENIOR HIGH SCHOOL</t>
  </si>
  <si>
    <t>HAYDEN RE-1</t>
  </si>
  <si>
    <t>2522</t>
  </si>
  <si>
    <t>HAYDEN VALLEY ELEMENTARY SCHOOL</t>
  </si>
  <si>
    <t>3860</t>
  </si>
  <si>
    <t>HAYDEN MIDDLE SCHOOL</t>
  </si>
  <si>
    <t>3862</t>
  </si>
  <si>
    <t>HAYDEN HIGH SCHOOL</t>
  </si>
  <si>
    <t>2770</t>
  </si>
  <si>
    <t>STEAMBOAT SPRINGS RE-2</t>
  </si>
  <si>
    <t>6363</t>
  </si>
  <si>
    <t>NORTH ROUTT CHARTER SCHOOL</t>
  </si>
  <si>
    <t>8208</t>
  </si>
  <si>
    <t>SODA CREEK ELEMENTARY SCHOOL</t>
  </si>
  <si>
    <t>8210</t>
  </si>
  <si>
    <t>STEAMBOAT SPRINGS MIDDLE SCHOOL</t>
  </si>
  <si>
    <t>8212</t>
  </si>
  <si>
    <t>STEAMBOAT SPRINGS HIGH SCHOOL</t>
  </si>
  <si>
    <t>8358</t>
  </si>
  <si>
    <t>STRAWBERRY PARK ELEMENTARY SCHOOL</t>
  </si>
  <si>
    <t>2780</t>
  </si>
  <si>
    <t>SOUTH ROUTT RE 3</t>
  </si>
  <si>
    <t>7511</t>
  </si>
  <si>
    <t>ROUTT COUNTY ALTERNATIVE SCHOOL</t>
  </si>
  <si>
    <t>8048</t>
  </si>
  <si>
    <t>SOROCO MIDDLE SCHOOL</t>
  </si>
  <si>
    <t>8050</t>
  </si>
  <si>
    <t>SOROCO HIGH SCHOOL</t>
  </si>
  <si>
    <t>8119</t>
  </si>
  <si>
    <t>SOUTH ROUTT EARLY LEARNING CENTER</t>
  </si>
  <si>
    <t>8120</t>
  </si>
  <si>
    <t>SOUTH ROUTT ELEMENTARY SCHOOL</t>
  </si>
  <si>
    <t>MOUNTAIN VALLEY RE 1</t>
  </si>
  <si>
    <t>6142</t>
  </si>
  <si>
    <t>MOUNTAIN VALLEY ELEMENTARY SCHOOL</t>
  </si>
  <si>
    <t>6144</t>
  </si>
  <si>
    <t>MOUNTAIN VALLEY MIDDLE SCHOOL</t>
  </si>
  <si>
    <t>6146</t>
  </si>
  <si>
    <t>MOUNTAIN VALLEY SENIOR HIGH SCHOOL</t>
  </si>
  <si>
    <t>MOFFAT 2</t>
  </si>
  <si>
    <t>2018</t>
  </si>
  <si>
    <t>CRESTONE CHARTER SCHOOL</t>
  </si>
  <si>
    <t>5954</t>
  </si>
  <si>
    <t>MOFFAT ELEMENTARY SCHOOL</t>
  </si>
  <si>
    <t>5956</t>
  </si>
  <si>
    <t>MOFFAT MIDDLE SCHOOL</t>
  </si>
  <si>
    <t>5958</t>
  </si>
  <si>
    <t>MOFFAT SENIOR HIGH SCHOOL</t>
  </si>
  <si>
    <t>2810</t>
  </si>
  <si>
    <t>CENTER 26 JT</t>
  </si>
  <si>
    <t>0051</t>
  </si>
  <si>
    <t>THE ACADEMIC RECOVERY CENTER OF SAN LUIS VALLEY</t>
  </si>
  <si>
    <t>1412</t>
  </si>
  <si>
    <t>HASKIN ELEMENTARY SCHOOL</t>
  </si>
  <si>
    <t>1416</t>
  </si>
  <si>
    <t>SKOGLUND MIDDLE SCHOOL</t>
  </si>
  <si>
    <t>CENTER HIGH SCHOOL</t>
  </si>
  <si>
    <t>SILVERTON 1</t>
  </si>
  <si>
    <t>7900</t>
  </si>
  <si>
    <t>SILVERTON ELEMENTARY SCHOOL</t>
  </si>
  <si>
    <t>7902</t>
  </si>
  <si>
    <t>SILVERTON MIDDLE SCHOOL</t>
  </si>
  <si>
    <t>7904</t>
  </si>
  <si>
    <t>SILVERTON HIGH SCHOOL</t>
  </si>
  <si>
    <t>2830</t>
  </si>
  <si>
    <t>TELLURIDE R-1</t>
  </si>
  <si>
    <t>8786</t>
  </si>
  <si>
    <t>TELLURIDE ELEMENTARY SCHOOL</t>
  </si>
  <si>
    <t>8790</t>
  </si>
  <si>
    <t>TELLURIDE MIDDLE SCHOOL</t>
  </si>
  <si>
    <t>8794</t>
  </si>
  <si>
    <t>TELLURIDE HIGH SCHOOL</t>
  </si>
  <si>
    <t>2840</t>
  </si>
  <si>
    <t>NORWOOD R-2J</t>
  </si>
  <si>
    <t>6418</t>
  </si>
  <si>
    <t>NORWOOD ELEMENTARY SCHOOL</t>
  </si>
  <si>
    <t>6422</t>
  </si>
  <si>
    <t>NORWOOD HIGH SCHOOL</t>
  </si>
  <si>
    <t>2862</t>
  </si>
  <si>
    <t>JULESBURG RE-1</t>
  </si>
  <si>
    <t>4488</t>
  </si>
  <si>
    <t>JULESBURG ELEMENTARY SCHOOL</t>
  </si>
  <si>
    <t>4492</t>
  </si>
  <si>
    <t>JULESBURG HIGH SCHOOL</t>
  </si>
  <si>
    <t>2865</t>
  </si>
  <si>
    <t>PLATTE VALLEY RE-3</t>
  </si>
  <si>
    <t>COLORADO DEPARTMENT OF EDUCATION</t>
  </si>
  <si>
    <t>FALL 2005 PK-12 FREE AND REDUCED LUNCH BY SCHOOL</t>
  </si>
  <si>
    <t>District Code</t>
  </si>
  <si>
    <t>District Name</t>
  </si>
  <si>
    <t>School Code</t>
  </si>
  <si>
    <t>School Name</t>
  </si>
  <si>
    <t>PK-12 MEMBERSHIP</t>
  </si>
  <si>
    <t>FREE</t>
  </si>
  <si>
    <t>REDUCED</t>
  </si>
  <si>
    <t>NOT ELIGIBLE</t>
  </si>
  <si>
    <t>FREE AND REDUCED</t>
  </si>
  <si>
    <t>%FREE</t>
  </si>
  <si>
    <t>%REDUCED</t>
  </si>
  <si>
    <t>%FREE AND REDUCED</t>
  </si>
  <si>
    <t>0010</t>
  </si>
  <si>
    <t>MAPLETON 1</t>
  </si>
  <si>
    <t>0187</t>
  </si>
  <si>
    <t>SKYVIEW LEARNING THROUGH THE ARTS SCHOOL</t>
  </si>
  <si>
    <t>0212</t>
  </si>
  <si>
    <t>SKYVIEW EARLY COLLEGE HIGH SCHOOL</t>
  </si>
  <si>
    <t>0221</t>
  </si>
  <si>
    <t>SKYVIEW NEW TECHNOLOGY HIGH SCHOOL</t>
  </si>
  <si>
    <t>0263</t>
  </si>
  <si>
    <t>SKYVIEW EXPEDITIONARY LEARNING SCHOOL</t>
  </si>
  <si>
    <t>0309</t>
  </si>
  <si>
    <t>SKYVIEW ACADEMY HIGH SCHOOL</t>
  </si>
  <si>
    <t>0311</t>
  </si>
  <si>
    <t>SKYVIEW BIG PICTURE HIGH SCHOOL</t>
  </si>
  <si>
    <t>0798</t>
  </si>
  <si>
    <t>BERTHA HEID CLAYTON ELEMENTARY CAMPUS</t>
  </si>
  <si>
    <t>3960</t>
  </si>
  <si>
    <t>SKYVIEW HIGH SCHOOL</t>
  </si>
  <si>
    <t>4436</t>
  </si>
  <si>
    <t>JOHN DEWEY MIDDLE SCHOOL</t>
  </si>
  <si>
    <t>5539</t>
  </si>
  <si>
    <t>MAPLETON PRESCHOOL</t>
  </si>
  <si>
    <t>5740</t>
  </si>
  <si>
    <t>MEADOW ELEMENTARY SCHOOL</t>
  </si>
  <si>
    <t>6016</t>
  </si>
  <si>
    <t>MONTEREY ELEMENTARY SCHOOL</t>
  </si>
  <si>
    <t>9036</t>
  </si>
  <si>
    <t>VALLEY VIEW ELEMENTARY</t>
  </si>
  <si>
    <t>9442</t>
  </si>
  <si>
    <t>WESTERN HILLS ELEMENTARY SCHOOL</t>
  </si>
  <si>
    <t>9780</t>
  </si>
  <si>
    <t>YORK MIDDLE SCHOOL</t>
  </si>
  <si>
    <t>DISTRICT TOTAL</t>
  </si>
  <si>
    <t>0020</t>
  </si>
  <si>
    <t>ADAMS 12 FIVE STAR SCHOOLS</t>
  </si>
  <si>
    <t>0000</t>
  </si>
  <si>
    <t>NOT IN A SCHOOL</t>
  </si>
  <si>
    <t>0014</t>
  </si>
  <si>
    <t>GLACIER PEAK ELEMENTARY SCHOOL</t>
  </si>
  <si>
    <t>0015</t>
  </si>
  <si>
    <t>ACADEMY OF CHARTER SCHOOLS</t>
  </si>
  <si>
    <t>0057</t>
  </si>
  <si>
    <t>ROCKY TOP MIDDLE SCHOOL</t>
  </si>
  <si>
    <t>0059</t>
  </si>
  <si>
    <t>MERIDIAN ELEMENTARY SCHOOL</t>
  </si>
  <si>
    <t>0210</t>
  </si>
  <si>
    <t>VANTAGE POINT</t>
  </si>
  <si>
    <t>0301</t>
  </si>
  <si>
    <t>ARAPAHOE RIDGE ELEMENTARY SCHOOL</t>
  </si>
  <si>
    <t>1020</t>
  </si>
  <si>
    <t>BRIGHT HORIZONS PRE-KINDERGARTEN SCHOOL</t>
  </si>
  <si>
    <t>1388</t>
  </si>
  <si>
    <t>CENTENNIAL ELEMENTARY SCHOOL</t>
  </si>
  <si>
    <t>1480</t>
  </si>
  <si>
    <t>CENTURY MIDDLE SCHOOL</t>
  </si>
  <si>
    <t>1519</t>
  </si>
  <si>
    <t>STARGATE CHARTER SCHOOL</t>
  </si>
  <si>
    <t>1752</t>
  </si>
  <si>
    <t>COLORADO VIRTUAL ACADEMY (COVA)</t>
  </si>
  <si>
    <t>1878</t>
  </si>
  <si>
    <t>CORONADO HILLS ELEMENTARY SCHOOL</t>
  </si>
  <si>
    <t>1914</t>
  </si>
  <si>
    <t>COTTON CREEK ELEMENTARY SCHOOL</t>
  </si>
  <si>
    <t>1937</t>
  </si>
  <si>
    <t>COYOTE RIDGE ELEMENTARY SCHOOL</t>
  </si>
  <si>
    <t>2031</t>
  </si>
  <si>
    <t>CROSSROAD ALTERNATIVE SCHOOL</t>
  </si>
  <si>
    <t>2361</t>
  </si>
  <si>
    <t>EAGLEVIEW ELEMENTARY SCHOOL</t>
  </si>
  <si>
    <t>2410</t>
  </si>
  <si>
    <t>TARVER ELEMENTARY SCHOOL</t>
  </si>
  <si>
    <t>2576</t>
  </si>
  <si>
    <t>CHERRY DRIVE ELEMENTARY SCHOOL</t>
  </si>
  <si>
    <t>2578</t>
  </si>
  <si>
    <t>SKYVIEW ELEMENTARY SCHOOL</t>
  </si>
  <si>
    <t>2580</t>
  </si>
  <si>
    <t>HUNTERS GLEN ELEMENTARY SCHOOL</t>
  </si>
  <si>
    <t>2582</t>
  </si>
  <si>
    <t>ROCKY MOUNTAIN ELEMENTARY SCHOOL</t>
  </si>
  <si>
    <t>2584</t>
  </si>
  <si>
    <t>RIVERDALE ELEMENTARY SCHOOL</t>
  </si>
  <si>
    <t>2918</t>
  </si>
  <si>
    <t>FEDERAL HEIGHTS ELEMENTARY SCHOOL</t>
  </si>
  <si>
    <t>4000</t>
  </si>
  <si>
    <t>HILLCREST ELEMENTARY SCHOOL</t>
  </si>
  <si>
    <t>4108</t>
  </si>
  <si>
    <t>HORIZON HIGH SCHOOL</t>
  </si>
  <si>
    <t>4172</t>
  </si>
  <si>
    <t>HULSTROM ELEMENTARY SCHOOL</t>
  </si>
  <si>
    <t>4187</t>
  </si>
  <si>
    <t>HURON MIDDLE SCHOOL</t>
  </si>
  <si>
    <t>5043</t>
  </si>
  <si>
    <t>LEGACY HIGH SCHOOL</t>
  </si>
  <si>
    <t>5058</t>
  </si>
  <si>
    <t>LEROY DRIVE ELEMENTARY SCHOOL</t>
  </si>
  <si>
    <t>5418</t>
  </si>
  <si>
    <t>MALLEY DRIVE ELEMENTARY SCHOOL</t>
  </si>
  <si>
    <t>5706</t>
  </si>
  <si>
    <t>MC ELWAIN ELEMENTARY SCHOOL</t>
  </si>
  <si>
    <t>5814</t>
  </si>
  <si>
    <t>THORNTON MIDDLE SCHOOL</t>
  </si>
  <si>
    <t>5816</t>
  </si>
  <si>
    <t>THORNTON HIGH SCHOOL</t>
  </si>
  <si>
    <t>6150</t>
  </si>
  <si>
    <t>MOUNTAIN VIEW ELEMENTARY SCHOOL</t>
  </si>
  <si>
    <t>6342</t>
  </si>
  <si>
    <t>SHADOW RIDGE MIDDLE SCHOOL</t>
  </si>
  <si>
    <t>6355</t>
  </si>
  <si>
    <t>NORTH MOR ELEMENTARY SCHOOL</t>
  </si>
  <si>
    <t>6376</t>
  </si>
  <si>
    <t>NORTH STAR ELEMENTARY SCHOOL</t>
  </si>
  <si>
    <t>6398</t>
  </si>
  <si>
    <t>NORTHGLENN MIDDLE SCHOOL</t>
  </si>
  <si>
    <t>6402</t>
  </si>
  <si>
    <t>NORTHGLENN HIGH SCHOOL</t>
  </si>
  <si>
    <t>6830</t>
  </si>
  <si>
    <t>NIVER CREEK MIDDLE SCHOOL</t>
  </si>
  <si>
    <t>6947</t>
  </si>
  <si>
    <t>PINNACLE CHARTER ELEMENTARY SCHOOL</t>
  </si>
  <si>
    <t>6948</t>
  </si>
  <si>
    <t>PINNACLE CHARTER MIDDLE SCHOOL</t>
  </si>
  <si>
    <t>6949</t>
  </si>
  <si>
    <t>PINNACLE CHARTER HIGH SCHOOL</t>
  </si>
  <si>
    <t>7155</t>
  </si>
  <si>
    <t>PRAIRIE HILLS ELEMENTARY SCHOOL</t>
  </si>
  <si>
    <t>8361</t>
  </si>
  <si>
    <t>STUKEY ELEMENTARY SCHOOL</t>
  </si>
  <si>
    <t>8842</t>
  </si>
  <si>
    <t>THORNTON ELEMENTARY SCHOOL</t>
  </si>
  <si>
    <t>9444</t>
  </si>
  <si>
    <t>WESTLAKE MIDDLE SCHOOL</t>
  </si>
  <si>
    <t>9494</t>
  </si>
  <si>
    <t>WESTVIEW ELEMENTARY SCHOOL</t>
  </si>
  <si>
    <t>9682</t>
  </si>
  <si>
    <t>WOODGLEN ELEMENTARY SCHOOL</t>
  </si>
  <si>
    <t>9746</t>
  </si>
  <si>
    <t>WYCO DRIVE ELEMENTARY SCHOOL</t>
  </si>
  <si>
    <t>0030</t>
  </si>
  <si>
    <t>ADAMS COUNTY 14</t>
  </si>
  <si>
    <t>ADAMS CITY MIDDLE SCHOOL</t>
  </si>
  <si>
    <t>0022</t>
  </si>
  <si>
    <t>LESTER R ARNOLD HIGH SCHOOL</t>
  </si>
  <si>
    <t>0024</t>
  </si>
  <si>
    <t>ADAMS CITY HIGH SCHOOL</t>
  </si>
  <si>
    <t>0124</t>
  </si>
  <si>
    <t>ACSD 14 CHILD CARE CENTER</t>
  </si>
  <si>
    <t>0186</t>
  </si>
  <si>
    <t>ALSUP ELEMENTARY SCHOOL</t>
  </si>
  <si>
    <t>1426</t>
  </si>
  <si>
    <t>CENTRAL ELEMENTARY SCHOOL</t>
  </si>
  <si>
    <t>1882</t>
  </si>
  <si>
    <t>COMMUNITY LEADERSHIP ACADEMY</t>
  </si>
  <si>
    <t>2308</t>
  </si>
  <si>
    <t>DUPONT ELEMENTARY SCHOOL</t>
  </si>
  <si>
    <t>4516</t>
  </si>
  <si>
    <t>KEARNEY MIDDLE SCHOOL</t>
  </si>
  <si>
    <t>4536</t>
  </si>
  <si>
    <t>KEMP ELEMENTARY SCHOOL</t>
  </si>
  <si>
    <t>5880</t>
  </si>
  <si>
    <t>MILDRED L SANVILLE PRESCHOOL</t>
  </si>
  <si>
    <t>5982</t>
  </si>
  <si>
    <t>MONACO ELEMENTARY SCHOOL</t>
  </si>
  <si>
    <t>6245</t>
  </si>
  <si>
    <t>NEW AMERICA SCHOOL</t>
  </si>
  <si>
    <t>6534</t>
  </si>
  <si>
    <t>HANSON ELEMENTARY SCHOOL</t>
  </si>
  <si>
    <t>7500</t>
  </si>
  <si>
    <t>ROSE HILL ELEMENTARY SCHOOL</t>
  </si>
  <si>
    <t>0040</t>
  </si>
  <si>
    <t>BRIGHTON 27J</t>
  </si>
  <si>
    <t>0700</t>
  </si>
  <si>
    <t>BELLE CREEK CHARTER SCHOOL</t>
  </si>
  <si>
    <t>1021</t>
  </si>
  <si>
    <t>BRIGHTON HERITAGE ACADEMY</t>
  </si>
  <si>
    <t>1022</t>
  </si>
  <si>
    <t>BRIGHTON HIGH SCHOOL</t>
  </si>
  <si>
    <t>1027</t>
  </si>
  <si>
    <t>BRIGHTON CHARTER SCHOOL</t>
  </si>
  <si>
    <t>1052</t>
  </si>
  <si>
    <t>BROMLEY EAST CHARTER SCHOOL</t>
  </si>
  <si>
    <t>3900</t>
  </si>
  <si>
    <t>HENDERSON ELEMENTARY SCHOOL</t>
  </si>
  <si>
    <t>5615</t>
  </si>
  <si>
    <t>MARY E PENNOCK K-8 ELEMENTARY SCHOOL</t>
  </si>
  <si>
    <t>6294</t>
  </si>
  <si>
    <t>NORTH ELEMENTARY SCHOOL</t>
  </si>
  <si>
    <t>6395</t>
  </si>
  <si>
    <t>NORTHEAST ELEMENTARY SCHOOL</t>
  </si>
  <si>
    <t>6638</t>
  </si>
  <si>
    <t>OVERLAND TRAIL MIDDLE SCHOOL</t>
  </si>
  <si>
    <t>7714</t>
  </si>
  <si>
    <t>SECOND CREEK K-8 ELEMENTARY SCHOOL</t>
  </si>
  <si>
    <t>8032</t>
  </si>
  <si>
    <t>JOHN W THIMMIG ELEMENTARY SCHOOL</t>
  </si>
  <si>
    <t>8060</t>
  </si>
  <si>
    <t>SOUTH ELEMENTARY SCHOOL</t>
  </si>
  <si>
    <t>8130</t>
  </si>
  <si>
    <t>SOUTHEAST ELEMENTARY SCHOOL</t>
  </si>
  <si>
    <t>9230</t>
  </si>
  <si>
    <t>VIKAN MIDDLE SCHOOL</t>
  </si>
  <si>
    <t>0050</t>
  </si>
  <si>
    <t>BENNETT 29J</t>
  </si>
  <si>
    <t>0763</t>
  </si>
  <si>
    <t>BENNETT PRESCHOOL</t>
  </si>
  <si>
    <t>0770</t>
  </si>
  <si>
    <t>BENNETT ELEMENTARY SCHOOL</t>
  </si>
  <si>
    <t>0774</t>
  </si>
  <si>
    <t>BENNETT MIDDLE SCHOOL</t>
  </si>
  <si>
    <t>0775</t>
  </si>
  <si>
    <t>BENNETT HIGH SCHOOL</t>
  </si>
  <si>
    <t>1889</t>
  </si>
  <si>
    <t>CORRIDOR COMMUNITY ACADEMY</t>
  </si>
  <si>
    <t>0060</t>
  </si>
  <si>
    <t>STRASBURG 31J</t>
  </si>
  <si>
    <t>5947</t>
  </si>
  <si>
    <t>MODEL CHARTER SCHOOL</t>
  </si>
  <si>
    <t>7133</t>
  </si>
  <si>
    <t>PRAIRIE CREEKS CHARTER SCHOOL</t>
  </si>
  <si>
    <t>8328</t>
  </si>
  <si>
    <t>STRASBURG ELEMENTARY SCHOOL</t>
  </si>
  <si>
    <t>8332</t>
  </si>
  <si>
    <t>STRASBURG JUNIOR HIGH SCHOOL</t>
  </si>
  <si>
    <t>8334</t>
  </si>
  <si>
    <t>STRASBURG HIGH SCHOOL</t>
  </si>
  <si>
    <t>0070</t>
  </si>
  <si>
    <t>WESTMINSTER 50</t>
  </si>
  <si>
    <t>0496</t>
  </si>
  <si>
    <t>BAKER ELEMENTARY SCHOOL</t>
  </si>
  <si>
    <t>0788</t>
  </si>
  <si>
    <t>BERKELEY GARDENS ELEMENTARY SCHOOL</t>
  </si>
  <si>
    <t>1622</t>
  </si>
  <si>
    <t>CLARA E. METZ ELEMENTARY SCHOOL</t>
  </si>
  <si>
    <t>1666</t>
  </si>
  <si>
    <t>CLEAR LAKE MIDDLE SCHOOL</t>
  </si>
  <si>
    <t>2035</t>
  </si>
  <si>
    <t>CROWN POINTE CHARTER ACADEMY</t>
  </si>
  <si>
    <t>2876</t>
  </si>
  <si>
    <t>FAIRVIEW ELEMENTARY SCHOOL</t>
  </si>
  <si>
    <t>3144</t>
  </si>
  <si>
    <t>FRANCIS M. DAY ELEMENTARY SCHOOL</t>
  </si>
  <si>
    <t>3649</t>
  </si>
  <si>
    <t>GREGORY HILL PRESCHOOL</t>
  </si>
  <si>
    <t>3792</t>
  </si>
  <si>
    <t>HARRIS PARK ELEMENTARY SCHOOL</t>
  </si>
  <si>
    <t>3931</t>
  </si>
  <si>
    <t>HIDDEN LAKE HIGH SCHOOL</t>
  </si>
  <si>
    <t>4326</t>
  </si>
  <si>
    <t>IVER C. RANUM HIGH SCHOOL</t>
  </si>
  <si>
    <t>4468</t>
  </si>
  <si>
    <t>J. HODGKINS MIDDLE SCHOOL</t>
  </si>
  <si>
    <t>5388</t>
  </si>
  <si>
    <t>M. SCOTT CARPENTER MIDDLE SCHOOL</t>
  </si>
  <si>
    <t>5834</t>
  </si>
  <si>
    <t>MESA ELEMENTARY SCHOOL</t>
  </si>
  <si>
    <t>7810</t>
  </si>
  <si>
    <t>FLYNN ELEMENTARY SCHOOL</t>
  </si>
  <si>
    <t>7812</t>
  </si>
  <si>
    <t>SHAW HEIGHTS MIDDLE SCHOOL</t>
  </si>
  <si>
    <t>7860</t>
  </si>
  <si>
    <t>SHERRELWOOD ELEMENTARY SCHOOL</t>
  </si>
  <si>
    <t>7952</t>
  </si>
  <si>
    <t>SKYLINE VISTA ELEMENTARY SCHOOL</t>
  </si>
  <si>
    <t>8406</t>
  </si>
  <si>
    <t>SUNSET RIDGE ELEMENTARY SCHOOL</t>
  </si>
  <si>
    <t>8798</t>
  </si>
  <si>
    <t>TENNYSON KNOLLS ELEMENTARY SCHOOL</t>
  </si>
  <si>
    <t>9148</t>
  </si>
  <si>
    <t>VISTA GRANDE ELEMENTARY SCHOOL</t>
  </si>
  <si>
    <t>9462</t>
  </si>
  <si>
    <t>WESTMINSTER ELEMENTARY SCHOOL</t>
  </si>
  <si>
    <t>9466</t>
  </si>
  <si>
    <t>WESTMINSTER HIGH SCHOOL</t>
  </si>
  <si>
    <t>9476</t>
  </si>
  <si>
    <t>WESTMINSTER HILLS ELEMENTARY SCHOOL</t>
  </si>
  <si>
    <t>0100</t>
  </si>
  <si>
    <t>ALAMOSA RE-11J</t>
  </si>
  <si>
    <t>0114</t>
  </si>
  <si>
    <t>ORTEGA MIDDLE SCHOOL</t>
  </si>
  <si>
    <t>0118</t>
  </si>
  <si>
    <t>ALAMOSA HIGH SCHOOL</t>
  </si>
  <si>
    <t>0119</t>
  </si>
  <si>
    <t>ALAMOSA OPEN SCHOOL</t>
  </si>
  <si>
    <t>0944</t>
  </si>
  <si>
    <t>BOYD ELEMENTARY SCHOOL</t>
  </si>
  <si>
    <t>2402</t>
  </si>
  <si>
    <t>POLSTON ELEMENTARY SCHOOL</t>
  </si>
  <si>
    <t>2818</t>
  </si>
  <si>
    <t>EVANS ELEMENTARY SCHOOL</t>
  </si>
  <si>
    <t>0110</t>
  </si>
  <si>
    <t>SANGRE DE CRISTO RE-22J</t>
  </si>
  <si>
    <t>7626</t>
  </si>
  <si>
    <t>SANGRE DE CRISTO ELEMENTARY SCHOOL</t>
  </si>
  <si>
    <t>7630</t>
  </si>
  <si>
    <t>SANGRE DE CRISTO UNDIVIDED HIGH SCHOOL</t>
  </si>
  <si>
    <t>0120</t>
  </si>
  <si>
    <t>ENGLEWOOD 1</t>
  </si>
  <si>
    <t>0206</t>
  </si>
  <si>
    <t>COLORADO'S FINEST ALTERNATIVE HIGH SCHOOL</t>
  </si>
  <si>
    <t>1514</t>
  </si>
  <si>
    <t>CHARLES HAY ELEMENTARY SCHOOL</t>
  </si>
  <si>
    <t>1518</t>
  </si>
  <si>
    <t>CHARLES B SINCLAIR MIDDLE SCHOOL</t>
  </si>
  <si>
    <t>1556</t>
  </si>
  <si>
    <t>CHERRELYN ELEMENTARY SCHOOL</t>
  </si>
  <si>
    <t>1652</t>
  </si>
  <si>
    <t>CLAYTON ELEMENTARY SCHOOL</t>
  </si>
  <si>
    <t>2746</t>
  </si>
  <si>
    <t>ENGLEWOOD HIGH SCHOOL</t>
  </si>
  <si>
    <t>2750</t>
  </si>
  <si>
    <t>ENGLEWOOD LEADERSHIP ACADEMY</t>
  </si>
  <si>
    <t>5318</t>
  </si>
  <si>
    <t>LOWELL PREKINDERGARTEN</t>
  </si>
  <si>
    <t>5398</t>
  </si>
  <si>
    <t>MADDOX ELEMENTARY SCHOOL</t>
  </si>
  <si>
    <t>5616</t>
  </si>
  <si>
    <t>MARY L FLOOD MIDDLE SCHOOL</t>
  </si>
  <si>
    <t>9620</t>
  </si>
  <si>
    <t>WM E BISHOP ELEMENTARY SCHOOL</t>
  </si>
  <si>
    <t>0123</t>
  </si>
  <si>
    <t>SHERIDAN 2</t>
  </si>
  <si>
    <t>0138</t>
  </si>
  <si>
    <t>ALICE TERRY ELEMENTARY SCHOOL</t>
  </si>
  <si>
    <t>3054</t>
  </si>
  <si>
    <t>FORT LOGAN ELEMENTARY SCHOOL</t>
  </si>
  <si>
    <t>7837</t>
  </si>
  <si>
    <t>SHERIDAN MIDDLE SCHOOL</t>
  </si>
  <si>
    <t>7842</t>
  </si>
  <si>
    <t>SHERIDAN HIGH SCHOOL</t>
  </si>
  <si>
    <t>7843</t>
  </si>
  <si>
    <t>EARLY CHILDHOOD EDUCATION CENTER</t>
  </si>
  <si>
    <t>0130</t>
  </si>
  <si>
    <t>CHERRY CREEK 5</t>
  </si>
  <si>
    <t>0016</t>
  </si>
  <si>
    <t>FOX HOLLOW ELEMENTARY SCHOOL</t>
  </si>
  <si>
    <t>0018</t>
  </si>
  <si>
    <t>LIBERTY MIDDLE SCHOOL</t>
  </si>
  <si>
    <t>0141</t>
  </si>
  <si>
    <t>SKY VISTA MIDDLE SCHOOL</t>
  </si>
  <si>
    <t>0242</t>
  </si>
  <si>
    <t>ANTELOPE RIDGE ELEMENTARY SCHOOL</t>
  </si>
  <si>
    <t>0348</t>
  </si>
  <si>
    <t>ARROWHEAD ELEMENTARY SCHOOL</t>
  </si>
  <si>
    <t>0442</t>
  </si>
  <si>
    <t>ASPEN CROSSING ELEMENTARY SCHOOL</t>
  </si>
  <si>
    <t>0714</t>
  </si>
  <si>
    <t>BELLEVIEW ELEMENTARY SCHOOL</t>
  </si>
  <si>
    <t>1273</t>
  </si>
  <si>
    <t>CANYON CREEK ELEMENTARY SCHOOL</t>
  </si>
  <si>
    <t>1510</t>
  </si>
  <si>
    <t>CHALLENGE SCHOOL</t>
  </si>
  <si>
    <t>1551</t>
  </si>
  <si>
    <t>CHEROKEE TRAIL HIGH SCHOOL</t>
  </si>
  <si>
    <t>1566</t>
  </si>
  <si>
    <t>CAMPUS MIDDLE SCHOOL</t>
  </si>
  <si>
    <t>1568</t>
  </si>
  <si>
    <t>WEST MIDDLE SCHOOL</t>
  </si>
  <si>
    <t>1570</t>
  </si>
  <si>
    <t>CHERRY CREEK HIGH SCHOOL</t>
  </si>
  <si>
    <t>1571</t>
  </si>
  <si>
    <t>CHERRY CREEK CHARTER ACADEMY</t>
  </si>
  <si>
    <t>1572</t>
  </si>
  <si>
    <t>HIGH PLAINS ELEMENTARY SCHOOL</t>
  </si>
  <si>
    <t>1574</t>
  </si>
  <si>
    <t>CHERRY HILLS VILLAGE ELEMENTARY SCHOOL</t>
  </si>
  <si>
    <t>1614</t>
  </si>
  <si>
    <t>CIMARRON ELEMENTARY SCHOOL</t>
  </si>
  <si>
    <t>1916</t>
  </si>
  <si>
    <t>COTTONWOOD CREEK ELEMENTARY SCHOOL</t>
  </si>
  <si>
    <t>1970</t>
  </si>
  <si>
    <t>CREEKSIDE ELEMENTARY SCHOOL</t>
  </si>
  <si>
    <t>2094</t>
  </si>
  <si>
    <t>DAKOTA VALLEY ELEMENTARY SCHOOL</t>
  </si>
  <si>
    <t>2292</t>
  </si>
  <si>
    <t>DRY CREEK ELEMENTARY SCHOOL</t>
  </si>
  <si>
    <t>2357</t>
  </si>
  <si>
    <t>EAGLECREST HIGH SCHOOL</t>
  </si>
  <si>
    <t>2428</t>
  </si>
  <si>
    <t>EASTRIDGE COMMUNITY ELEMENTARY SCHOOL</t>
  </si>
  <si>
    <t>2897</t>
  </si>
  <si>
    <t>FALCON CREEK MIDDLE SCHOOL</t>
  </si>
  <si>
    <t>3589</t>
  </si>
  <si>
    <t>GRANDVIEW HIGH SCHOOL</t>
  </si>
  <si>
    <t>3648</t>
  </si>
  <si>
    <t>GREENWOOD ELEMENTARY SCHOOL</t>
  </si>
  <si>
    <t>3926</t>
  </si>
  <si>
    <t>HERITAGE ELEMENTARY SCHOOL</t>
  </si>
  <si>
    <t>3988</t>
  </si>
  <si>
    <t>HIGHLINE COMMUNITY ELEMENTARY SCHOOL</t>
  </si>
  <si>
    <t>4062</t>
  </si>
  <si>
    <t>HOLLY HILLS ELEMENTARY SCHOOL</t>
  </si>
  <si>
    <t>4078</t>
  </si>
  <si>
    <t>HOMESTEAD ELEMENTARY SCHOOL</t>
  </si>
  <si>
    <t>4100</t>
  </si>
  <si>
    <t>HORIZON MIDDLE SCHOOL</t>
  </si>
  <si>
    <t>4276</t>
  </si>
  <si>
    <t>INDEPENDENCE ELEMENTARY SCHOOL</t>
  </si>
  <si>
    <t>4280</t>
  </si>
  <si>
    <t>INDIAN RIDGE ELEMENTARY SCHOOL</t>
  </si>
  <si>
    <t>4975</t>
  </si>
  <si>
    <t>LAREDO MIDDLE SCHOOL</t>
  </si>
  <si>
    <t>5744</t>
  </si>
  <si>
    <t>MEADOW POINT ELEMENTARY SCHOOL</t>
  </si>
  <si>
    <t>5934</t>
  </si>
  <si>
    <t>MISSION VIEJO ELEMENTARY SCHOOL</t>
  </si>
  <si>
    <t>6625</t>
  </si>
  <si>
    <t>OVERLAND HIGH SCHOOL</t>
  </si>
  <si>
    <t>6820</t>
  </si>
  <si>
    <t>PEAKVIEW ELEMENTARY SCHOOL</t>
  </si>
  <si>
    <t>7102</t>
  </si>
  <si>
    <t>POLTON COMMUNITY ELEMENTARY SCHOOL</t>
  </si>
  <si>
    <t>7116</t>
  </si>
  <si>
    <t>PONDEROSA ELEMENTARY SCHOOL</t>
  </si>
  <si>
    <t>7158</t>
  </si>
  <si>
    <t>PRAIRIE MIDDLE SCHOOL</t>
  </si>
  <si>
    <t>7277</t>
  </si>
  <si>
    <t>RED HAWK RIDGE ELEMENTARY SCHOOL</t>
  </si>
  <si>
    <t>7476</t>
  </si>
  <si>
    <t>ROLLING HILLS ELEMENTARY SCHOOL</t>
  </si>
  <si>
    <t>7559</t>
  </si>
  <si>
    <t>SAGEBRUSH ELEMENTARY SCHOOL</t>
  </si>
  <si>
    <t>8020</t>
  </si>
  <si>
    <t>SMOKY HILL HIGH SCHOOL</t>
  </si>
  <si>
    <t>8380</t>
  </si>
  <si>
    <t>SUMMIT ELEMENTARY SCHOOL</t>
  </si>
  <si>
    <t>8394</t>
  </si>
  <si>
    <t>SUNRISE ELEMENTARY SCHOOL</t>
  </si>
  <si>
    <t>8848</t>
  </si>
  <si>
    <t>THUNDER RIDGE MIDDLE SCHOOL</t>
  </si>
  <si>
    <t>8850</t>
  </si>
  <si>
    <t>TIMBERLINE ELEMENTARY SCHOOL</t>
  </si>
  <si>
    <t>8887</t>
  </si>
  <si>
    <t>TRAILS WEST ELEMENTARY SCHOOL</t>
  </si>
  <si>
    <t>9108</t>
  </si>
  <si>
    <t>VILLAGE EAST COMMUNITY ELEMENTARY SCHOOL</t>
  </si>
  <si>
    <t>9200</t>
  </si>
  <si>
    <t>WALNUT HILLS COMMUNITY ELEMENTARY SCHOOL</t>
  </si>
  <si>
    <t>9624</t>
  </si>
  <si>
    <t>WILLOW CREEK ELEMENTARY SCHOOL</t>
  </si>
  <si>
    <t>0140</t>
  </si>
  <si>
    <t>LITTLETON 6</t>
  </si>
  <si>
    <t>0298</t>
  </si>
  <si>
    <t>ARAPAHOE HIGH SCHOOL</t>
  </si>
  <si>
    <t>0752</t>
  </si>
  <si>
    <t>FRANKLIN ELEMENTARY SCHOOL</t>
  </si>
  <si>
    <t>1382</t>
  </si>
  <si>
    <t>CENTENNIAL ACADEMY OF FINE ARTS EDUCATION</t>
  </si>
  <si>
    <t>2382</t>
  </si>
  <si>
    <t>EAST ELEMENTARY SCHOOL</t>
  </si>
  <si>
    <t>2804</t>
  </si>
  <si>
    <t>EUCLID MIDDLE SCHOOL</t>
  </si>
  <si>
    <t>2926</t>
  </si>
  <si>
    <t>FIELD ELEMENTARY SCHOOL</t>
  </si>
  <si>
    <t>3472</t>
  </si>
  <si>
    <t>GODDARD MIDDLE SCHOOL</t>
  </si>
  <si>
    <t>3930</t>
  </si>
  <si>
    <t>HERITAGE HIGH SCHOOL</t>
  </si>
  <si>
    <t>3950</t>
  </si>
  <si>
    <t>HIGHLAND ELEMENTARY SCHOOL</t>
  </si>
  <si>
    <t>4316</t>
  </si>
  <si>
    <t>NEWTON MIDDLE SCHOOL</t>
  </si>
  <si>
    <t>4447</t>
  </si>
  <si>
    <t>JOHN WESLEY POWELL MIDDLE SCHOOL</t>
  </si>
  <si>
    <t>5088</t>
  </si>
  <si>
    <t>AMES ELEMENTARY SCHOOL</t>
  </si>
  <si>
    <t>5224</t>
  </si>
  <si>
    <t>LITTLETON HIGH SCHOOL</t>
  </si>
  <si>
    <t>5229</t>
  </si>
  <si>
    <t>LITTLETON ACADEMY</t>
  </si>
  <si>
    <t>5233</t>
  </si>
  <si>
    <t>LITTLETON PREP CHARTER SCHOOL</t>
  </si>
  <si>
    <t>5236</t>
  </si>
  <si>
    <t>LOIS LENSKI ELEMENTARY SCHOOL</t>
  </si>
  <si>
    <t>5572</t>
  </si>
  <si>
    <t>HOPKINS ELEMENTARY SCHOOL</t>
  </si>
  <si>
    <t>5574</t>
  </si>
  <si>
    <t>TWAIN ELEMENTARY SCHOOL</t>
  </si>
  <si>
    <t>6292</t>
  </si>
  <si>
    <t>VILLAGE AT NORTH</t>
  </si>
  <si>
    <t>6814</t>
  </si>
  <si>
    <t>PEABODY ELEMENTARY SCHOOL</t>
  </si>
  <si>
    <t>7518</t>
  </si>
  <si>
    <t>RUNYON ELEMENTARY SCHOOL</t>
  </si>
  <si>
    <t>7606</t>
  </si>
  <si>
    <t>SANDBURG ELEMENTARY SCHOOL</t>
  </si>
  <si>
    <t>8064</t>
  </si>
  <si>
    <t>MOODY ELEMENTARY SCHOOL</t>
  </si>
  <si>
    <t>9530</t>
  </si>
  <si>
    <t>WHITMAN ELEMENTARY SCHOOL</t>
  </si>
  <si>
    <t>9600</t>
  </si>
  <si>
    <t>WILDER ELEMENTARY SCHOOL</t>
  </si>
  <si>
    <t>0170</t>
  </si>
  <si>
    <t>DEER TRAIL 26J</t>
  </si>
  <si>
    <t>2136</t>
  </si>
  <si>
    <t>DEER TRAIL ELEMENTARY SCHOOL</t>
  </si>
  <si>
    <t>2140</t>
  </si>
  <si>
    <t>DEER TRAIL JUNIOR-SENIOR HIGH SCHOOL</t>
  </si>
  <si>
    <t>0180</t>
  </si>
  <si>
    <t>ADAMS-ARAPAHOE 28J</t>
  </si>
  <si>
    <t>0214</t>
  </si>
  <si>
    <t>ALTURA ELEMENTARY SCHOOL</t>
  </si>
  <si>
    <t>0310</t>
  </si>
  <si>
    <t>ARKANSAS ELEMENTARY SCHOOL</t>
  </si>
  <si>
    <t>0458</t>
  </si>
  <si>
    <t>AURORA ACADEMY CHARTER SCHOOL</t>
  </si>
  <si>
    <t>0464</t>
  </si>
  <si>
    <t>AURORA HILLS MIDDLE SCHOOL</t>
  </si>
  <si>
    <t>0914</t>
  </si>
  <si>
    <t>BOSTON ELEMENTARY SCHOOL</t>
  </si>
  <si>
    <t>1458</t>
  </si>
  <si>
    <t>AURORA CENTRAL HIGH SCHOOL</t>
  </si>
  <si>
    <t>1470</t>
  </si>
  <si>
    <t>CENTURY ELEMENTARY SCHOOL</t>
  </si>
  <si>
    <t>1720</t>
  </si>
  <si>
    <t>CLYDE MILLER ELEMENTARY SCHOOL</t>
  </si>
  <si>
    <t>1800</t>
  </si>
  <si>
    <t>COLUMBIA MIDDLE SCHOOL</t>
  </si>
  <si>
    <t>1948</t>
  </si>
  <si>
    <t>CRAWFORD ELEMENTARY SCHOOL</t>
  </si>
  <si>
    <t>2095</t>
  </si>
  <si>
    <t>DALTON ELEMENTARY SCHOOL</t>
  </si>
  <si>
    <t>2114</t>
  </si>
  <si>
    <t>DARTMOUTH ELEMENTARY SCHOOL</t>
  </si>
  <si>
    <t>2384</t>
  </si>
  <si>
    <t>EAST MIDDLE SCHOOL</t>
  </si>
  <si>
    <t>2618</t>
  </si>
  <si>
    <t>ELKHART ELEMENTARY SCHOOL</t>
  </si>
  <si>
    <t>2951</t>
  </si>
  <si>
    <t>AURORA PUBLIC SCHOOLS CHILD DEVELOPMENT CENTER</t>
  </si>
  <si>
    <t>2992</t>
  </si>
  <si>
    <t>FLETCHER ELEMENTARY SCHOOL</t>
  </si>
  <si>
    <t>3272</t>
  </si>
  <si>
    <t>FULTON ELEMENTARY SCHOOL</t>
  </si>
  <si>
    <t>3354</t>
  </si>
  <si>
    <t>GATEWAY HIGH SCHOOL</t>
  </si>
  <si>
    <t>4024</t>
  </si>
  <si>
    <t>HINKLEY HIGH SCHOOL</t>
  </si>
  <si>
    <t>4270</t>
  </si>
  <si>
    <t>IOWA ELEMENTARY SCHOOL</t>
  </si>
  <si>
    <t>4366</t>
  </si>
  <si>
    <t>JAMAICA ELEMENTARY SCHOOL</t>
  </si>
  <si>
    <t>4426</t>
  </si>
  <si>
    <t>JEWELL ELEMENTARY SCHOOL</t>
  </si>
  <si>
    <t>4646</t>
  </si>
  <si>
    <t>KENTON ELEMENTARY SCHOOL</t>
  </si>
  <si>
    <t>4970</t>
  </si>
  <si>
    <t>LANSING ELEMENTARY SCHOOL</t>
  </si>
  <si>
    <t>4973</t>
  </si>
  <si>
    <t>LAREDO ELEMENTARY SCHOOL</t>
  </si>
  <si>
    <t>5361</t>
  </si>
  <si>
    <t>LYN KNOLL ELEMENTARY SCHOOL</t>
  </si>
  <si>
    <t>6068</t>
  </si>
  <si>
    <t>MONTVIEW ELEMENTARY SCHOOL</t>
  </si>
  <si>
    <t>6160</t>
  </si>
  <si>
    <t>MRACHEK MIDDLE SCHOOL</t>
  </si>
  <si>
    <t>6189</t>
  </si>
  <si>
    <t>MURPHY CREEK K-8 SCHOOL</t>
  </si>
  <si>
    <t>6219</t>
  </si>
  <si>
    <t>6310</t>
  </si>
  <si>
    <t>NORTH MIDDLE SCHOOL</t>
  </si>
  <si>
    <t>6546</t>
  </si>
  <si>
    <t>OPTIONS SCHOOL</t>
  </si>
  <si>
    <t>6728</t>
  </si>
  <si>
    <t>PARIS ELEMENTARY SCHOOL</t>
  </si>
  <si>
    <t>6758</t>
  </si>
  <si>
    <t>PARK LANE ELEMENTARY SCHOOL</t>
  </si>
  <si>
    <t>7232</t>
  </si>
  <si>
    <t>AURORA QUEST ACADEMY</t>
  </si>
  <si>
    <t>7250</t>
  </si>
  <si>
    <t>RANGEVIEW HIGH SCHOOL</t>
  </si>
  <si>
    <t>7558</t>
  </si>
  <si>
    <t>SABLE ELEMENTARY SCHOOL</t>
  </si>
  <si>
    <t>7865</t>
  </si>
  <si>
    <t>SIDE CREEK ELEMENTARY SCHOOL</t>
  </si>
  <si>
    <t>7932</t>
  </si>
  <si>
    <t>SIXTH AVENUE ELEMENTARY SCHOOL</t>
  </si>
  <si>
    <t>8078</t>
  </si>
  <si>
    <t>SOUTH MIDDLE SCHOOL</t>
  </si>
  <si>
    <t>8356</t>
  </si>
  <si>
    <t>WILLIAM SMITH HIGH SCHOOL</t>
  </si>
  <si>
    <t>8858</t>
  </si>
  <si>
    <t>TOLLGATE ELEMENTARY SCHOOL</t>
  </si>
  <si>
    <t>9059</t>
  </si>
  <si>
    <t>VASSAR ELEMENTARY SCHOOL</t>
  </si>
  <si>
    <t>9060</t>
  </si>
  <si>
    <t>VAUGHN ELEMENTARY SCHOOL</t>
  </si>
  <si>
    <t>9140</t>
  </si>
  <si>
    <t>VIRGINIA COURT ELEMENTARY SCHOOL</t>
  </si>
  <si>
    <t>9396</t>
  </si>
  <si>
    <t>9514</t>
  </si>
  <si>
    <t>WHEELING ELEMENTARY SCHOOL</t>
  </si>
  <si>
    <t>9756</t>
  </si>
  <si>
    <t>YALE ELEMENTARY SCHOOL</t>
  </si>
  <si>
    <t>0190</t>
  </si>
  <si>
    <t>BYERS 32J</t>
  </si>
  <si>
    <t>1168</t>
  </si>
  <si>
    <t>BYERS ELEMENTARY SCHOOL</t>
  </si>
  <si>
    <t>1176</t>
  </si>
  <si>
    <t>BYERS JUNIOR-SENIOR HIGH SCHOOL</t>
  </si>
  <si>
    <t>0220</t>
  </si>
  <si>
    <t>ARCHULETA COUNTY 50 JT</t>
  </si>
  <si>
    <t>0064</t>
  </si>
  <si>
    <t>ARCHULETA COUNTY HIGH SCHOOL</t>
  </si>
  <si>
    <t>6652</t>
  </si>
  <si>
    <t>PAGOSA SPRINGS ELEMENTARY SCHOOL</t>
  </si>
  <si>
    <t>6656</t>
  </si>
  <si>
    <t>PAGOSA SPRINGS INTERMEDIATE SCHOOL</t>
  </si>
  <si>
    <t>6657</t>
  </si>
  <si>
    <t>PAGOSA SPRINGS JUNIOR HIGH SCHOOL</t>
  </si>
  <si>
    <t>6658</t>
  </si>
  <si>
    <t>PAGOSA SPRINGS HIGH SCHOOL</t>
  </si>
  <si>
    <t>0230</t>
  </si>
  <si>
    <t>WALSH RE-1</t>
  </si>
  <si>
    <t>9222</t>
  </si>
  <si>
    <t>WALSH ELEMENTARY SCHOOL</t>
  </si>
  <si>
    <t>9226</t>
  </si>
  <si>
    <t>WALSH HIGH SCHOOL</t>
  </si>
  <si>
    <t>0240</t>
  </si>
  <si>
    <t>PRITCHETT RE-3</t>
  </si>
  <si>
    <t>7174</t>
  </si>
  <si>
    <t>PRITCHETT ELEMENTARY SCHOOL</t>
  </si>
  <si>
    <t>7176</t>
  </si>
  <si>
    <t>PRITCHETT MIDDLE SCHOOL</t>
  </si>
  <si>
    <t>7180</t>
  </si>
  <si>
    <t>PRITCHETT HIGH SCHOOL</t>
  </si>
  <si>
    <t>0250</t>
  </si>
  <si>
    <t>SPRINGFIELD RE-4</t>
  </si>
  <si>
    <t>8160</t>
  </si>
  <si>
    <t>SPRINGFIELD ELEMENTARY SCHOOL</t>
  </si>
  <si>
    <t>8164</t>
  </si>
  <si>
    <t>SPRINGFIELD JUNIOR HIGH SCHOOL</t>
  </si>
  <si>
    <t>8168</t>
  </si>
  <si>
    <t>SPRINGFIELD HIGH SCHOOL</t>
  </si>
  <si>
    <t>0260</t>
  </si>
  <si>
    <t>VILAS RE-5</t>
  </si>
  <si>
    <t>1781</t>
  </si>
  <si>
    <t>COLORADO ONLINE ACADEMY (COLA)</t>
  </si>
  <si>
    <t>4091</t>
  </si>
  <si>
    <t>HOPE ONLINE LEARNING ACADEMY CO-OP</t>
  </si>
  <si>
    <t>9085</t>
  </si>
  <si>
    <t>V.I.L.A.S. ONLINE SCHOOL</t>
  </si>
  <si>
    <t>9090</t>
  </si>
  <si>
    <t>VILAS ELEMENTARY SCHOOL</t>
  </si>
  <si>
    <t>9100</t>
  </si>
  <si>
    <t>VILAS UNDIVIDED HIGH SCHOOL</t>
  </si>
  <si>
    <t>0270</t>
  </si>
  <si>
    <t>CAMPO RE-6</t>
  </si>
  <si>
    <t>1248</t>
  </si>
  <si>
    <t>CAMPO ELEMENTARY SCHOOL</t>
  </si>
  <si>
    <t>1252</t>
  </si>
  <si>
    <t>CAMPO UNDIVIDED HIGH SCHOOL</t>
  </si>
  <si>
    <t>0290</t>
  </si>
  <si>
    <t>LAS ANIMAS RE-1</t>
  </si>
  <si>
    <t>1812</t>
  </si>
  <si>
    <t>LAS ANIMAS ELEMENTARY SCHOOL</t>
  </si>
  <si>
    <t>4495</t>
  </si>
  <si>
    <t>JUMP START LEARNING CENTER</t>
  </si>
  <si>
    <t>4983</t>
  </si>
  <si>
    <t>LAS ANIMAS A+ DISTANCE LEARNING SCHOOL</t>
  </si>
  <si>
    <t>4986</t>
  </si>
  <si>
    <t>LAS ANIMAS MIDDLE SCHOOL</t>
  </si>
  <si>
    <t>4990</t>
  </si>
  <si>
    <t>LAS ANIMAS HIGH SCHOOL</t>
  </si>
  <si>
    <t>MC CLAVE RE-2</t>
  </si>
  <si>
    <t>5666</t>
  </si>
  <si>
    <t>MC CLAVE ELEMENTARY SCHOOL</t>
  </si>
  <si>
    <t>5670</t>
  </si>
  <si>
    <t>MC CLAVE UNDIVIDED HIGH SCHOOL</t>
  </si>
  <si>
    <t>0470</t>
  </si>
  <si>
    <t>ST VRAIN VALLEY RE 1J</t>
  </si>
  <si>
    <t>LEGACY ELEMENTARY SCHOOL</t>
  </si>
  <si>
    <t>0061</t>
  </si>
  <si>
    <t>ALPINE ELEMENTARY SCHOOL</t>
  </si>
  <si>
    <t>0226</t>
  </si>
  <si>
    <t>ALTONA MIDDLE SCHOOL</t>
  </si>
  <si>
    <t>1148</t>
  </si>
  <si>
    <t>BURLINGTON ELEMENTARY SCHOOL</t>
  </si>
  <si>
    <t>1284</t>
  </si>
  <si>
    <t>CARBON VALLEY CHARTER SCHOOL</t>
  </si>
  <si>
    <t>1434</t>
  </si>
  <si>
    <t>1844</t>
  </si>
  <si>
    <t>COLUMBINE ELEMENTARY SCHOOL</t>
  </si>
  <si>
    <t>2343</t>
  </si>
  <si>
    <t>EAGLE CREST ELEMENTARY SCHOOL</t>
  </si>
  <si>
    <t>2758</t>
  </si>
  <si>
    <t>ERIE ELEMENTARY SCHOOL</t>
  </si>
  <si>
    <t>2760</t>
  </si>
  <si>
    <t>ERIE MIDDLE SCHOOL</t>
  </si>
  <si>
    <t>2761</t>
  </si>
  <si>
    <t>ERIE HIGH SCHOOL</t>
  </si>
  <si>
    <t>2912</t>
  </si>
  <si>
    <t>FALL RIVER ELEMENTARY SCHOOL</t>
  </si>
  <si>
    <t>2964</t>
  </si>
  <si>
    <t>FLAGSTAFF CHARTER SCHOOL</t>
  </si>
  <si>
    <t>3192</t>
  </si>
  <si>
    <t>FREDERICK ELEMENTARY SCHOOL</t>
  </si>
  <si>
    <t>3194</t>
  </si>
  <si>
    <t>COAL RIDGE MIDDLE SCHOOL</t>
  </si>
  <si>
    <t>3196</t>
  </si>
  <si>
    <t>FREDERICK SENIOR HIGH SCHOOL</t>
  </si>
  <si>
    <t>4202</t>
  </si>
  <si>
    <t>HYGIENE ELEMENTARY SCHOOL</t>
  </si>
  <si>
    <t>4278</t>
  </si>
  <si>
    <t>INDIAN PEAKS ELEMENTARY SCHOOL</t>
  </si>
  <si>
    <t>5246</t>
  </si>
  <si>
    <t>LOMA LINDA ELEMENTARY SCHOOL</t>
  </si>
  <si>
    <t>5282</t>
  </si>
  <si>
    <t>LONGMONT HIGH SCHOOL</t>
  </si>
  <si>
    <t>5284</t>
  </si>
  <si>
    <t>LONGMONT ESTATES ELEMENTARY SCHOOL</t>
  </si>
  <si>
    <t>5286</t>
  </si>
  <si>
    <t>SUNSET MIDDLE SCHOOL</t>
  </si>
  <si>
    <t>5288</t>
  </si>
  <si>
    <t>LONGS PEAK MIDDLE SCHOOL</t>
  </si>
  <si>
    <t>5364</t>
  </si>
  <si>
    <t>LYONS ELEMENTARY SCHOOL</t>
  </si>
  <si>
    <t>5368</t>
  </si>
  <si>
    <t>LYONS MIDDLE/SENIOR HIGH SCHOOL</t>
  </si>
  <si>
    <t>5726</t>
  </si>
  <si>
    <t>MEAD ELEMENTARY SCHOOL</t>
  </si>
  <si>
    <t>5730</t>
  </si>
  <si>
    <t>MEAD MIDDLE SCHOOL</t>
  </si>
  <si>
    <t>6156</t>
  </si>
  <si>
    <t>6274</t>
  </si>
  <si>
    <t>NIWOT ELEMENTARY SCHOOL</t>
  </si>
  <si>
    <t>6276</t>
  </si>
  <si>
    <t>NIWOT HIGH SCHOOL</t>
  </si>
  <si>
    <t>6344</t>
  </si>
  <si>
    <t>HERITAGE MIDDLE SCHOOL</t>
  </si>
  <si>
    <t>6404</t>
  </si>
  <si>
    <t>NORTHRIDGE ELEMENTARY SCHOOL</t>
  </si>
  <si>
    <t>6498</t>
  </si>
  <si>
    <t>OLDE COLUMBINE HIGH SCHOOL</t>
  </si>
  <si>
    <t>6499</t>
  </si>
  <si>
    <t>ADULT EDUCATION/LINCOLN CENTER</t>
  </si>
  <si>
    <t>7157</t>
  </si>
  <si>
    <t>PRAIRIE RIDGE ELEMENTARY SCHOOL</t>
  </si>
  <si>
    <t>7464</t>
  </si>
  <si>
    <t>7584</t>
  </si>
  <si>
    <t>SANBORN ELEMENTARY SCHOOL</t>
  </si>
  <si>
    <t>7789</t>
  </si>
  <si>
    <t>SILVER CREEK HIGH SCHOOL</t>
  </si>
  <si>
    <t>7954</t>
  </si>
  <si>
    <t>SKYLINE HIGH SCHOOL</t>
  </si>
  <si>
    <t>8140</t>
  </si>
  <si>
    <t>SPANGLER ELEMENTARY SCHOOL</t>
  </si>
  <si>
    <t>8903</t>
  </si>
  <si>
    <t>TRAIL RIDGE MIDDLE SCHOOL</t>
  </si>
  <si>
    <t>8927</t>
  </si>
  <si>
    <t>TWIN PEAKS CHARTER ACADEMY</t>
  </si>
  <si>
    <t>8997</t>
  </si>
  <si>
    <t>UTE CREEK SECONDARY CHARTER ACADEMY</t>
  </si>
  <si>
    <t>9430</t>
  </si>
  <si>
    <t>WESTVIEW MIDDLE SCHOOL</t>
  </si>
  <si>
    <t>0480</t>
  </si>
  <si>
    <t>BOULDER VALLEY RE 2</t>
  </si>
  <si>
    <t>0125</t>
  </si>
  <si>
    <t>ARAPAHOE RIDGE HIGH SCHOOL</t>
  </si>
  <si>
    <t>0441</t>
  </si>
  <si>
    <t>ASPEN CREEK K-8 ELEMENTARY SCHOOL</t>
  </si>
  <si>
    <t>0652</t>
  </si>
  <si>
    <t>BEAR CREEK ELEMENTARY SCHOOL</t>
  </si>
  <si>
    <t>0872</t>
  </si>
  <si>
    <t>BIRCH ELEMENTARY SCHOOL</t>
  </si>
  <si>
    <t>0919</t>
  </si>
  <si>
    <t>BOULDER COMMUNITY SCHOOL/INTEGRATED STUDIES</t>
  </si>
  <si>
    <t>0924</t>
  </si>
  <si>
    <t>BOULDER HIGH SCHOOL</t>
  </si>
  <si>
    <t>0934</t>
  </si>
  <si>
    <t>BOULDER PREP CHARTER HIGH SCHOOL</t>
  </si>
  <si>
    <t>1066</t>
  </si>
  <si>
    <t>BROOMFIELD HEIGHTS MIDDLE SCHOOL</t>
  </si>
  <si>
    <t>1070</t>
  </si>
  <si>
    <t>BROOMFIELD HIGH SCHOOL</t>
  </si>
  <si>
    <t>1136</t>
  </si>
  <si>
    <t>MANHATTAN MIDDLE SCHOOL OF THE ARTS AND ACADEMICS</t>
  </si>
  <si>
    <t>1352</t>
  </si>
  <si>
    <t>CASEY MIDDLE SCHOOL</t>
  </si>
  <si>
    <t>1380</t>
  </si>
  <si>
    <t>CENTAURUS HIGH SCHOOL</t>
  </si>
  <si>
    <t>1390</t>
  </si>
  <si>
    <t>CENTENNIAL MIDDLE SCHOOL</t>
  </si>
  <si>
    <t>1725</t>
  </si>
  <si>
    <t>COAL CREEK ELEMENTARY SCHOOL</t>
  </si>
  <si>
    <t>1842</t>
  </si>
  <si>
    <t>1883</t>
  </si>
  <si>
    <t>COMMUNITY MONTESSORI SCHOOL</t>
  </si>
  <si>
    <t>1996</t>
  </si>
  <si>
    <t>CREST VIEW ELEMENTARY SCHOOL</t>
  </si>
  <si>
    <t>2240</t>
  </si>
  <si>
    <t>DOUGLASS ELEMENTARY SCHOOL</t>
  </si>
  <si>
    <t>2552</t>
  </si>
  <si>
    <t>EISENHOWER ELEMENTARY SCHOOL</t>
  </si>
  <si>
    <t>2589</t>
  </si>
  <si>
    <t>ELDORADO K-8 ELEMENTARY SCHOOL</t>
  </si>
  <si>
    <t>2702</t>
  </si>
  <si>
    <t>EMERALD ELEMENTARY SCHOOL</t>
  </si>
  <si>
    <t>2892</t>
  </si>
  <si>
    <t>FAIRVIEW HIGH SCHOOL</t>
  </si>
  <si>
    <t>2940</t>
  </si>
  <si>
    <t>FIRESIDE ELEMENTARY SCHOOL</t>
  </si>
  <si>
    <t>2970</t>
  </si>
  <si>
    <t>FLATIRONS ELEMENTARY SCHOOL</t>
  </si>
  <si>
    <t>3022</t>
  </si>
  <si>
    <t>FOOTHILL ELEMENTARY SCHOOL</t>
  </si>
  <si>
    <t>3488</t>
  </si>
  <si>
    <t>GOLD HILL ELEMENTARY SCHOOL</t>
  </si>
  <si>
    <t>3499</t>
  </si>
  <si>
    <t>HALCYON SCHOOL (SPECIAL EDUCATION)</t>
  </si>
  <si>
    <t>3882</t>
  </si>
  <si>
    <t>HEATHERWOOD ELEMENTARY SCHOOL</t>
  </si>
  <si>
    <t>3940</t>
  </si>
  <si>
    <t>HIGH PEAKS ELEMENTARY SCHOOL</t>
  </si>
  <si>
    <t>4386</t>
  </si>
  <si>
    <t>JAMESTOWN ELEMENTARY SCHOOL</t>
  </si>
  <si>
    <t>4792</t>
  </si>
  <si>
    <t>KOHL ELEMENTARY SCHOOL</t>
  </si>
  <si>
    <t>4874</t>
  </si>
  <si>
    <t>LAFAYETTE ELEMENTARY SCHOOL</t>
  </si>
  <si>
    <t>4878</t>
  </si>
  <si>
    <t>ANGEVINE MIDDLE SCHOOL</t>
  </si>
  <si>
    <t>5302</t>
  </si>
  <si>
    <t>LOUISVILLE ELEMENTARY SCHOOL</t>
  </si>
  <si>
    <t>5306</t>
  </si>
  <si>
    <t>LOUISVILLE MIDDLE SCHOOL</t>
  </si>
  <si>
    <t>5606</t>
  </si>
  <si>
    <t>CREEKSIDE ELEMENTARY SCHOOL AT MARTIN PARK</t>
  </si>
  <si>
    <t>5838</t>
  </si>
  <si>
    <t>5999</t>
  </si>
  <si>
    <t>MONARCH HIGH SCHOOL</t>
  </si>
  <si>
    <t>6000</t>
  </si>
  <si>
    <t>MONARCH K-8 SCHOOL</t>
  </si>
  <si>
    <t>6195</t>
  </si>
  <si>
    <t>NEW VISTA HIGH SCHOOL</t>
  </si>
  <si>
    <t>6208</t>
  </si>
  <si>
    <t>NEDERLAND ELEMENTARY SCHOOL</t>
  </si>
  <si>
    <t>6212</t>
  </si>
  <si>
    <t>NEDERLAND MIDDLE-SENIOR HIGH SCHOOL</t>
  </si>
  <si>
    <t>6224</t>
  </si>
  <si>
    <t>NEVIN PLATT MIDDLE SCHOOL</t>
  </si>
  <si>
    <t>6642</t>
  </si>
  <si>
    <t>HORIZONS K-8 ALTERNATIVE CHARTER SCHOOL</t>
  </si>
  <si>
    <t>6816</t>
  </si>
  <si>
    <t>PEAK TO PEAK CHARTER SCHOOL</t>
  </si>
  <si>
    <t>6962</t>
  </si>
  <si>
    <t>PIONEER BILINGUAL ELEMENTARY SCHOOL</t>
  </si>
  <si>
    <t>7528</t>
  </si>
  <si>
    <t>RYAN ELEMENTARY SCHOOL</t>
  </si>
  <si>
    <t>7592</t>
  </si>
  <si>
    <t>SANCHEZ ELEMENTARY SCHOOL</t>
  </si>
  <si>
    <t>8135</t>
  </si>
  <si>
    <t>SOUTHERN HILLS MIDDLE SCHOOL</t>
  </si>
  <si>
    <t>8387</t>
  </si>
  <si>
    <t>SUMMIT MIDDLE CHARTER SCHOOL</t>
  </si>
  <si>
    <t>8418</t>
  </si>
  <si>
    <t>SUPERIOR ELEMENTARY SCHOOL</t>
  </si>
  <si>
    <t>8978</t>
  </si>
  <si>
    <t>UNIVERSITY HILL ELEMENTARY SCHOOL</t>
  </si>
  <si>
    <t>9544</t>
  </si>
  <si>
    <t>WHITTIER ELEMENTARY SCHOOL</t>
  </si>
  <si>
    <t>0490</t>
  </si>
  <si>
    <t>BUENA VISTA R-31</t>
  </si>
  <si>
    <t>1130</t>
  </si>
  <si>
    <t>BUENA VISTA HIGH SCHOOL</t>
  </si>
  <si>
    <t>1132</t>
  </si>
  <si>
    <t>HARRY L MC GINNIS MIDDLE SCHOOL</t>
  </si>
  <si>
    <t>1508</t>
  </si>
  <si>
    <t>CHAFFEE COUNTY HIGH SCHOOL</t>
  </si>
  <si>
    <t>4306</t>
  </si>
  <si>
    <t>AVERY/PARSONS ELEMENTARY SCHOOL</t>
  </si>
  <si>
    <t>0500</t>
  </si>
  <si>
    <t>SALIDA R-32</t>
  </si>
  <si>
    <t>4680</t>
  </si>
  <si>
    <t>SALIDA MIDDLE SCHOOL</t>
  </si>
  <si>
    <t>5268</t>
  </si>
  <si>
    <t>LONGFELLOW ELEMENTARY SCHOOL</t>
  </si>
  <si>
    <t>7568</t>
  </si>
  <si>
    <t>SALIDA HIGH SCHOOL</t>
  </si>
  <si>
    <t>0510</t>
  </si>
  <si>
    <t>KIT CARSON R-1</t>
  </si>
  <si>
    <t>4738</t>
  </si>
  <si>
    <t>KIT CARSON ELEMENTARY SCHOOL</t>
  </si>
  <si>
    <t>4742</t>
  </si>
  <si>
    <t>KIT CARSON JUNIOR-SENIOR HIGH SCHOOL</t>
  </si>
  <si>
    <t>0520</t>
  </si>
  <si>
    <t>CHEYENNE COUNTY RE-5</t>
  </si>
  <si>
    <t>1608</t>
  </si>
  <si>
    <t>CHEYENNE WELLS ELEMENTARY SCHOOL</t>
  </si>
  <si>
    <t>1610</t>
  </si>
  <si>
    <t>CHEYENNE WELLS MIDDLE SCHOOL</t>
  </si>
  <si>
    <t>1612</t>
  </si>
  <si>
    <t>CHEYENNE WELLS HIGH SCHOOL</t>
  </si>
  <si>
    <t>0540</t>
  </si>
  <si>
    <t>CLEAR CREEK RE-1</t>
  </si>
  <si>
    <t>1660</t>
  </si>
  <si>
    <t>CLEAR CREEK MIDDLE SCHOOL</t>
  </si>
  <si>
    <t>3388</t>
  </si>
  <si>
    <t>GEORGETOWN ELEMENTARY SCHOOL</t>
  </si>
  <si>
    <t>4212</t>
  </si>
  <si>
    <t>CARLSON ELEMENTARY SCHOOL</t>
  </si>
  <si>
    <t>4216</t>
  </si>
  <si>
    <t>CLEAR CREEK HIGH SCHOOL</t>
  </si>
  <si>
    <t>4700</t>
  </si>
  <si>
    <t>KING-MURPHY ELEMENTARY SCHOOL</t>
  </si>
  <si>
    <t>0550</t>
  </si>
  <si>
    <t>NORTH CONEJOS RE-1J</t>
  </si>
  <si>
    <t>1276</t>
  </si>
  <si>
    <t>CENTAURI MIDDLE SCHOOL</t>
  </si>
  <si>
    <t>1378</t>
  </si>
  <si>
    <t>CENTAURI HIGH SCHOOL</t>
  </si>
  <si>
    <t>4836</t>
  </si>
  <si>
    <t>LA JARA ELEMENTARY SCHOOL</t>
  </si>
  <si>
    <t>4837</t>
  </si>
  <si>
    <t>LA JARA SECOND CHANCE SCHOOL</t>
  </si>
  <si>
    <t>5422</t>
  </si>
  <si>
    <t>MANASSA ELEMENTARY SCHOOL</t>
  </si>
  <si>
    <t>0560</t>
  </si>
  <si>
    <t>SANFORD 6J</t>
  </si>
  <si>
    <t>7612</t>
  </si>
  <si>
    <t>SANFORD ELEMENTARY SCHOOL</t>
  </si>
  <si>
    <t>7616</t>
  </si>
  <si>
    <t>SANFORD JUNIOR/SENIOR HIGH SCHOOL</t>
  </si>
  <si>
    <t>0580</t>
  </si>
  <si>
    <t>SOUTH CONEJOS RE-10</t>
  </si>
  <si>
    <t>0248</t>
  </si>
  <si>
    <t>GUADALUPE ELEMENTARY SCHOOL</t>
  </si>
  <si>
    <t>ANTONITO JUNIOR HIGH SCHOOL</t>
  </si>
  <si>
    <t>0252</t>
  </si>
  <si>
    <t>ANTONITO HIGH SCHOOL</t>
  </si>
  <si>
    <t>0640</t>
  </si>
  <si>
    <t>CENTENNIAL R-1</t>
  </si>
  <si>
    <t>1396</t>
  </si>
  <si>
    <t>CENTENNIAL JUNIOR HIGH SCHOOL</t>
  </si>
  <si>
    <t>1398</t>
  </si>
  <si>
    <t>CENTENNIAL HIGH SCHOOL</t>
  </si>
  <si>
    <t>7588</t>
  </si>
  <si>
    <t>0740</t>
  </si>
  <si>
    <t>SIERRA GRANDE R-30</t>
  </si>
  <si>
    <t>7876</t>
  </si>
  <si>
    <t>SIERRA GRANDE ELEMENTARY SCHOOL</t>
  </si>
  <si>
    <t>7878</t>
  </si>
  <si>
    <t>SIERRA GRANDE JUNIOR HIGH SCHOOL</t>
  </si>
  <si>
    <t>7880</t>
  </si>
  <si>
    <t>SIERRA GRANDE SENIOR HIGH SCHOOL</t>
  </si>
  <si>
    <t>CROWLEY COUNTY RE-1-J</t>
  </si>
  <si>
    <t>2050</t>
  </si>
  <si>
    <t>CROWLEY COUNTY ELEMENTARY SCHOOL</t>
  </si>
  <si>
    <t>2054</t>
  </si>
  <si>
    <t>CROWLEY COUNTY WARD MIDDLE SCHOOL</t>
  </si>
  <si>
    <t>2058</t>
  </si>
  <si>
    <t>CROWLEY COUNTY HIGH SCHOOL</t>
  </si>
  <si>
    <t>0860</t>
  </si>
  <si>
    <t>CUSTER COUNTY SCHOOL DISTRICT C-1</t>
  </si>
  <si>
    <t>2088</t>
  </si>
  <si>
    <t>CUSTER COUNTY ELEMENTARY SCHOOL</t>
  </si>
  <si>
    <t>2091</t>
  </si>
  <si>
    <t>CUSTER MIDDLE SCHOOL</t>
  </si>
  <si>
    <t>2092</t>
  </si>
  <si>
    <t>CUSTER COUNTY HIGH SCHOOL</t>
  </si>
  <si>
    <t>0870</t>
  </si>
  <si>
    <t>DELTA COUNTY 50(J)</t>
  </si>
  <si>
    <t>0489</t>
  </si>
  <si>
    <t>BACKPACK EARLY LEARNING ACADEMY</t>
  </si>
  <si>
    <t>1372</t>
  </si>
  <si>
    <t>CEDAREDGE HIGH SCHOOL</t>
  </si>
  <si>
    <t>1375</t>
  </si>
  <si>
    <t>CEDAREDGE MIDDLE SCHOOL</t>
  </si>
  <si>
    <t>1952</t>
  </si>
  <si>
    <t>2155</t>
  </si>
  <si>
    <t>DELTA COUNTY OPPORTUNITY SCHOOL</t>
  </si>
  <si>
    <t>2160</t>
  </si>
  <si>
    <t>DELTA MIDDLE SCHOOL</t>
  </si>
  <si>
    <t>2164</t>
  </si>
  <si>
    <t>DELTA HIGH SCHOOL</t>
  </si>
  <si>
    <t>3330</t>
  </si>
  <si>
    <t>GARNET MESA ELEMENTARY SCHOOL</t>
  </si>
  <si>
    <t>4124</t>
  </si>
  <si>
    <t>HOTCHKISS ELEMENTARY SCHOOL</t>
  </si>
  <si>
    <t>4128</t>
  </si>
  <si>
    <t>HOTCHKISS HIGH SCHOOL</t>
  </si>
  <si>
    <t>4182</t>
  </si>
  <si>
    <t>CEDAREDGE ELEMENTARY SCHOOL</t>
  </si>
  <si>
    <t>5154</t>
  </si>
  <si>
    <t>LINCOLN ELEMENTARY SCHOOL</t>
  </si>
  <si>
    <t>6700</t>
  </si>
  <si>
    <t>PAONIA ELEMENTARY SCHOOL</t>
  </si>
  <si>
    <t>6708</t>
  </si>
  <si>
    <t>PAONIA HIGH SCHOOL</t>
  </si>
  <si>
    <t>9146</t>
  </si>
  <si>
    <t>VISION SCHOOL</t>
  </si>
  <si>
    <t>0880</t>
  </si>
  <si>
    <t>DENVER COUNTY 1</t>
  </si>
  <si>
    <t>ABRAHAM LINCOLN HIGH SCHOOL</t>
  </si>
  <si>
    <t>RIDGE VIEW ACADEMY CHARTER SCHOOL</t>
  </si>
  <si>
    <t>0067</t>
  </si>
  <si>
    <t>ACADEMY OF URBAN LEARNING</t>
  </si>
  <si>
    <t>0133</t>
  </si>
  <si>
    <t>EMERSON STREET SCHOOL</t>
  </si>
  <si>
    <t>AMESSE ELEMENTARY SCHOOL</t>
  </si>
  <si>
    <t>0360</t>
  </si>
  <si>
    <t>ARTS AND CULTURAL STUDIES ACADEMY AT MANUAL</t>
  </si>
  <si>
    <t>0388</t>
  </si>
  <si>
    <t>ASBURY ELEMENTARY SCHOOL</t>
  </si>
  <si>
    <t>0408</t>
  </si>
  <si>
    <t>VALDEZ ELEMENTARY SCHOOL</t>
  </si>
  <si>
    <t>0418</t>
  </si>
  <si>
    <t>ASHLEY ELEMENTARY SCHOOL</t>
  </si>
  <si>
    <t>BARNUM ELEMENTARY SCHOOL</t>
  </si>
  <si>
    <t>BARRETT ELEMENTARY SCHOOL</t>
  </si>
  <si>
    <t>0650</t>
  </si>
  <si>
    <t>BEACH COURT ELEMENTARY SCHOOL</t>
  </si>
  <si>
    <t>0964</t>
  </si>
  <si>
    <t>BRADLEY ELEMENTARY SCHOOL</t>
  </si>
  <si>
    <t>1056</t>
  </si>
  <si>
    <t>BROMWELL ELEMENTARY SCHOOL</t>
  </si>
  <si>
    <t>1076</t>
  </si>
  <si>
    <t>BROWN ELEMENTARY SCHOOL</t>
  </si>
  <si>
    <t>1106</t>
  </si>
  <si>
    <t>BRYANT WEBSTER ELEMENTARY SCHOOL</t>
  </si>
  <si>
    <t>1319</t>
  </si>
  <si>
    <t>FRED N THOMAS CAREER EDUCATION CENTER</t>
  </si>
  <si>
    <t>1324</t>
  </si>
  <si>
    <t>CARSON ELEMENTARY SCHOOL</t>
  </si>
  <si>
    <t>1400</t>
  </si>
  <si>
    <t>1528</t>
  </si>
  <si>
    <t>CHELTENHAM ELEMENTARY SCHOOL</t>
  </si>
  <si>
    <t>1606</t>
  </si>
  <si>
    <t>CHALLENGES, CHOICES &amp; IMAGES CHARTER SCHOOL</t>
  </si>
  <si>
    <t>1731</t>
  </si>
  <si>
    <t>COLE COLLEGE PREP: A KIPP TRANSITION SCHOOL</t>
  </si>
  <si>
    <t>1748</t>
  </si>
  <si>
    <t>COLORADO HIGH SCHOOL</t>
  </si>
  <si>
    <t>1774</t>
  </si>
  <si>
    <t>COLFAX ELEMENTARY SCHOOL</t>
  </si>
  <si>
    <t>1788</t>
  </si>
  <si>
    <t>COLLEGE VIEW ELEMENTARY SCHOOL</t>
  </si>
  <si>
    <t>1816</t>
  </si>
  <si>
    <t>COLUMBIAN ELEMENTARY SCHOOL</t>
  </si>
  <si>
    <t>1846</t>
  </si>
  <si>
    <t>1866</t>
  </si>
  <si>
    <t>ACE COMMUNITY CHALLENGE CHARTER SCHOOL</t>
  </si>
  <si>
    <t>1887</t>
  </si>
  <si>
    <t>CONNECTIONS ACADEMY</t>
  </si>
  <si>
    <t>1908</t>
  </si>
  <si>
    <t>CORY ELEMENTARY SCHOOL</t>
  </si>
  <si>
    <t>1928</t>
  </si>
  <si>
    <t>COWELL ELEMENTARY SCHOOL</t>
  </si>
  <si>
    <t>2027</t>
  </si>
  <si>
    <t>POLARIS AT EBERT ELEMENTARY SCHOOL</t>
  </si>
  <si>
    <t>2174</t>
  </si>
  <si>
    <t>DENISON MONTESSORI SCHOOL</t>
  </si>
  <si>
    <t>2180</t>
  </si>
  <si>
    <t>DENVER ALTERNATIVE SCHOOL</t>
  </si>
  <si>
    <t>2182</t>
  </si>
  <si>
    <t>DENVER ARTS &amp; TECHNOLOGY ACADEMY</t>
  </si>
  <si>
    <t>2184</t>
  </si>
  <si>
    <t>DENVER SCHOOL OF THE ARTS</t>
  </si>
  <si>
    <t>2185</t>
  </si>
  <si>
    <t>DENVER SCHOOL OF SCIENCE AND TECHNOLOGY</t>
  </si>
  <si>
    <t>2258</t>
  </si>
  <si>
    <t>DOULL ELEMENTARY SCHOOL</t>
  </si>
  <si>
    <t>2364</t>
  </si>
  <si>
    <t>EAGLETON ELEMENTARY SCHOOL</t>
  </si>
  <si>
    <t>2398</t>
  </si>
  <si>
    <t>EAST HIGH SCHOOL</t>
  </si>
  <si>
    <t>2506</t>
  </si>
  <si>
    <t>EDISON ELEMENTARY SCHOOL</t>
  </si>
  <si>
    <t>2652</t>
  </si>
  <si>
    <t>ELLIS ELEMENTARY SCHOOL</t>
  </si>
  <si>
    <t>2672</t>
  </si>
  <si>
    <t>DEL PUEBLO ELEMENTARY SCHOOL</t>
  </si>
  <si>
    <t>2726</t>
  </si>
  <si>
    <t>EMILY GRIFFITH OPPORTUNITY SCHOOL</t>
  </si>
  <si>
    <t>2783</t>
  </si>
  <si>
    <t>D P S NIGHT HIGH SCHOOL</t>
  </si>
  <si>
    <t>2789</t>
  </si>
  <si>
    <t>ESCUELA TLATELOLCO CHARTER SCHOOL</t>
  </si>
  <si>
    <t>2856</t>
  </si>
  <si>
    <t>FAIRMONT ELEMENTARY SCHOOL</t>
  </si>
  <si>
    <t>2880</t>
  </si>
  <si>
    <t>2916</t>
  </si>
  <si>
    <t>FALLIS ELEMENTARY SCHOOL</t>
  </si>
  <si>
    <t>3000</t>
  </si>
  <si>
    <t>FLORENCE CRITTENTON HIGH SCHOOL</t>
  </si>
  <si>
    <t>3032</t>
  </si>
  <si>
    <t>FORCE ELEMENTARY SCHOOL</t>
  </si>
  <si>
    <t>3038</t>
  </si>
  <si>
    <t>FORD ELEMENTARY SCHOOL</t>
  </si>
  <si>
    <t>3296</t>
  </si>
  <si>
    <t>GARDEN PLACE ELEMENTARY SCHOOL</t>
  </si>
  <si>
    <t>3340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</si>
</sst>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6"/>
      <name val="Arial"/>
      <family val="0"/>
    </font>
    <font>
      <sz val="10"/>
      <name val="Microsoft Sans Serif"/>
      <family val="2"/>
    </font>
    <font>
      <sz val="14"/>
      <name val="Arial"/>
      <family val="0"/>
    </font>
    <font>
      <b/>
      <sz val="11"/>
      <name val="Arial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Arial"/>
      <family val="0"/>
    </font>
    <font>
      <b/>
      <sz val="12"/>
      <name val="Microsoft Sans Serif"/>
      <family val="2"/>
    </font>
    <font>
      <b/>
      <sz val="12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1" fillId="0" borderId="2" xfId="0" applyNumberFormat="1" applyFont="1" applyBorder="1" applyAlignment="1">
      <alignment horizontal="center"/>
    </xf>
    <xf numFmtId="10" fontId="2" fillId="0" borderId="2" xfId="0" applyNumberFormat="1" applyFill="1" applyBorder="1" applyAlignment="1" applyProtection="1">
      <alignment/>
      <protection/>
    </xf>
    <xf numFmtId="10" fontId="2" fillId="0" borderId="3" xfId="0" applyNumberFormat="1" applyFill="1" applyBorder="1" applyAlignment="1" applyProtection="1">
      <alignment/>
      <protection/>
    </xf>
    <xf numFmtId="0" fontId="2" fillId="0" borderId="0" xfId="0" applyNumberFormat="1" applyFill="1" applyBorder="1" applyAlignment="1" applyProtection="1">
      <alignment/>
      <protection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 horizontal="center"/>
    </xf>
    <xf numFmtId="10" fontId="2" fillId="0" borderId="0" xfId="0" applyNumberFormat="1" applyFill="1" applyBorder="1" applyAlignment="1" applyProtection="1">
      <alignment/>
      <protection/>
    </xf>
    <xf numFmtId="10" fontId="2" fillId="0" borderId="5" xfId="0" applyNumberFormat="1" applyFill="1" applyBorder="1" applyAlignment="1" applyProtection="1">
      <alignment/>
      <protection/>
    </xf>
    <xf numFmtId="49" fontId="4" fillId="0" borderId="6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10" fontId="5" fillId="0" borderId="7" xfId="0" applyNumberFormat="1" applyFont="1" applyFill="1" applyBorder="1" applyAlignment="1" applyProtection="1">
      <alignment/>
      <protection/>
    </xf>
    <xf numFmtId="10" fontId="5" fillId="0" borderId="7" xfId="0" applyNumberFormat="1" applyFont="1" applyFill="1" applyBorder="1" applyAlignment="1" applyProtection="1">
      <alignment horizontal="center"/>
      <protection/>
    </xf>
    <xf numFmtId="10" fontId="5" fillId="0" borderId="8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49" fontId="7" fillId="0" borderId="10" xfId="0" applyNumberFormat="1" applyFont="1" applyBorder="1" applyAlignment="1">
      <alignment/>
    </xf>
    <xf numFmtId="10" fontId="6" fillId="0" borderId="10" xfId="0" applyNumberFormat="1" applyFont="1" applyFill="1" applyBorder="1" applyAlignment="1" applyProtection="1">
      <alignment/>
      <protection/>
    </xf>
    <xf numFmtId="10" fontId="6" fillId="0" borderId="11" xfId="0" applyNumberFormat="1" applyFont="1" applyFill="1" applyBorder="1" applyAlignment="1" applyProtection="1">
      <alignment/>
      <protection/>
    </xf>
    <xf numFmtId="0" fontId="2" fillId="0" borderId="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10" fontId="2" fillId="0" borderId="10" xfId="0" applyNumberFormat="1" applyFill="1" applyBorder="1" applyAlignment="1" applyProtection="1">
      <alignment/>
      <protection/>
    </xf>
    <xf numFmtId="10" fontId="2" fillId="0" borderId="11" xfId="0" applyNumberFormat="1" applyFill="1" applyBorder="1" applyAlignment="1" applyProtection="1">
      <alignment/>
      <protection/>
    </xf>
    <xf numFmtId="10" fontId="6" fillId="0" borderId="12" xfId="0" applyNumberFormat="1" applyFont="1" applyFill="1" applyBorder="1" applyAlignment="1" applyProtection="1">
      <alignment/>
      <protection/>
    </xf>
    <xf numFmtId="10" fontId="6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9" fillId="0" borderId="7" xfId="0" applyFont="1" applyBorder="1" applyAlignment="1">
      <alignment/>
    </xf>
    <xf numFmtId="49" fontId="9" fillId="0" borderId="7" xfId="0" applyNumberFormat="1" applyFont="1" applyBorder="1" applyAlignment="1">
      <alignment/>
    </xf>
    <xf numFmtId="10" fontId="8" fillId="0" borderId="7" xfId="0" applyNumberFormat="1" applyFont="1" applyFill="1" applyBorder="1" applyAlignment="1" applyProtection="1">
      <alignment/>
      <protection/>
    </xf>
    <xf numFmtId="10" fontId="8" fillId="0" borderId="8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0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2" fillId="0" borderId="2" xfId="0" applyNumberFormat="1" applyFill="1" applyBorder="1" applyAlignment="1" applyProtection="1">
      <alignment/>
      <protection/>
    </xf>
    <xf numFmtId="3" fontId="2" fillId="0" borderId="0" xfId="0" applyNumberFormat="1" applyFill="1" applyBorder="1" applyAlignment="1" applyProtection="1">
      <alignment/>
      <protection/>
    </xf>
    <xf numFmtId="3" fontId="5" fillId="0" borderId="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2" fillId="0" borderId="14" xfId="0" applyNumberForma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7" xfId="0" applyNumberFormat="1" applyFont="1" applyFill="1" applyBorder="1" applyAlignment="1" applyProtection="1">
      <alignment/>
      <protection/>
    </xf>
    <xf numFmtId="3" fontId="2" fillId="0" borderId="10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24"/>
  <sheetViews>
    <sheetView tabSelected="1" workbookViewId="0" topLeftCell="A1">
      <selection activeCell="D3" sqref="D3"/>
    </sheetView>
  </sheetViews>
  <sheetFormatPr defaultColWidth="9.140625" defaultRowHeight="12.75"/>
  <cols>
    <col min="1" max="1" width="18.421875" style="35" customWidth="1"/>
    <col min="2" max="2" width="39.421875" style="35" bestFit="1" customWidth="1"/>
    <col min="3" max="3" width="18.421875" style="35" customWidth="1"/>
    <col min="4" max="4" width="59.421875" style="35" customWidth="1"/>
    <col min="5" max="5" width="20.7109375" style="56" customWidth="1"/>
    <col min="6" max="6" width="10.57421875" style="56" customWidth="1"/>
    <col min="7" max="7" width="15.00390625" style="56" customWidth="1"/>
    <col min="8" max="8" width="20.00390625" style="56" customWidth="1"/>
    <col min="9" max="9" width="15.421875" style="56" customWidth="1"/>
    <col min="10" max="10" width="11.421875" style="10" customWidth="1"/>
    <col min="11" max="11" width="17.140625" style="10" customWidth="1"/>
    <col min="12" max="12" width="15.28125" style="10" customWidth="1"/>
    <col min="13" max="15" width="9.140625" style="6" customWidth="1"/>
    <col min="16" max="16" width="18.421875" style="8" customWidth="1"/>
    <col min="17" max="17" width="39.421875" style="8" bestFit="1" customWidth="1"/>
    <col min="18" max="18" width="18.421875" style="8" customWidth="1"/>
    <col min="19" max="19" width="59.421875" style="8" customWidth="1"/>
    <col min="20" max="20" width="12.8515625" style="8" customWidth="1"/>
    <col min="21" max="16384" width="9.140625" style="6" customWidth="1"/>
  </cols>
  <sheetData>
    <row r="1" spans="1:12" ht="20.25">
      <c r="A1" s="1"/>
      <c r="B1" s="2"/>
      <c r="C1" s="2"/>
      <c r="D1" s="3" t="s">
        <v>2514</v>
      </c>
      <c r="E1" s="55"/>
      <c r="F1" s="55"/>
      <c r="G1" s="55"/>
      <c r="H1" s="55"/>
      <c r="I1" s="55"/>
      <c r="J1" s="4"/>
      <c r="K1" s="4"/>
      <c r="L1" s="5"/>
    </row>
    <row r="2" spans="1:12" ht="18.75" thickBot="1">
      <c r="A2" s="7"/>
      <c r="B2" s="8"/>
      <c r="C2" s="8"/>
      <c r="D2" s="9" t="s">
        <v>2515</v>
      </c>
      <c r="F2" s="66"/>
      <c r="L2" s="11"/>
    </row>
    <row r="3" spans="1:20" ht="30" thickBot="1">
      <c r="A3" s="12" t="s">
        <v>2516</v>
      </c>
      <c r="B3" s="13" t="s">
        <v>2517</v>
      </c>
      <c r="C3" s="13" t="s">
        <v>2518</v>
      </c>
      <c r="D3" s="13" t="s">
        <v>2519</v>
      </c>
      <c r="E3" s="57" t="s">
        <v>2520</v>
      </c>
      <c r="F3" s="67" t="s">
        <v>2521</v>
      </c>
      <c r="G3" s="68" t="s">
        <v>2522</v>
      </c>
      <c r="H3" s="57" t="s">
        <v>2523</v>
      </c>
      <c r="I3" s="57" t="s">
        <v>2524</v>
      </c>
      <c r="J3" s="14" t="s">
        <v>2525</v>
      </c>
      <c r="K3" s="15" t="s">
        <v>2526</v>
      </c>
      <c r="L3" s="16" t="s">
        <v>2527</v>
      </c>
      <c r="P3" s="48"/>
      <c r="Q3" s="48"/>
      <c r="R3" s="48"/>
      <c r="S3" s="48"/>
      <c r="T3" s="49"/>
    </row>
    <row r="4" spans="1:20" ht="12.75">
      <c r="A4" s="7" t="s">
        <v>2528</v>
      </c>
      <c r="B4" s="8" t="s">
        <v>2529</v>
      </c>
      <c r="C4" s="8" t="s">
        <v>2530</v>
      </c>
      <c r="D4" s="8" t="s">
        <v>2531</v>
      </c>
      <c r="E4" s="58">
        <v>265</v>
      </c>
      <c r="F4" s="56">
        <v>110</v>
      </c>
      <c r="G4" s="56">
        <v>24</v>
      </c>
      <c r="H4" s="56">
        <v>131</v>
      </c>
      <c r="I4" s="56">
        <v>134</v>
      </c>
      <c r="J4" s="10">
        <f>F4/E4</f>
        <v>0.41509433962264153</v>
      </c>
      <c r="K4" s="10">
        <f>G4/E4</f>
        <v>0.09056603773584905</v>
      </c>
      <c r="L4" s="11">
        <f>(F4+G4)/E4</f>
        <v>0.5056603773584906</v>
      </c>
      <c r="T4" s="42"/>
    </row>
    <row r="5" spans="1:20" ht="12.75">
      <c r="A5" s="7" t="s">
        <v>2528</v>
      </c>
      <c r="B5" s="8" t="s">
        <v>2529</v>
      </c>
      <c r="C5" s="8" t="s">
        <v>2532</v>
      </c>
      <c r="D5" s="8" t="s">
        <v>2533</v>
      </c>
      <c r="E5" s="58">
        <v>60</v>
      </c>
      <c r="F5" s="56">
        <v>19</v>
      </c>
      <c r="G5" s="56">
        <v>6</v>
      </c>
      <c r="H5" s="56">
        <v>35</v>
      </c>
      <c r="I5" s="56">
        <v>25</v>
      </c>
      <c r="J5" s="10">
        <f aca="true" t="shared" si="0" ref="J5:J68">F5/E5</f>
        <v>0.31666666666666665</v>
      </c>
      <c r="K5" s="10">
        <f aca="true" t="shared" si="1" ref="K5:K68">G5/E5</f>
        <v>0.1</v>
      </c>
      <c r="L5" s="11">
        <f aca="true" t="shared" si="2" ref="L5:L68">(F5+G5)/E5</f>
        <v>0.4166666666666667</v>
      </c>
      <c r="T5" s="42"/>
    </row>
    <row r="6" spans="1:20" ht="12.75">
      <c r="A6" s="7" t="s">
        <v>2528</v>
      </c>
      <c r="B6" s="8" t="s">
        <v>2529</v>
      </c>
      <c r="C6" s="8" t="s">
        <v>2534</v>
      </c>
      <c r="D6" s="8" t="s">
        <v>2535</v>
      </c>
      <c r="E6" s="58">
        <v>146</v>
      </c>
      <c r="F6" s="56">
        <v>46</v>
      </c>
      <c r="G6" s="56">
        <v>23</v>
      </c>
      <c r="H6" s="56">
        <v>77</v>
      </c>
      <c r="I6" s="56">
        <v>69</v>
      </c>
      <c r="J6" s="10">
        <f t="shared" si="0"/>
        <v>0.3150684931506849</v>
      </c>
      <c r="K6" s="10">
        <f t="shared" si="1"/>
        <v>0.15753424657534246</v>
      </c>
      <c r="L6" s="11">
        <f t="shared" si="2"/>
        <v>0.4726027397260274</v>
      </c>
      <c r="T6" s="42"/>
    </row>
    <row r="7" spans="1:20" ht="12.75">
      <c r="A7" s="7" t="s">
        <v>2528</v>
      </c>
      <c r="B7" s="8" t="s">
        <v>2529</v>
      </c>
      <c r="C7" s="8" t="s">
        <v>2536</v>
      </c>
      <c r="D7" s="8" t="s">
        <v>2537</v>
      </c>
      <c r="E7" s="58">
        <v>277</v>
      </c>
      <c r="F7" s="56">
        <v>113</v>
      </c>
      <c r="G7" s="56">
        <v>15</v>
      </c>
      <c r="H7" s="56">
        <v>149</v>
      </c>
      <c r="I7" s="56">
        <v>128</v>
      </c>
      <c r="J7" s="10">
        <f t="shared" si="0"/>
        <v>0.40794223826714804</v>
      </c>
      <c r="K7" s="10">
        <f t="shared" si="1"/>
        <v>0.05415162454873646</v>
      </c>
      <c r="L7" s="11">
        <f t="shared" si="2"/>
        <v>0.4620938628158845</v>
      </c>
      <c r="T7" s="42"/>
    </row>
    <row r="8" spans="1:20" ht="12.75">
      <c r="A8" s="7" t="s">
        <v>2528</v>
      </c>
      <c r="B8" s="8" t="s">
        <v>2529</v>
      </c>
      <c r="C8" s="8" t="s">
        <v>2538</v>
      </c>
      <c r="D8" s="8" t="s">
        <v>2539</v>
      </c>
      <c r="E8" s="58">
        <v>200</v>
      </c>
      <c r="F8" s="56">
        <v>64</v>
      </c>
      <c r="G8" s="56">
        <v>29</v>
      </c>
      <c r="H8" s="56">
        <v>107</v>
      </c>
      <c r="I8" s="56">
        <v>93</v>
      </c>
      <c r="J8" s="10">
        <f t="shared" si="0"/>
        <v>0.32</v>
      </c>
      <c r="K8" s="10">
        <f t="shared" si="1"/>
        <v>0.145</v>
      </c>
      <c r="L8" s="11">
        <f t="shared" si="2"/>
        <v>0.465</v>
      </c>
      <c r="T8" s="42"/>
    </row>
    <row r="9" spans="1:20" ht="12.75">
      <c r="A9" s="7" t="s">
        <v>2528</v>
      </c>
      <c r="B9" s="8" t="s">
        <v>2529</v>
      </c>
      <c r="C9" s="8" t="s">
        <v>2540</v>
      </c>
      <c r="D9" s="8" t="s">
        <v>2541</v>
      </c>
      <c r="E9" s="58">
        <v>82</v>
      </c>
      <c r="F9" s="56">
        <v>29</v>
      </c>
      <c r="G9" s="56">
        <v>7</v>
      </c>
      <c r="H9" s="56">
        <v>46</v>
      </c>
      <c r="I9" s="56">
        <v>36</v>
      </c>
      <c r="J9" s="10">
        <f t="shared" si="0"/>
        <v>0.35365853658536583</v>
      </c>
      <c r="K9" s="10">
        <f t="shared" si="1"/>
        <v>0.08536585365853659</v>
      </c>
      <c r="L9" s="11">
        <f t="shared" si="2"/>
        <v>0.43902439024390244</v>
      </c>
      <c r="T9" s="42"/>
    </row>
    <row r="10" spans="1:20" ht="12.75">
      <c r="A10" s="7" t="s">
        <v>2528</v>
      </c>
      <c r="B10" s="8" t="s">
        <v>2529</v>
      </c>
      <c r="C10" s="8" t="s">
        <v>2542</v>
      </c>
      <c r="D10" s="8" t="s">
        <v>2543</v>
      </c>
      <c r="E10" s="58">
        <v>930</v>
      </c>
      <c r="F10" s="56">
        <v>414</v>
      </c>
      <c r="G10" s="56">
        <v>105</v>
      </c>
      <c r="H10" s="56">
        <v>411</v>
      </c>
      <c r="I10" s="56">
        <v>519</v>
      </c>
      <c r="J10" s="10">
        <f t="shared" si="0"/>
        <v>0.44516129032258067</v>
      </c>
      <c r="K10" s="10">
        <f t="shared" si="1"/>
        <v>0.11290322580645161</v>
      </c>
      <c r="L10" s="11">
        <f t="shared" si="2"/>
        <v>0.5580645161290323</v>
      </c>
      <c r="T10" s="42"/>
    </row>
    <row r="11" spans="1:20" ht="12.75">
      <c r="A11" s="7" t="s">
        <v>2528</v>
      </c>
      <c r="B11" s="8" t="s">
        <v>2529</v>
      </c>
      <c r="C11" s="8" t="s">
        <v>2544</v>
      </c>
      <c r="D11" s="8" t="s">
        <v>2545</v>
      </c>
      <c r="E11" s="58">
        <v>475</v>
      </c>
      <c r="F11" s="56">
        <v>97</v>
      </c>
      <c r="G11" s="56">
        <v>33</v>
      </c>
      <c r="H11" s="56">
        <v>345</v>
      </c>
      <c r="I11" s="56">
        <v>130</v>
      </c>
      <c r="J11" s="10">
        <f t="shared" si="0"/>
        <v>0.20421052631578948</v>
      </c>
      <c r="K11" s="10">
        <f t="shared" si="1"/>
        <v>0.06947368421052631</v>
      </c>
      <c r="L11" s="11">
        <f t="shared" si="2"/>
        <v>0.2736842105263158</v>
      </c>
      <c r="T11" s="42"/>
    </row>
    <row r="12" spans="1:20" ht="12.75">
      <c r="A12" s="7" t="s">
        <v>2528</v>
      </c>
      <c r="B12" s="8" t="s">
        <v>2529</v>
      </c>
      <c r="C12" s="8" t="s">
        <v>2546</v>
      </c>
      <c r="D12" s="8" t="s">
        <v>2547</v>
      </c>
      <c r="E12" s="58">
        <v>341</v>
      </c>
      <c r="F12" s="56">
        <v>177</v>
      </c>
      <c r="G12" s="56">
        <v>45</v>
      </c>
      <c r="H12" s="56">
        <v>119</v>
      </c>
      <c r="I12" s="56">
        <v>222</v>
      </c>
      <c r="J12" s="10">
        <f t="shared" si="0"/>
        <v>0.5190615835777126</v>
      </c>
      <c r="K12" s="10">
        <f t="shared" si="1"/>
        <v>0.13196480938416422</v>
      </c>
      <c r="L12" s="11">
        <f t="shared" si="2"/>
        <v>0.6510263929618768</v>
      </c>
      <c r="T12" s="42"/>
    </row>
    <row r="13" spans="1:20" ht="12.75">
      <c r="A13" s="7" t="s">
        <v>2528</v>
      </c>
      <c r="B13" s="8" t="s">
        <v>2529</v>
      </c>
      <c r="C13" s="8" t="s">
        <v>2548</v>
      </c>
      <c r="D13" s="8" t="s">
        <v>2549</v>
      </c>
      <c r="E13" s="58">
        <v>318</v>
      </c>
      <c r="F13" s="56">
        <v>95</v>
      </c>
      <c r="G13" s="56">
        <v>39</v>
      </c>
      <c r="H13" s="56">
        <v>117</v>
      </c>
      <c r="I13" s="56">
        <v>134</v>
      </c>
      <c r="J13" s="10">
        <f t="shared" si="0"/>
        <v>0.29874213836477986</v>
      </c>
      <c r="K13" s="10">
        <f t="shared" si="1"/>
        <v>0.12264150943396226</v>
      </c>
      <c r="L13" s="11">
        <f t="shared" si="2"/>
        <v>0.42138364779874216</v>
      </c>
      <c r="T13" s="42"/>
    </row>
    <row r="14" spans="1:20" ht="12.75">
      <c r="A14" s="7" t="s">
        <v>2528</v>
      </c>
      <c r="B14" s="8" t="s">
        <v>2529</v>
      </c>
      <c r="C14" s="8" t="s">
        <v>2550</v>
      </c>
      <c r="D14" s="8" t="s">
        <v>2551</v>
      </c>
      <c r="E14" s="58">
        <v>540</v>
      </c>
      <c r="F14" s="56">
        <v>203</v>
      </c>
      <c r="G14" s="56">
        <v>69</v>
      </c>
      <c r="H14" s="56">
        <v>268</v>
      </c>
      <c r="I14" s="56">
        <v>272</v>
      </c>
      <c r="J14" s="10">
        <f t="shared" si="0"/>
        <v>0.37592592592592594</v>
      </c>
      <c r="K14" s="10">
        <f t="shared" si="1"/>
        <v>0.12777777777777777</v>
      </c>
      <c r="L14" s="11">
        <f t="shared" si="2"/>
        <v>0.5037037037037037</v>
      </c>
      <c r="T14" s="42"/>
    </row>
    <row r="15" spans="1:20" ht="12.75">
      <c r="A15" s="7" t="s">
        <v>2528</v>
      </c>
      <c r="B15" s="8" t="s">
        <v>2529</v>
      </c>
      <c r="C15" s="8" t="s">
        <v>2552</v>
      </c>
      <c r="D15" s="8" t="s">
        <v>2553</v>
      </c>
      <c r="E15" s="58">
        <v>374</v>
      </c>
      <c r="F15" s="56">
        <v>169</v>
      </c>
      <c r="G15" s="56">
        <v>52</v>
      </c>
      <c r="H15" s="56">
        <v>153</v>
      </c>
      <c r="I15" s="56">
        <v>221</v>
      </c>
      <c r="J15" s="10">
        <f t="shared" si="0"/>
        <v>0.45187165775401067</v>
      </c>
      <c r="K15" s="10">
        <f t="shared" si="1"/>
        <v>0.13903743315508021</v>
      </c>
      <c r="L15" s="11">
        <f t="shared" si="2"/>
        <v>0.5909090909090909</v>
      </c>
      <c r="T15" s="42"/>
    </row>
    <row r="16" spans="1:20" ht="12.75">
      <c r="A16" s="7" t="s">
        <v>2528</v>
      </c>
      <c r="B16" s="8" t="s">
        <v>2529</v>
      </c>
      <c r="C16" s="8" t="s">
        <v>2554</v>
      </c>
      <c r="D16" s="8" t="s">
        <v>2555</v>
      </c>
      <c r="E16" s="58">
        <v>400</v>
      </c>
      <c r="F16" s="56">
        <v>150</v>
      </c>
      <c r="G16" s="56">
        <v>57</v>
      </c>
      <c r="H16" s="56">
        <v>193</v>
      </c>
      <c r="I16" s="56">
        <v>207</v>
      </c>
      <c r="J16" s="10">
        <f t="shared" si="0"/>
        <v>0.375</v>
      </c>
      <c r="K16" s="10">
        <f t="shared" si="1"/>
        <v>0.1425</v>
      </c>
      <c r="L16" s="11">
        <f t="shared" si="2"/>
        <v>0.5175</v>
      </c>
      <c r="T16" s="42"/>
    </row>
    <row r="17" spans="1:20" ht="12.75">
      <c r="A17" s="7" t="s">
        <v>2528</v>
      </c>
      <c r="B17" s="8" t="s">
        <v>2529</v>
      </c>
      <c r="C17" s="8" t="s">
        <v>2556</v>
      </c>
      <c r="D17" s="8" t="s">
        <v>2557</v>
      </c>
      <c r="E17" s="58">
        <v>630</v>
      </c>
      <c r="F17" s="56">
        <v>401</v>
      </c>
      <c r="G17" s="56">
        <v>72</v>
      </c>
      <c r="H17" s="56">
        <v>157</v>
      </c>
      <c r="I17" s="56">
        <v>473</v>
      </c>
      <c r="J17" s="10">
        <f t="shared" si="0"/>
        <v>0.6365079365079365</v>
      </c>
      <c r="K17" s="10">
        <f t="shared" si="1"/>
        <v>0.11428571428571428</v>
      </c>
      <c r="L17" s="11">
        <f t="shared" si="2"/>
        <v>0.7507936507936508</v>
      </c>
      <c r="T17" s="42"/>
    </row>
    <row r="18" spans="1:20" ht="12.75">
      <c r="A18" s="7" t="s">
        <v>2528</v>
      </c>
      <c r="B18" s="8" t="s">
        <v>2529</v>
      </c>
      <c r="C18" s="8" t="s">
        <v>2558</v>
      </c>
      <c r="D18" s="8" t="s">
        <v>2559</v>
      </c>
      <c r="E18" s="58">
        <v>516</v>
      </c>
      <c r="F18" s="56">
        <v>222</v>
      </c>
      <c r="G18" s="56">
        <v>66</v>
      </c>
      <c r="H18" s="56">
        <v>228</v>
      </c>
      <c r="I18" s="56">
        <v>288</v>
      </c>
      <c r="J18" s="10">
        <f t="shared" si="0"/>
        <v>0.43023255813953487</v>
      </c>
      <c r="K18" s="10">
        <f t="shared" si="1"/>
        <v>0.12790697674418605</v>
      </c>
      <c r="L18" s="11">
        <f t="shared" si="2"/>
        <v>0.5581395348837209</v>
      </c>
      <c r="T18" s="42"/>
    </row>
    <row r="19" spans="1:20" ht="12.75">
      <c r="A19" s="17" t="s">
        <v>2528</v>
      </c>
      <c r="B19" s="18" t="s">
        <v>2529</v>
      </c>
      <c r="C19" s="19"/>
      <c r="D19" s="19" t="s">
        <v>2560</v>
      </c>
      <c r="E19" s="59">
        <v>5554</v>
      </c>
      <c r="F19" s="61">
        <v>2309</v>
      </c>
      <c r="G19" s="61">
        <v>642</v>
      </c>
      <c r="H19" s="61">
        <v>2536</v>
      </c>
      <c r="I19" s="61">
        <v>2951</v>
      </c>
      <c r="J19" s="20">
        <f>F19/E19</f>
        <v>0.41573640619373425</v>
      </c>
      <c r="K19" s="20">
        <f t="shared" si="1"/>
        <v>0.11559236586244148</v>
      </c>
      <c r="L19" s="21">
        <f t="shared" si="2"/>
        <v>0.5313287720561757</v>
      </c>
      <c r="P19" s="36"/>
      <c r="Q19" s="36"/>
      <c r="R19" s="46"/>
      <c r="S19" s="46"/>
      <c r="T19" s="43"/>
    </row>
    <row r="20" spans="1:20" ht="12.75">
      <c r="A20" s="22" t="s">
        <v>2561</v>
      </c>
      <c r="B20" s="6" t="s">
        <v>2562</v>
      </c>
      <c r="C20" s="8" t="s">
        <v>2563</v>
      </c>
      <c r="D20" s="8" t="s">
        <v>2564</v>
      </c>
      <c r="E20" s="58">
        <v>7</v>
      </c>
      <c r="F20" s="56">
        <v>5</v>
      </c>
      <c r="G20" s="56">
        <v>1</v>
      </c>
      <c r="H20" s="56">
        <v>1</v>
      </c>
      <c r="I20" s="56">
        <v>6</v>
      </c>
      <c r="J20" s="10">
        <f t="shared" si="0"/>
        <v>0.7142857142857143</v>
      </c>
      <c r="K20" s="10">
        <f t="shared" si="1"/>
        <v>0.14285714285714285</v>
      </c>
      <c r="L20" s="11">
        <f t="shared" si="2"/>
        <v>0.8571428571428571</v>
      </c>
      <c r="P20" s="6"/>
      <c r="Q20" s="6"/>
      <c r="T20" s="42"/>
    </row>
    <row r="21" spans="1:20" ht="12.75">
      <c r="A21" s="7" t="s">
        <v>2561</v>
      </c>
      <c r="B21" s="8" t="s">
        <v>2562</v>
      </c>
      <c r="C21" s="8" t="s">
        <v>2565</v>
      </c>
      <c r="D21" s="8" t="s">
        <v>2566</v>
      </c>
      <c r="E21" s="58">
        <v>639</v>
      </c>
      <c r="F21" s="56">
        <v>90</v>
      </c>
      <c r="G21" s="56">
        <v>37</v>
      </c>
      <c r="H21" s="56">
        <v>512</v>
      </c>
      <c r="I21" s="56">
        <v>127</v>
      </c>
      <c r="J21" s="10">
        <f t="shared" si="0"/>
        <v>0.14084507042253522</v>
      </c>
      <c r="K21" s="10">
        <f t="shared" si="1"/>
        <v>0.057902973395931145</v>
      </c>
      <c r="L21" s="11">
        <f t="shared" si="2"/>
        <v>0.19874804381846636</v>
      </c>
      <c r="T21" s="42"/>
    </row>
    <row r="22" spans="1:20" ht="12.75">
      <c r="A22" s="7" t="s">
        <v>2561</v>
      </c>
      <c r="B22" s="8" t="s">
        <v>2562</v>
      </c>
      <c r="C22" s="8" t="s">
        <v>2567</v>
      </c>
      <c r="D22" s="8" t="s">
        <v>2568</v>
      </c>
      <c r="E22" s="58">
        <v>1088</v>
      </c>
      <c r="F22" s="56">
        <v>126</v>
      </c>
      <c r="G22" s="56">
        <v>74</v>
      </c>
      <c r="H22" s="56">
        <v>888</v>
      </c>
      <c r="I22" s="56">
        <v>200</v>
      </c>
      <c r="J22" s="10">
        <f t="shared" si="0"/>
        <v>0.11580882352941177</v>
      </c>
      <c r="K22" s="10">
        <f t="shared" si="1"/>
        <v>0.06801470588235294</v>
      </c>
      <c r="L22" s="11">
        <f t="shared" si="2"/>
        <v>0.18382352941176472</v>
      </c>
      <c r="T22" s="42"/>
    </row>
    <row r="23" spans="1:20" ht="12.75">
      <c r="A23" s="7" t="s">
        <v>2561</v>
      </c>
      <c r="B23" s="8" t="s">
        <v>2562</v>
      </c>
      <c r="C23" s="8" t="s">
        <v>2569</v>
      </c>
      <c r="D23" s="8" t="s">
        <v>2570</v>
      </c>
      <c r="E23" s="58">
        <v>789</v>
      </c>
      <c r="F23" s="56">
        <v>67</v>
      </c>
      <c r="G23" s="56">
        <v>33</v>
      </c>
      <c r="H23" s="56">
        <v>689</v>
      </c>
      <c r="I23" s="56">
        <v>100</v>
      </c>
      <c r="J23" s="10">
        <f t="shared" si="0"/>
        <v>0.08491761723700887</v>
      </c>
      <c r="K23" s="10">
        <f t="shared" si="1"/>
        <v>0.04182509505703422</v>
      </c>
      <c r="L23" s="11">
        <f t="shared" si="2"/>
        <v>0.1267427122940431</v>
      </c>
      <c r="T23" s="42"/>
    </row>
    <row r="24" spans="1:20" ht="12.75">
      <c r="A24" s="7" t="s">
        <v>2561</v>
      </c>
      <c r="B24" s="8" t="s">
        <v>2562</v>
      </c>
      <c r="C24" s="8" t="s">
        <v>2571</v>
      </c>
      <c r="D24" s="8" t="s">
        <v>2572</v>
      </c>
      <c r="E24" s="58">
        <v>541</v>
      </c>
      <c r="F24" s="56">
        <v>16</v>
      </c>
      <c r="G24" s="56">
        <v>9</v>
      </c>
      <c r="H24" s="56">
        <v>515</v>
      </c>
      <c r="I24" s="56">
        <v>25</v>
      </c>
      <c r="J24" s="10">
        <f t="shared" si="0"/>
        <v>0.029574861367837338</v>
      </c>
      <c r="K24" s="10">
        <f t="shared" si="1"/>
        <v>0.0166358595194085</v>
      </c>
      <c r="L24" s="11">
        <f t="shared" si="2"/>
        <v>0.04621072088724584</v>
      </c>
      <c r="T24" s="42"/>
    </row>
    <row r="25" spans="1:20" ht="12.75">
      <c r="A25" s="7" t="s">
        <v>2561</v>
      </c>
      <c r="B25" s="8" t="s">
        <v>2562</v>
      </c>
      <c r="C25" s="8" t="s">
        <v>2573</v>
      </c>
      <c r="D25" s="8" t="s">
        <v>2574</v>
      </c>
      <c r="E25" s="58">
        <v>229</v>
      </c>
      <c r="F25" s="56">
        <v>32</v>
      </c>
      <c r="G25" s="56">
        <v>4</v>
      </c>
      <c r="H25" s="56">
        <v>193</v>
      </c>
      <c r="I25" s="56">
        <v>36</v>
      </c>
      <c r="J25" s="10">
        <f t="shared" si="0"/>
        <v>0.13973799126637554</v>
      </c>
      <c r="K25" s="10">
        <f t="shared" si="1"/>
        <v>0.017467248908296942</v>
      </c>
      <c r="L25" s="11">
        <f t="shared" si="2"/>
        <v>0.1572052401746725</v>
      </c>
      <c r="T25" s="42"/>
    </row>
    <row r="26" spans="1:20" ht="12.75">
      <c r="A26" s="7" t="s">
        <v>2561</v>
      </c>
      <c r="B26" s="8" t="s">
        <v>2562</v>
      </c>
      <c r="C26" s="8" t="s">
        <v>2575</v>
      </c>
      <c r="D26" s="8" t="s">
        <v>2576</v>
      </c>
      <c r="E26" s="58">
        <v>611</v>
      </c>
      <c r="F26" s="56">
        <v>81</v>
      </c>
      <c r="G26" s="56">
        <v>23</v>
      </c>
      <c r="H26" s="56">
        <v>507</v>
      </c>
      <c r="I26" s="56">
        <v>104</v>
      </c>
      <c r="J26" s="10">
        <f t="shared" si="0"/>
        <v>0.132569558101473</v>
      </c>
      <c r="K26" s="10">
        <f t="shared" si="1"/>
        <v>0.03764320785597381</v>
      </c>
      <c r="L26" s="11">
        <f t="shared" si="2"/>
        <v>0.1702127659574468</v>
      </c>
      <c r="T26" s="42"/>
    </row>
    <row r="27" spans="1:20" ht="12.75">
      <c r="A27" s="7" t="s">
        <v>2561</v>
      </c>
      <c r="B27" s="8" t="s">
        <v>2562</v>
      </c>
      <c r="C27" s="8" t="s">
        <v>2577</v>
      </c>
      <c r="D27" s="8" t="s">
        <v>2578</v>
      </c>
      <c r="E27" s="58">
        <v>74</v>
      </c>
      <c r="F27" s="56">
        <v>3</v>
      </c>
      <c r="H27" s="56">
        <v>41</v>
      </c>
      <c r="I27" s="56">
        <v>3</v>
      </c>
      <c r="J27" s="10">
        <f t="shared" si="0"/>
        <v>0.04054054054054054</v>
      </c>
      <c r="K27" s="10">
        <f t="shared" si="1"/>
        <v>0</v>
      </c>
      <c r="L27" s="11">
        <f t="shared" si="2"/>
        <v>0.04054054054054054</v>
      </c>
      <c r="T27" s="42"/>
    </row>
    <row r="28" spans="1:20" ht="12.75">
      <c r="A28" s="7" t="s">
        <v>2561</v>
      </c>
      <c r="B28" s="8" t="s">
        <v>2562</v>
      </c>
      <c r="C28" s="8" t="s">
        <v>2579</v>
      </c>
      <c r="D28" s="8" t="s">
        <v>2580</v>
      </c>
      <c r="E28" s="58">
        <v>552</v>
      </c>
      <c r="F28" s="56">
        <v>122</v>
      </c>
      <c r="G28" s="56">
        <v>51</v>
      </c>
      <c r="H28" s="56">
        <v>379</v>
      </c>
      <c r="I28" s="56">
        <v>173</v>
      </c>
      <c r="J28" s="10">
        <f t="shared" si="0"/>
        <v>0.2210144927536232</v>
      </c>
      <c r="K28" s="10">
        <f t="shared" si="1"/>
        <v>0.09239130434782608</v>
      </c>
      <c r="L28" s="11">
        <f t="shared" si="2"/>
        <v>0.3134057971014493</v>
      </c>
      <c r="T28" s="42"/>
    </row>
    <row r="29" spans="1:20" ht="12.75">
      <c r="A29" s="7" t="s">
        <v>2561</v>
      </c>
      <c r="B29" s="8" t="s">
        <v>2562</v>
      </c>
      <c r="C29" s="8" t="s">
        <v>2581</v>
      </c>
      <c r="D29" s="8" t="s">
        <v>2582</v>
      </c>
      <c r="E29" s="58">
        <v>969</v>
      </c>
      <c r="F29" s="56">
        <v>98</v>
      </c>
      <c r="G29" s="56">
        <v>45</v>
      </c>
      <c r="H29" s="56">
        <v>826</v>
      </c>
      <c r="I29" s="56">
        <v>143</v>
      </c>
      <c r="J29" s="10">
        <f t="shared" si="0"/>
        <v>0.10113519091847266</v>
      </c>
      <c r="K29" s="10">
        <f t="shared" si="1"/>
        <v>0.04643962848297214</v>
      </c>
      <c r="L29" s="11">
        <f t="shared" si="2"/>
        <v>0.1475748194014448</v>
      </c>
      <c r="T29" s="42"/>
    </row>
    <row r="30" spans="1:20" ht="12.75">
      <c r="A30" s="7" t="s">
        <v>2561</v>
      </c>
      <c r="B30" s="8" t="s">
        <v>2562</v>
      </c>
      <c r="C30" s="8" t="s">
        <v>2583</v>
      </c>
      <c r="D30" s="8" t="s">
        <v>2584</v>
      </c>
      <c r="E30" s="58">
        <v>563</v>
      </c>
      <c r="F30" s="56">
        <v>18</v>
      </c>
      <c r="G30" s="56">
        <v>3</v>
      </c>
      <c r="H30" s="56">
        <v>542</v>
      </c>
      <c r="I30" s="56">
        <v>21</v>
      </c>
      <c r="J30" s="10">
        <f t="shared" si="0"/>
        <v>0.03197158081705151</v>
      </c>
      <c r="K30" s="10">
        <f t="shared" si="1"/>
        <v>0.0053285968028419185</v>
      </c>
      <c r="L30" s="11">
        <f t="shared" si="2"/>
        <v>0.037300177619893425</v>
      </c>
      <c r="T30" s="42"/>
    </row>
    <row r="31" spans="1:20" ht="12.75">
      <c r="A31" s="7" t="s">
        <v>2561</v>
      </c>
      <c r="B31" s="8" t="s">
        <v>2562</v>
      </c>
      <c r="C31" s="8" t="s">
        <v>2585</v>
      </c>
      <c r="D31" s="8" t="s">
        <v>2586</v>
      </c>
      <c r="E31" s="58">
        <v>2476</v>
      </c>
      <c r="F31" s="56">
        <v>145</v>
      </c>
      <c r="G31" s="56">
        <v>75</v>
      </c>
      <c r="H31" s="56">
        <v>2256</v>
      </c>
      <c r="I31" s="56">
        <v>220</v>
      </c>
      <c r="J31" s="10">
        <f t="shared" si="0"/>
        <v>0.058562197092084003</v>
      </c>
      <c r="K31" s="10">
        <f t="shared" si="1"/>
        <v>0.030290791599353797</v>
      </c>
      <c r="L31" s="11">
        <f t="shared" si="2"/>
        <v>0.0888529886914378</v>
      </c>
      <c r="T31" s="42"/>
    </row>
    <row r="32" spans="1:20" ht="12.75">
      <c r="A32" s="7" t="s">
        <v>2561</v>
      </c>
      <c r="B32" s="8" t="s">
        <v>2562</v>
      </c>
      <c r="C32" s="8" t="s">
        <v>2587</v>
      </c>
      <c r="D32" s="8" t="s">
        <v>2588</v>
      </c>
      <c r="E32" s="58">
        <v>489</v>
      </c>
      <c r="F32" s="56">
        <v>336</v>
      </c>
      <c r="G32" s="56">
        <v>47</v>
      </c>
      <c r="H32" s="56">
        <v>106</v>
      </c>
      <c r="I32" s="56">
        <v>383</v>
      </c>
      <c r="J32" s="10">
        <f t="shared" si="0"/>
        <v>0.6871165644171779</v>
      </c>
      <c r="K32" s="10">
        <f t="shared" si="1"/>
        <v>0.09611451942740286</v>
      </c>
      <c r="L32" s="11">
        <f t="shared" si="2"/>
        <v>0.7832310838445807</v>
      </c>
      <c r="T32" s="42"/>
    </row>
    <row r="33" spans="1:20" ht="12.75">
      <c r="A33" s="7" t="s">
        <v>2561</v>
      </c>
      <c r="B33" s="8" t="s">
        <v>2562</v>
      </c>
      <c r="C33" s="8" t="s">
        <v>2589</v>
      </c>
      <c r="D33" s="8" t="s">
        <v>2590</v>
      </c>
      <c r="E33" s="58">
        <v>594</v>
      </c>
      <c r="F33" s="56">
        <v>79</v>
      </c>
      <c r="G33" s="56">
        <v>21</v>
      </c>
      <c r="H33" s="56">
        <v>494</v>
      </c>
      <c r="I33" s="56">
        <v>100</v>
      </c>
      <c r="J33" s="10">
        <f t="shared" si="0"/>
        <v>0.132996632996633</v>
      </c>
      <c r="K33" s="10">
        <f t="shared" si="1"/>
        <v>0.03535353535353535</v>
      </c>
      <c r="L33" s="11">
        <f t="shared" si="2"/>
        <v>0.16835016835016836</v>
      </c>
      <c r="T33" s="42"/>
    </row>
    <row r="34" spans="1:20" ht="12.75">
      <c r="A34" s="7" t="s">
        <v>2561</v>
      </c>
      <c r="B34" s="8" t="s">
        <v>2562</v>
      </c>
      <c r="C34" s="8" t="s">
        <v>2591</v>
      </c>
      <c r="D34" s="8" t="s">
        <v>2592</v>
      </c>
      <c r="E34" s="58">
        <v>341</v>
      </c>
      <c r="F34" s="56">
        <v>11</v>
      </c>
      <c r="G34" s="56">
        <v>6</v>
      </c>
      <c r="H34" s="56">
        <v>324</v>
      </c>
      <c r="I34" s="56">
        <v>17</v>
      </c>
      <c r="J34" s="10">
        <f t="shared" si="0"/>
        <v>0.03225806451612903</v>
      </c>
      <c r="K34" s="10">
        <f t="shared" si="1"/>
        <v>0.017595307917888565</v>
      </c>
      <c r="L34" s="11">
        <f t="shared" si="2"/>
        <v>0.04985337243401759</v>
      </c>
      <c r="T34" s="42"/>
    </row>
    <row r="35" spans="1:20" ht="12.75">
      <c r="A35" s="7" t="s">
        <v>2561</v>
      </c>
      <c r="B35" s="8" t="s">
        <v>2562</v>
      </c>
      <c r="C35" s="8" t="s">
        <v>2593</v>
      </c>
      <c r="D35" s="8" t="s">
        <v>2594</v>
      </c>
      <c r="E35" s="58">
        <v>49</v>
      </c>
      <c r="F35" s="56">
        <v>25</v>
      </c>
      <c r="G35" s="56">
        <v>6</v>
      </c>
      <c r="H35" s="56">
        <v>18</v>
      </c>
      <c r="I35" s="56">
        <v>31</v>
      </c>
      <c r="J35" s="10">
        <f t="shared" si="0"/>
        <v>0.5102040816326531</v>
      </c>
      <c r="K35" s="10">
        <f t="shared" si="1"/>
        <v>0.12244897959183673</v>
      </c>
      <c r="L35" s="11">
        <f t="shared" si="2"/>
        <v>0.6326530612244898</v>
      </c>
      <c r="T35" s="42"/>
    </row>
    <row r="36" spans="1:20" ht="12.75">
      <c r="A36" s="7" t="s">
        <v>2561</v>
      </c>
      <c r="B36" s="8" t="s">
        <v>2562</v>
      </c>
      <c r="C36" s="8" t="s">
        <v>2595</v>
      </c>
      <c r="D36" s="8" t="s">
        <v>2596</v>
      </c>
      <c r="E36" s="58">
        <v>657</v>
      </c>
      <c r="F36" s="56">
        <v>51</v>
      </c>
      <c r="G36" s="56">
        <v>11</v>
      </c>
      <c r="H36" s="56">
        <v>595</v>
      </c>
      <c r="I36" s="56">
        <v>62</v>
      </c>
      <c r="J36" s="10">
        <f t="shared" si="0"/>
        <v>0.0776255707762557</v>
      </c>
      <c r="K36" s="10">
        <f t="shared" si="1"/>
        <v>0.0167427701674277</v>
      </c>
      <c r="L36" s="11">
        <f t="shared" si="2"/>
        <v>0.0943683409436834</v>
      </c>
      <c r="T36" s="42"/>
    </row>
    <row r="37" spans="1:20" ht="12.75">
      <c r="A37" s="7" t="s">
        <v>2561</v>
      </c>
      <c r="B37" s="8" t="s">
        <v>2562</v>
      </c>
      <c r="C37" s="8" t="s">
        <v>2597</v>
      </c>
      <c r="D37" s="8" t="s">
        <v>2598</v>
      </c>
      <c r="E37" s="58">
        <v>662</v>
      </c>
      <c r="F37" s="56">
        <v>41</v>
      </c>
      <c r="G37" s="56">
        <v>24</v>
      </c>
      <c r="H37" s="56">
        <v>597</v>
      </c>
      <c r="I37" s="56">
        <v>65</v>
      </c>
      <c r="J37" s="10">
        <f t="shared" si="0"/>
        <v>0.061933534743202415</v>
      </c>
      <c r="K37" s="10">
        <f t="shared" si="1"/>
        <v>0.03625377643504532</v>
      </c>
      <c r="L37" s="11">
        <f t="shared" si="2"/>
        <v>0.09818731117824774</v>
      </c>
      <c r="T37" s="42"/>
    </row>
    <row r="38" spans="1:20" ht="12.75">
      <c r="A38" s="7" t="s">
        <v>2561</v>
      </c>
      <c r="B38" s="8" t="s">
        <v>2562</v>
      </c>
      <c r="C38" s="8" t="s">
        <v>2599</v>
      </c>
      <c r="D38" s="8" t="s">
        <v>2600</v>
      </c>
      <c r="E38" s="58">
        <v>562</v>
      </c>
      <c r="F38" s="56">
        <v>107</v>
      </c>
      <c r="G38" s="56">
        <v>33</v>
      </c>
      <c r="H38" s="56">
        <v>422</v>
      </c>
      <c r="I38" s="56">
        <v>140</v>
      </c>
      <c r="J38" s="10">
        <f t="shared" si="0"/>
        <v>0.1903914590747331</v>
      </c>
      <c r="K38" s="10">
        <f t="shared" si="1"/>
        <v>0.05871886120996441</v>
      </c>
      <c r="L38" s="11">
        <f t="shared" si="2"/>
        <v>0.2491103202846975</v>
      </c>
      <c r="T38" s="42"/>
    </row>
    <row r="39" spans="1:20" ht="12.75">
      <c r="A39" s="7" t="s">
        <v>2561</v>
      </c>
      <c r="B39" s="8" t="s">
        <v>2562</v>
      </c>
      <c r="C39" s="8" t="s">
        <v>2601</v>
      </c>
      <c r="D39" s="8" t="s">
        <v>2602</v>
      </c>
      <c r="E39" s="58">
        <v>667</v>
      </c>
      <c r="F39" s="56">
        <v>126</v>
      </c>
      <c r="G39" s="56">
        <v>41</v>
      </c>
      <c r="H39" s="56">
        <v>500</v>
      </c>
      <c r="I39" s="56">
        <v>167</v>
      </c>
      <c r="J39" s="10">
        <f t="shared" si="0"/>
        <v>0.1889055472263868</v>
      </c>
      <c r="K39" s="10">
        <f t="shared" si="1"/>
        <v>0.06146926536731634</v>
      </c>
      <c r="L39" s="11">
        <f t="shared" si="2"/>
        <v>0.25037481259370314</v>
      </c>
      <c r="T39" s="42"/>
    </row>
    <row r="40" spans="1:20" ht="12.75">
      <c r="A40" s="7" t="s">
        <v>2561</v>
      </c>
      <c r="B40" s="8" t="s">
        <v>2562</v>
      </c>
      <c r="C40" s="8" t="s">
        <v>2603</v>
      </c>
      <c r="D40" s="8" t="s">
        <v>2604</v>
      </c>
      <c r="E40" s="58">
        <v>686</v>
      </c>
      <c r="F40" s="56">
        <v>52</v>
      </c>
      <c r="G40" s="56">
        <v>20</v>
      </c>
      <c r="H40" s="56">
        <v>614</v>
      </c>
      <c r="I40" s="56">
        <v>72</v>
      </c>
      <c r="J40" s="10">
        <f t="shared" si="0"/>
        <v>0.07580174927113703</v>
      </c>
      <c r="K40" s="10">
        <f t="shared" si="1"/>
        <v>0.029154518950437316</v>
      </c>
      <c r="L40" s="11">
        <f t="shared" si="2"/>
        <v>0.10495626822157435</v>
      </c>
      <c r="T40" s="42"/>
    </row>
    <row r="41" spans="1:20" ht="12.75">
      <c r="A41" s="7" t="s">
        <v>2561</v>
      </c>
      <c r="B41" s="8" t="s">
        <v>2562</v>
      </c>
      <c r="C41" s="8" t="s">
        <v>2605</v>
      </c>
      <c r="D41" s="8" t="s">
        <v>2606</v>
      </c>
      <c r="E41" s="58">
        <v>471</v>
      </c>
      <c r="F41" s="56">
        <v>212</v>
      </c>
      <c r="G41" s="56">
        <v>31</v>
      </c>
      <c r="H41" s="56">
        <v>228</v>
      </c>
      <c r="I41" s="56">
        <v>243</v>
      </c>
      <c r="J41" s="10">
        <f t="shared" si="0"/>
        <v>0.45010615711252655</v>
      </c>
      <c r="K41" s="10">
        <f t="shared" si="1"/>
        <v>0.06581740976645435</v>
      </c>
      <c r="L41" s="11">
        <f t="shared" si="2"/>
        <v>0.5159235668789809</v>
      </c>
      <c r="T41" s="42"/>
    </row>
    <row r="42" spans="1:20" ht="12.75">
      <c r="A42" s="7" t="s">
        <v>2561</v>
      </c>
      <c r="B42" s="8" t="s">
        <v>2562</v>
      </c>
      <c r="C42" s="8" t="s">
        <v>2607</v>
      </c>
      <c r="D42" s="8" t="s">
        <v>2608</v>
      </c>
      <c r="E42" s="58">
        <v>473</v>
      </c>
      <c r="F42" s="56">
        <v>101</v>
      </c>
      <c r="G42" s="56">
        <v>32</v>
      </c>
      <c r="H42" s="56">
        <v>339</v>
      </c>
      <c r="I42" s="56">
        <v>133</v>
      </c>
      <c r="J42" s="10">
        <f t="shared" si="0"/>
        <v>0.2135306553911205</v>
      </c>
      <c r="K42" s="10">
        <f t="shared" si="1"/>
        <v>0.06765327695560254</v>
      </c>
      <c r="L42" s="11">
        <f t="shared" si="2"/>
        <v>0.28118393234672306</v>
      </c>
      <c r="T42" s="42"/>
    </row>
    <row r="43" spans="1:20" ht="12.75">
      <c r="A43" s="7" t="s">
        <v>2561</v>
      </c>
      <c r="B43" s="8" t="s">
        <v>2562</v>
      </c>
      <c r="C43" s="8" t="s">
        <v>2609</v>
      </c>
      <c r="D43" s="8" t="s">
        <v>2610</v>
      </c>
      <c r="E43" s="58">
        <v>471</v>
      </c>
      <c r="F43" s="56">
        <v>299</v>
      </c>
      <c r="G43" s="56">
        <v>58</v>
      </c>
      <c r="H43" s="56">
        <v>114</v>
      </c>
      <c r="I43" s="56">
        <v>357</v>
      </c>
      <c r="J43" s="10">
        <f t="shared" si="0"/>
        <v>0.6348195329087049</v>
      </c>
      <c r="K43" s="10">
        <f t="shared" si="1"/>
        <v>0.12314225053078556</v>
      </c>
      <c r="L43" s="11">
        <f t="shared" si="2"/>
        <v>0.7579617834394905</v>
      </c>
      <c r="T43" s="42"/>
    </row>
    <row r="44" spans="1:20" ht="12.75">
      <c r="A44" s="7" t="s">
        <v>2561</v>
      </c>
      <c r="B44" s="8" t="s">
        <v>2562</v>
      </c>
      <c r="C44" s="8" t="s">
        <v>2611</v>
      </c>
      <c r="D44" s="8" t="s">
        <v>2612</v>
      </c>
      <c r="E44" s="58">
        <v>460</v>
      </c>
      <c r="F44" s="56">
        <v>193</v>
      </c>
      <c r="G44" s="56">
        <v>59</v>
      </c>
      <c r="H44" s="56">
        <v>208</v>
      </c>
      <c r="I44" s="56">
        <v>252</v>
      </c>
      <c r="J44" s="10">
        <f t="shared" si="0"/>
        <v>0.41956521739130437</v>
      </c>
      <c r="K44" s="10">
        <f t="shared" si="1"/>
        <v>0.1282608695652174</v>
      </c>
      <c r="L44" s="11">
        <f t="shared" si="2"/>
        <v>0.5478260869565217</v>
      </c>
      <c r="T44" s="42"/>
    </row>
    <row r="45" spans="1:20" ht="12.75">
      <c r="A45" s="7" t="s">
        <v>2561</v>
      </c>
      <c r="B45" s="8" t="s">
        <v>2562</v>
      </c>
      <c r="C45" s="8" t="s">
        <v>2613</v>
      </c>
      <c r="D45" s="8" t="s">
        <v>2614</v>
      </c>
      <c r="E45" s="58">
        <v>2491</v>
      </c>
      <c r="F45" s="56">
        <v>225</v>
      </c>
      <c r="G45" s="56">
        <v>91</v>
      </c>
      <c r="H45" s="56">
        <v>2175</v>
      </c>
      <c r="I45" s="56">
        <v>316</v>
      </c>
      <c r="J45" s="10">
        <f t="shared" si="0"/>
        <v>0.09032517061421116</v>
      </c>
      <c r="K45" s="10">
        <f t="shared" si="1"/>
        <v>0.03653151344841429</v>
      </c>
      <c r="L45" s="11">
        <f t="shared" si="2"/>
        <v>0.12685668406262546</v>
      </c>
      <c r="T45" s="42"/>
    </row>
    <row r="46" spans="1:20" ht="12.75">
      <c r="A46" s="7" t="s">
        <v>2561</v>
      </c>
      <c r="B46" s="8" t="s">
        <v>2562</v>
      </c>
      <c r="C46" s="8" t="s">
        <v>2615</v>
      </c>
      <c r="D46" s="8" t="s">
        <v>2616</v>
      </c>
      <c r="E46" s="58">
        <v>497</v>
      </c>
      <c r="F46" s="56">
        <v>48</v>
      </c>
      <c r="G46" s="56">
        <v>23</v>
      </c>
      <c r="H46" s="56">
        <v>425</v>
      </c>
      <c r="I46" s="56">
        <v>71</v>
      </c>
      <c r="J46" s="10">
        <f t="shared" si="0"/>
        <v>0.096579476861167</v>
      </c>
      <c r="K46" s="10">
        <f t="shared" si="1"/>
        <v>0.04627766599597585</v>
      </c>
      <c r="L46" s="11">
        <f t="shared" si="2"/>
        <v>0.14285714285714285</v>
      </c>
      <c r="T46" s="42"/>
    </row>
    <row r="47" spans="1:20" ht="12.75">
      <c r="A47" s="7" t="s">
        <v>2561</v>
      </c>
      <c r="B47" s="8" t="s">
        <v>2562</v>
      </c>
      <c r="C47" s="8" t="s">
        <v>2617</v>
      </c>
      <c r="D47" s="8" t="s">
        <v>2618</v>
      </c>
      <c r="E47" s="58">
        <v>743</v>
      </c>
      <c r="F47" s="56">
        <v>155</v>
      </c>
      <c r="G47" s="56">
        <v>51</v>
      </c>
      <c r="H47" s="56">
        <v>537</v>
      </c>
      <c r="I47" s="56">
        <v>206</v>
      </c>
      <c r="J47" s="10">
        <f t="shared" si="0"/>
        <v>0.20861372812920592</v>
      </c>
      <c r="K47" s="10">
        <f t="shared" si="1"/>
        <v>0.06864064602960969</v>
      </c>
      <c r="L47" s="11">
        <f t="shared" si="2"/>
        <v>0.2772543741588156</v>
      </c>
      <c r="T47" s="42"/>
    </row>
    <row r="48" spans="1:20" ht="12.75">
      <c r="A48" s="7" t="s">
        <v>2561</v>
      </c>
      <c r="B48" s="8" t="s">
        <v>2562</v>
      </c>
      <c r="C48" s="8" t="s">
        <v>2619</v>
      </c>
      <c r="D48" s="8" t="s">
        <v>2620</v>
      </c>
      <c r="E48" s="58">
        <v>2082</v>
      </c>
      <c r="F48" s="56">
        <v>154</v>
      </c>
      <c r="G48" s="56">
        <v>70</v>
      </c>
      <c r="H48" s="56">
        <v>1855</v>
      </c>
      <c r="I48" s="56">
        <v>224</v>
      </c>
      <c r="J48" s="10">
        <f t="shared" si="0"/>
        <v>0.07396733909702209</v>
      </c>
      <c r="K48" s="10">
        <f t="shared" si="1"/>
        <v>0.03362151777137368</v>
      </c>
      <c r="L48" s="11">
        <f t="shared" si="2"/>
        <v>0.10758885686839577</v>
      </c>
      <c r="T48" s="42"/>
    </row>
    <row r="49" spans="1:20" ht="12.75">
      <c r="A49" s="7" t="s">
        <v>2561</v>
      </c>
      <c r="B49" s="8" t="s">
        <v>2562</v>
      </c>
      <c r="C49" s="8" t="s">
        <v>2621</v>
      </c>
      <c r="D49" s="8" t="s">
        <v>2622</v>
      </c>
      <c r="E49" s="58">
        <v>333</v>
      </c>
      <c r="F49" s="56">
        <v>134</v>
      </c>
      <c r="G49" s="56">
        <v>49</v>
      </c>
      <c r="H49" s="56">
        <v>150</v>
      </c>
      <c r="I49" s="56">
        <v>183</v>
      </c>
      <c r="J49" s="10">
        <f t="shared" si="0"/>
        <v>0.4024024024024024</v>
      </c>
      <c r="K49" s="10">
        <f t="shared" si="1"/>
        <v>0.14714714714714713</v>
      </c>
      <c r="L49" s="11">
        <f t="shared" si="2"/>
        <v>0.5495495495495496</v>
      </c>
      <c r="T49" s="42"/>
    </row>
    <row r="50" spans="1:20" ht="12.75">
      <c r="A50" s="7" t="s">
        <v>2561</v>
      </c>
      <c r="B50" s="8" t="s">
        <v>2562</v>
      </c>
      <c r="C50" s="8" t="s">
        <v>2623</v>
      </c>
      <c r="D50" s="8" t="s">
        <v>2624</v>
      </c>
      <c r="E50" s="58">
        <v>356</v>
      </c>
      <c r="F50" s="56">
        <v>169</v>
      </c>
      <c r="G50" s="56">
        <v>44</v>
      </c>
      <c r="H50" s="56">
        <v>143</v>
      </c>
      <c r="I50" s="56">
        <v>213</v>
      </c>
      <c r="J50" s="10">
        <f t="shared" si="0"/>
        <v>0.4747191011235955</v>
      </c>
      <c r="K50" s="10">
        <f t="shared" si="1"/>
        <v>0.12359550561797752</v>
      </c>
      <c r="L50" s="11">
        <f t="shared" si="2"/>
        <v>0.598314606741573</v>
      </c>
      <c r="T50" s="42"/>
    </row>
    <row r="51" spans="1:20" ht="12.75">
      <c r="A51" s="7" t="s">
        <v>2561</v>
      </c>
      <c r="B51" s="8" t="s">
        <v>2562</v>
      </c>
      <c r="C51" s="8" t="s">
        <v>2625</v>
      </c>
      <c r="D51" s="8" t="s">
        <v>2626</v>
      </c>
      <c r="E51" s="58">
        <v>409</v>
      </c>
      <c r="F51" s="56">
        <v>322</v>
      </c>
      <c r="G51" s="56">
        <v>28</v>
      </c>
      <c r="H51" s="56">
        <v>58</v>
      </c>
      <c r="I51" s="56">
        <v>350</v>
      </c>
      <c r="J51" s="10">
        <f t="shared" si="0"/>
        <v>0.7872860635696821</v>
      </c>
      <c r="K51" s="10">
        <f t="shared" si="1"/>
        <v>0.06845965770171149</v>
      </c>
      <c r="L51" s="11">
        <f t="shared" si="2"/>
        <v>0.8557457212713936</v>
      </c>
      <c r="T51" s="42"/>
    </row>
    <row r="52" spans="1:20" ht="12.75">
      <c r="A52" s="7" t="s">
        <v>2561</v>
      </c>
      <c r="B52" s="8" t="s">
        <v>2562</v>
      </c>
      <c r="C52" s="8" t="s">
        <v>2627</v>
      </c>
      <c r="D52" s="8" t="s">
        <v>2628</v>
      </c>
      <c r="E52" s="58">
        <v>754</v>
      </c>
      <c r="F52" s="56">
        <v>480</v>
      </c>
      <c r="G52" s="56">
        <v>76</v>
      </c>
      <c r="H52" s="56">
        <v>198</v>
      </c>
      <c r="I52" s="56">
        <v>556</v>
      </c>
      <c r="J52" s="10">
        <f t="shared" si="0"/>
        <v>0.636604774535809</v>
      </c>
      <c r="K52" s="10">
        <f t="shared" si="1"/>
        <v>0.10079575596816977</v>
      </c>
      <c r="L52" s="11">
        <f t="shared" si="2"/>
        <v>0.7374005305039788</v>
      </c>
      <c r="T52" s="42"/>
    </row>
    <row r="53" spans="1:20" ht="12.75">
      <c r="A53" s="7" t="s">
        <v>2561</v>
      </c>
      <c r="B53" s="8" t="s">
        <v>2562</v>
      </c>
      <c r="C53" s="8" t="s">
        <v>2629</v>
      </c>
      <c r="D53" s="8" t="s">
        <v>2630</v>
      </c>
      <c r="E53" s="58">
        <v>2233</v>
      </c>
      <c r="F53" s="56">
        <v>670</v>
      </c>
      <c r="G53" s="56">
        <v>138</v>
      </c>
      <c r="H53" s="56">
        <v>1424</v>
      </c>
      <c r="I53" s="56">
        <v>808</v>
      </c>
      <c r="J53" s="10">
        <f t="shared" si="0"/>
        <v>0.3000447828034035</v>
      </c>
      <c r="K53" s="10">
        <f t="shared" si="1"/>
        <v>0.06180026869682042</v>
      </c>
      <c r="L53" s="11">
        <f t="shared" si="2"/>
        <v>0.3618450515002239</v>
      </c>
      <c r="T53" s="42"/>
    </row>
    <row r="54" spans="1:20" ht="12.75">
      <c r="A54" s="7" t="s">
        <v>2561</v>
      </c>
      <c r="B54" s="8" t="s">
        <v>2562</v>
      </c>
      <c r="C54" s="8" t="s">
        <v>2631</v>
      </c>
      <c r="D54" s="8" t="s">
        <v>2632</v>
      </c>
      <c r="E54" s="58">
        <v>619</v>
      </c>
      <c r="F54" s="56">
        <v>67</v>
      </c>
      <c r="G54" s="56">
        <v>23</v>
      </c>
      <c r="H54" s="56">
        <v>511</v>
      </c>
      <c r="I54" s="56">
        <v>90</v>
      </c>
      <c r="J54" s="10">
        <f t="shared" si="0"/>
        <v>0.10823909531502424</v>
      </c>
      <c r="K54" s="10">
        <f t="shared" si="1"/>
        <v>0.03715670436187399</v>
      </c>
      <c r="L54" s="11">
        <f t="shared" si="2"/>
        <v>0.14539579967689822</v>
      </c>
      <c r="T54" s="42"/>
    </row>
    <row r="55" spans="1:20" ht="12.75">
      <c r="A55" s="7" t="s">
        <v>2561</v>
      </c>
      <c r="B55" s="8" t="s">
        <v>2562</v>
      </c>
      <c r="C55" s="8" t="s">
        <v>2633</v>
      </c>
      <c r="D55" s="8" t="s">
        <v>2634</v>
      </c>
      <c r="E55" s="58">
        <v>1339</v>
      </c>
      <c r="F55" s="56">
        <v>263</v>
      </c>
      <c r="G55" s="56">
        <v>85</v>
      </c>
      <c r="H55" s="56">
        <v>991</v>
      </c>
      <c r="I55" s="56">
        <v>348</v>
      </c>
      <c r="J55" s="10">
        <f t="shared" si="0"/>
        <v>0.1964152352501867</v>
      </c>
      <c r="K55" s="10">
        <f t="shared" si="1"/>
        <v>0.06348020911127707</v>
      </c>
      <c r="L55" s="11">
        <f t="shared" si="2"/>
        <v>0.2598954443614638</v>
      </c>
      <c r="T55" s="42"/>
    </row>
    <row r="56" spans="1:20" ht="12.75">
      <c r="A56" s="7" t="s">
        <v>2561</v>
      </c>
      <c r="B56" s="8" t="s">
        <v>2562</v>
      </c>
      <c r="C56" s="8" t="s">
        <v>2635</v>
      </c>
      <c r="D56" s="8" t="s">
        <v>2636</v>
      </c>
      <c r="E56" s="58">
        <v>462</v>
      </c>
      <c r="F56" s="56">
        <v>193</v>
      </c>
      <c r="G56" s="56">
        <v>39</v>
      </c>
      <c r="H56" s="56">
        <v>200</v>
      </c>
      <c r="I56" s="56">
        <v>232</v>
      </c>
      <c r="J56" s="10">
        <f t="shared" si="0"/>
        <v>0.41774891774891776</v>
      </c>
      <c r="K56" s="10">
        <f t="shared" si="1"/>
        <v>0.08441558441558442</v>
      </c>
      <c r="L56" s="11">
        <f t="shared" si="2"/>
        <v>0.5021645021645021</v>
      </c>
      <c r="T56" s="42"/>
    </row>
    <row r="57" spans="1:20" ht="12.75">
      <c r="A57" s="7" t="s">
        <v>2561</v>
      </c>
      <c r="B57" s="8" t="s">
        <v>2562</v>
      </c>
      <c r="C57" s="8" t="s">
        <v>2637</v>
      </c>
      <c r="D57" s="8" t="s">
        <v>2638</v>
      </c>
      <c r="E57" s="58">
        <v>504</v>
      </c>
      <c r="F57" s="56">
        <v>395</v>
      </c>
      <c r="G57" s="56">
        <v>39</v>
      </c>
      <c r="H57" s="56">
        <v>70</v>
      </c>
      <c r="I57" s="56">
        <v>434</v>
      </c>
      <c r="J57" s="10">
        <f t="shared" si="0"/>
        <v>0.7837301587301587</v>
      </c>
      <c r="K57" s="10">
        <f t="shared" si="1"/>
        <v>0.07738095238095238</v>
      </c>
      <c r="L57" s="11">
        <f t="shared" si="2"/>
        <v>0.8611111111111112</v>
      </c>
      <c r="T57" s="42"/>
    </row>
    <row r="58" spans="1:20" ht="12.75">
      <c r="A58" s="7" t="s">
        <v>2561</v>
      </c>
      <c r="B58" s="8" t="s">
        <v>2562</v>
      </c>
      <c r="C58" s="8" t="s">
        <v>2639</v>
      </c>
      <c r="D58" s="8" t="s">
        <v>2640</v>
      </c>
      <c r="E58" s="58">
        <v>804</v>
      </c>
      <c r="F58" s="56">
        <v>323</v>
      </c>
      <c r="G58" s="56">
        <v>87</v>
      </c>
      <c r="H58" s="56">
        <v>394</v>
      </c>
      <c r="I58" s="56">
        <v>410</v>
      </c>
      <c r="J58" s="10">
        <f t="shared" si="0"/>
        <v>0.4017412935323383</v>
      </c>
      <c r="K58" s="10">
        <f t="shared" si="1"/>
        <v>0.10820895522388059</v>
      </c>
      <c r="L58" s="11">
        <f t="shared" si="2"/>
        <v>0.5099502487562189</v>
      </c>
      <c r="T58" s="42"/>
    </row>
    <row r="59" spans="1:20" ht="12.75">
      <c r="A59" s="7" t="s">
        <v>2561</v>
      </c>
      <c r="B59" s="8" t="s">
        <v>2562</v>
      </c>
      <c r="C59" s="8" t="s">
        <v>2641</v>
      </c>
      <c r="D59" s="8" t="s">
        <v>2642</v>
      </c>
      <c r="E59" s="58">
        <v>2385</v>
      </c>
      <c r="F59" s="56">
        <v>547</v>
      </c>
      <c r="G59" s="56">
        <v>102</v>
      </c>
      <c r="H59" s="56">
        <v>1736</v>
      </c>
      <c r="I59" s="56">
        <v>649</v>
      </c>
      <c r="J59" s="10">
        <f t="shared" si="0"/>
        <v>0.22935010482180293</v>
      </c>
      <c r="K59" s="10">
        <f t="shared" si="1"/>
        <v>0.042767295597484274</v>
      </c>
      <c r="L59" s="11">
        <f t="shared" si="2"/>
        <v>0.2721174004192872</v>
      </c>
      <c r="T59" s="42"/>
    </row>
    <row r="60" spans="1:20" ht="12.75">
      <c r="A60" s="7" t="s">
        <v>2561</v>
      </c>
      <c r="B60" s="8" t="s">
        <v>2562</v>
      </c>
      <c r="C60" s="8" t="s">
        <v>2643</v>
      </c>
      <c r="D60" s="8" t="s">
        <v>2644</v>
      </c>
      <c r="E60" s="58">
        <v>806</v>
      </c>
      <c r="F60" s="56">
        <v>497</v>
      </c>
      <c r="G60" s="56">
        <v>69</v>
      </c>
      <c r="H60" s="56">
        <v>240</v>
      </c>
      <c r="I60" s="56">
        <v>566</v>
      </c>
      <c r="J60" s="10">
        <f t="shared" si="0"/>
        <v>0.6166253101736973</v>
      </c>
      <c r="K60" s="10">
        <f t="shared" si="1"/>
        <v>0.08560794044665013</v>
      </c>
      <c r="L60" s="11">
        <f t="shared" si="2"/>
        <v>0.7022332506203474</v>
      </c>
      <c r="T60" s="42"/>
    </row>
    <row r="61" spans="1:20" ht="12.75">
      <c r="A61" s="7" t="s">
        <v>2561</v>
      </c>
      <c r="B61" s="8" t="s">
        <v>2562</v>
      </c>
      <c r="C61" s="8" t="s">
        <v>2645</v>
      </c>
      <c r="D61" s="8" t="s">
        <v>2646</v>
      </c>
      <c r="E61" s="58">
        <v>833</v>
      </c>
      <c r="F61" s="56">
        <v>134</v>
      </c>
      <c r="G61" s="56">
        <v>27</v>
      </c>
      <c r="H61" s="56">
        <v>672</v>
      </c>
      <c r="I61" s="56">
        <v>161</v>
      </c>
      <c r="J61" s="10">
        <f t="shared" si="0"/>
        <v>0.1608643457382953</v>
      </c>
      <c r="K61" s="10">
        <f t="shared" si="1"/>
        <v>0.03241296518607443</v>
      </c>
      <c r="L61" s="11">
        <f t="shared" si="2"/>
        <v>0.19327731092436976</v>
      </c>
      <c r="T61" s="42"/>
    </row>
    <row r="62" spans="1:20" ht="12.75">
      <c r="A62" s="7" t="s">
        <v>2561</v>
      </c>
      <c r="B62" s="8" t="s">
        <v>2562</v>
      </c>
      <c r="C62" s="8" t="s">
        <v>2647</v>
      </c>
      <c r="D62" s="8" t="s">
        <v>2648</v>
      </c>
      <c r="E62" s="58">
        <v>331</v>
      </c>
      <c r="F62" s="56">
        <v>64</v>
      </c>
      <c r="G62" s="56">
        <v>10</v>
      </c>
      <c r="H62" s="56">
        <v>257</v>
      </c>
      <c r="I62" s="56">
        <v>74</v>
      </c>
      <c r="J62" s="10">
        <f t="shared" si="0"/>
        <v>0.1933534743202417</v>
      </c>
      <c r="K62" s="10">
        <f t="shared" si="1"/>
        <v>0.030211480362537766</v>
      </c>
      <c r="L62" s="11">
        <f t="shared" si="2"/>
        <v>0.22356495468277945</v>
      </c>
      <c r="T62" s="42"/>
    </row>
    <row r="63" spans="1:20" ht="12.75">
      <c r="A63" s="7" t="s">
        <v>2561</v>
      </c>
      <c r="B63" s="8" t="s">
        <v>2562</v>
      </c>
      <c r="C63" s="8" t="s">
        <v>2649</v>
      </c>
      <c r="D63" s="8" t="s">
        <v>2650</v>
      </c>
      <c r="E63" s="58">
        <v>200</v>
      </c>
      <c r="F63" s="56">
        <v>25</v>
      </c>
      <c r="G63" s="56">
        <v>6</v>
      </c>
      <c r="H63" s="56">
        <v>169</v>
      </c>
      <c r="I63" s="56">
        <v>31</v>
      </c>
      <c r="J63" s="10">
        <f t="shared" si="0"/>
        <v>0.125</v>
      </c>
      <c r="K63" s="10">
        <f t="shared" si="1"/>
        <v>0.03</v>
      </c>
      <c r="L63" s="11">
        <f t="shared" si="2"/>
        <v>0.155</v>
      </c>
      <c r="T63" s="42"/>
    </row>
    <row r="64" spans="1:20" ht="12.75">
      <c r="A64" s="7" t="s">
        <v>2561</v>
      </c>
      <c r="B64" s="8" t="s">
        <v>2562</v>
      </c>
      <c r="C64" s="8" t="s">
        <v>2651</v>
      </c>
      <c r="D64" s="8" t="s">
        <v>2652</v>
      </c>
      <c r="E64" s="58">
        <v>699</v>
      </c>
      <c r="F64" s="56">
        <v>30</v>
      </c>
      <c r="G64" s="56">
        <v>22</v>
      </c>
      <c r="H64" s="56">
        <v>647</v>
      </c>
      <c r="I64" s="56">
        <v>52</v>
      </c>
      <c r="J64" s="10">
        <f t="shared" si="0"/>
        <v>0.04291845493562232</v>
      </c>
      <c r="K64" s="10">
        <f t="shared" si="1"/>
        <v>0.031473533619456366</v>
      </c>
      <c r="L64" s="11">
        <f t="shared" si="2"/>
        <v>0.07439198855507868</v>
      </c>
      <c r="T64" s="42"/>
    </row>
    <row r="65" spans="1:20" ht="12.75">
      <c r="A65" s="7" t="s">
        <v>2561</v>
      </c>
      <c r="B65" s="8" t="s">
        <v>2562</v>
      </c>
      <c r="C65" s="8" t="s">
        <v>2653</v>
      </c>
      <c r="D65" s="8" t="s">
        <v>2654</v>
      </c>
      <c r="E65" s="58">
        <v>501</v>
      </c>
      <c r="F65" s="56">
        <v>239</v>
      </c>
      <c r="G65" s="56">
        <v>49</v>
      </c>
      <c r="H65" s="56">
        <v>213</v>
      </c>
      <c r="I65" s="56">
        <v>288</v>
      </c>
      <c r="J65" s="10">
        <f t="shared" si="0"/>
        <v>0.47704590818363274</v>
      </c>
      <c r="K65" s="10">
        <f t="shared" si="1"/>
        <v>0.09780439121756487</v>
      </c>
      <c r="L65" s="11">
        <f t="shared" si="2"/>
        <v>0.5748502994011976</v>
      </c>
      <c r="T65" s="42"/>
    </row>
    <row r="66" spans="1:20" ht="12.75">
      <c r="A66" s="7" t="s">
        <v>2561</v>
      </c>
      <c r="B66" s="8" t="s">
        <v>2562</v>
      </c>
      <c r="C66" s="8" t="s">
        <v>2655</v>
      </c>
      <c r="D66" s="8" t="s">
        <v>2656</v>
      </c>
      <c r="E66" s="58">
        <v>593</v>
      </c>
      <c r="F66" s="56">
        <v>376</v>
      </c>
      <c r="G66" s="56">
        <v>59</v>
      </c>
      <c r="H66" s="56">
        <v>158</v>
      </c>
      <c r="I66" s="56">
        <v>435</v>
      </c>
      <c r="J66" s="10">
        <f t="shared" si="0"/>
        <v>0.6340640809443507</v>
      </c>
      <c r="K66" s="10">
        <f t="shared" si="1"/>
        <v>0.09949409780775717</v>
      </c>
      <c r="L66" s="11">
        <f t="shared" si="2"/>
        <v>0.7335581787521079</v>
      </c>
      <c r="T66" s="42"/>
    </row>
    <row r="67" spans="1:20" ht="12.75">
      <c r="A67" s="7" t="s">
        <v>2561</v>
      </c>
      <c r="B67" s="8" t="s">
        <v>2562</v>
      </c>
      <c r="C67" s="8" t="s">
        <v>2657</v>
      </c>
      <c r="D67" s="8" t="s">
        <v>2658</v>
      </c>
      <c r="E67" s="58">
        <v>881</v>
      </c>
      <c r="F67" s="56">
        <v>119</v>
      </c>
      <c r="G67" s="56">
        <v>40</v>
      </c>
      <c r="H67" s="56">
        <v>712</v>
      </c>
      <c r="I67" s="56">
        <v>159</v>
      </c>
      <c r="J67" s="10">
        <f t="shared" si="0"/>
        <v>0.13507377979568672</v>
      </c>
      <c r="K67" s="10">
        <f t="shared" si="1"/>
        <v>0.04540295119182747</v>
      </c>
      <c r="L67" s="11">
        <f t="shared" si="2"/>
        <v>0.18047673098751418</v>
      </c>
      <c r="T67" s="42"/>
    </row>
    <row r="68" spans="1:20" ht="12.75">
      <c r="A68" s="7" t="s">
        <v>2561</v>
      </c>
      <c r="B68" s="8" t="s">
        <v>2562</v>
      </c>
      <c r="C68" s="8" t="s">
        <v>2659</v>
      </c>
      <c r="D68" s="8" t="s">
        <v>2660</v>
      </c>
      <c r="E68" s="58">
        <v>511</v>
      </c>
      <c r="F68" s="56">
        <v>151</v>
      </c>
      <c r="G68" s="56">
        <v>18</v>
      </c>
      <c r="H68" s="56">
        <v>342</v>
      </c>
      <c r="I68" s="56">
        <v>169</v>
      </c>
      <c r="J68" s="10">
        <f t="shared" si="0"/>
        <v>0.29549902152641877</v>
      </c>
      <c r="K68" s="10">
        <f t="shared" si="1"/>
        <v>0.03522504892367906</v>
      </c>
      <c r="L68" s="11">
        <f t="shared" si="2"/>
        <v>0.33072407045009783</v>
      </c>
      <c r="T68" s="42"/>
    </row>
    <row r="69" spans="1:20" ht="12.75">
      <c r="A69" s="7" t="s">
        <v>2561</v>
      </c>
      <c r="B69" s="8" t="s">
        <v>2562</v>
      </c>
      <c r="C69" s="8" t="s">
        <v>2661</v>
      </c>
      <c r="D69" s="8" t="s">
        <v>2662</v>
      </c>
      <c r="E69" s="58">
        <v>630</v>
      </c>
      <c r="F69" s="56">
        <v>136</v>
      </c>
      <c r="G69" s="56">
        <v>27</v>
      </c>
      <c r="H69" s="56">
        <v>467</v>
      </c>
      <c r="I69" s="56">
        <v>163</v>
      </c>
      <c r="J69" s="10">
        <f aca="true" t="shared" si="3" ref="J69:J132">F69/E69</f>
        <v>0.21587301587301588</v>
      </c>
      <c r="K69" s="10">
        <f aca="true" t="shared" si="4" ref="K69:K132">G69/E69</f>
        <v>0.04285714285714286</v>
      </c>
      <c r="L69" s="11">
        <f aca="true" t="shared" si="5" ref="L69:L132">(F69+G69)/E69</f>
        <v>0.25873015873015875</v>
      </c>
      <c r="T69" s="42"/>
    </row>
    <row r="70" spans="1:20" ht="12.75">
      <c r="A70" s="7" t="s">
        <v>2561</v>
      </c>
      <c r="B70" s="8" t="s">
        <v>2562</v>
      </c>
      <c r="C70" s="8" t="s">
        <v>2663</v>
      </c>
      <c r="D70" s="8" t="s">
        <v>2664</v>
      </c>
      <c r="E70" s="58">
        <v>482</v>
      </c>
      <c r="F70" s="56">
        <v>136</v>
      </c>
      <c r="G70" s="56">
        <v>44</v>
      </c>
      <c r="H70" s="56">
        <v>302</v>
      </c>
      <c r="I70" s="56">
        <v>180</v>
      </c>
      <c r="J70" s="10">
        <f t="shared" si="3"/>
        <v>0.2821576763485477</v>
      </c>
      <c r="K70" s="10">
        <f t="shared" si="4"/>
        <v>0.0912863070539419</v>
      </c>
      <c r="L70" s="11">
        <f t="shared" si="5"/>
        <v>0.37344398340248963</v>
      </c>
      <c r="T70" s="42"/>
    </row>
    <row r="71" spans="1:20" ht="12.75">
      <c r="A71" s="17" t="s">
        <v>2561</v>
      </c>
      <c r="B71" s="18" t="s">
        <v>2562</v>
      </c>
      <c r="C71" s="19"/>
      <c r="D71" s="19" t="s">
        <v>2560</v>
      </c>
      <c r="E71" s="59">
        <v>37598</v>
      </c>
      <c r="F71" s="61">
        <v>8488</v>
      </c>
      <c r="G71" s="61">
        <v>2060</v>
      </c>
      <c r="H71" s="61">
        <v>26954</v>
      </c>
      <c r="I71" s="61">
        <v>10548</v>
      </c>
      <c r="J71" s="20">
        <f t="shared" si="3"/>
        <v>0.22575668918559497</v>
      </c>
      <c r="K71" s="20">
        <f t="shared" si="4"/>
        <v>0.05479014841214958</v>
      </c>
      <c r="L71" s="21">
        <f t="shared" si="5"/>
        <v>0.28054683759774457</v>
      </c>
      <c r="P71" s="36"/>
      <c r="Q71" s="36"/>
      <c r="R71" s="46"/>
      <c r="S71" s="46"/>
      <c r="T71" s="43"/>
    </row>
    <row r="72" spans="1:20" ht="12.75">
      <c r="A72" s="7" t="s">
        <v>2665</v>
      </c>
      <c r="B72" s="8" t="s">
        <v>2666</v>
      </c>
      <c r="C72" s="8" t="s">
        <v>2561</v>
      </c>
      <c r="D72" s="8" t="s">
        <v>2667</v>
      </c>
      <c r="E72" s="58">
        <v>596</v>
      </c>
      <c r="F72" s="56">
        <v>407</v>
      </c>
      <c r="G72" s="56">
        <v>70</v>
      </c>
      <c r="H72" s="56">
        <v>119</v>
      </c>
      <c r="I72" s="56">
        <v>477</v>
      </c>
      <c r="J72" s="10">
        <f t="shared" si="3"/>
        <v>0.6828859060402684</v>
      </c>
      <c r="K72" s="10">
        <f t="shared" si="4"/>
        <v>0.1174496644295302</v>
      </c>
      <c r="L72" s="11">
        <f t="shared" si="5"/>
        <v>0.8003355704697986</v>
      </c>
      <c r="T72" s="42"/>
    </row>
    <row r="73" spans="1:20" ht="12.75">
      <c r="A73" s="7" t="s">
        <v>2665</v>
      </c>
      <c r="B73" s="8" t="s">
        <v>2666</v>
      </c>
      <c r="C73" s="8" t="s">
        <v>2668</v>
      </c>
      <c r="D73" s="8" t="s">
        <v>2669</v>
      </c>
      <c r="E73" s="58">
        <v>241</v>
      </c>
      <c r="F73" s="56">
        <v>60</v>
      </c>
      <c r="G73" s="56">
        <v>6</v>
      </c>
      <c r="H73" s="56">
        <v>175</v>
      </c>
      <c r="I73" s="56">
        <v>66</v>
      </c>
      <c r="J73" s="10">
        <f t="shared" si="3"/>
        <v>0.24896265560165975</v>
      </c>
      <c r="K73" s="10">
        <f t="shared" si="4"/>
        <v>0.024896265560165973</v>
      </c>
      <c r="L73" s="11">
        <f t="shared" si="5"/>
        <v>0.27385892116182575</v>
      </c>
      <c r="T73" s="42"/>
    </row>
    <row r="74" spans="1:20" ht="12.75">
      <c r="A74" s="7" t="s">
        <v>2665</v>
      </c>
      <c r="B74" s="8" t="s">
        <v>2666</v>
      </c>
      <c r="C74" s="8" t="s">
        <v>2670</v>
      </c>
      <c r="D74" s="8" t="s">
        <v>2671</v>
      </c>
      <c r="E74" s="58">
        <v>1501</v>
      </c>
      <c r="F74" s="56">
        <v>857</v>
      </c>
      <c r="G74" s="56">
        <v>157</v>
      </c>
      <c r="H74" s="56">
        <v>487</v>
      </c>
      <c r="I74" s="56">
        <v>1014</v>
      </c>
      <c r="J74" s="10">
        <f t="shared" si="3"/>
        <v>0.5709526982011992</v>
      </c>
      <c r="K74" s="10">
        <f t="shared" si="4"/>
        <v>0.10459693537641572</v>
      </c>
      <c r="L74" s="11">
        <f t="shared" si="5"/>
        <v>0.6755496335776149</v>
      </c>
      <c r="T74" s="42"/>
    </row>
    <row r="75" spans="1:20" ht="12.75">
      <c r="A75" s="7" t="s">
        <v>2665</v>
      </c>
      <c r="B75" s="8" t="s">
        <v>2666</v>
      </c>
      <c r="C75" s="8" t="s">
        <v>2672</v>
      </c>
      <c r="D75" s="8" t="s">
        <v>2673</v>
      </c>
      <c r="E75" s="58">
        <v>111</v>
      </c>
      <c r="F75" s="56">
        <v>41</v>
      </c>
      <c r="G75" s="56">
        <v>4</v>
      </c>
      <c r="H75" s="56">
        <v>64</v>
      </c>
      <c r="I75" s="56">
        <v>45</v>
      </c>
      <c r="J75" s="10">
        <f t="shared" si="3"/>
        <v>0.36936936936936937</v>
      </c>
      <c r="K75" s="10">
        <f t="shared" si="4"/>
        <v>0.036036036036036036</v>
      </c>
      <c r="L75" s="11">
        <f t="shared" si="5"/>
        <v>0.40540540540540543</v>
      </c>
      <c r="T75" s="42"/>
    </row>
    <row r="76" spans="1:20" ht="12.75">
      <c r="A76" s="7" t="s">
        <v>2665</v>
      </c>
      <c r="B76" s="8" t="s">
        <v>2666</v>
      </c>
      <c r="C76" s="8" t="s">
        <v>2674</v>
      </c>
      <c r="D76" s="8" t="s">
        <v>2675</v>
      </c>
      <c r="E76" s="58">
        <v>493</v>
      </c>
      <c r="F76" s="56">
        <v>334</v>
      </c>
      <c r="G76" s="56">
        <v>52</v>
      </c>
      <c r="H76" s="56">
        <v>104</v>
      </c>
      <c r="I76" s="56">
        <v>386</v>
      </c>
      <c r="J76" s="10">
        <f t="shared" si="3"/>
        <v>0.6774847870182555</v>
      </c>
      <c r="K76" s="10">
        <f t="shared" si="4"/>
        <v>0.10547667342799188</v>
      </c>
      <c r="L76" s="11">
        <f t="shared" si="5"/>
        <v>0.7829614604462475</v>
      </c>
      <c r="T76" s="42"/>
    </row>
    <row r="77" spans="1:20" ht="12.75">
      <c r="A77" s="7" t="s">
        <v>2665</v>
      </c>
      <c r="B77" s="8" t="s">
        <v>2666</v>
      </c>
      <c r="C77" s="8" t="s">
        <v>2676</v>
      </c>
      <c r="D77" s="8" t="s">
        <v>2677</v>
      </c>
      <c r="E77" s="58">
        <v>588</v>
      </c>
      <c r="F77" s="56">
        <v>422</v>
      </c>
      <c r="G77" s="56">
        <v>66</v>
      </c>
      <c r="H77" s="56">
        <v>97</v>
      </c>
      <c r="I77" s="56">
        <v>488</v>
      </c>
      <c r="J77" s="10">
        <f t="shared" si="3"/>
        <v>0.717687074829932</v>
      </c>
      <c r="K77" s="10">
        <f t="shared" si="4"/>
        <v>0.11224489795918367</v>
      </c>
      <c r="L77" s="11">
        <f t="shared" si="5"/>
        <v>0.8299319727891157</v>
      </c>
      <c r="T77" s="42"/>
    </row>
    <row r="78" spans="1:20" ht="12.75">
      <c r="A78" s="7" t="s">
        <v>2665</v>
      </c>
      <c r="B78" s="8" t="s">
        <v>2666</v>
      </c>
      <c r="C78" s="8" t="s">
        <v>2678</v>
      </c>
      <c r="D78" s="8" t="s">
        <v>2679</v>
      </c>
      <c r="E78" s="58">
        <v>344</v>
      </c>
      <c r="F78" s="56">
        <v>180</v>
      </c>
      <c r="G78" s="56">
        <v>49</v>
      </c>
      <c r="H78" s="56">
        <v>115</v>
      </c>
      <c r="I78" s="56">
        <v>229</v>
      </c>
      <c r="J78" s="10">
        <f t="shared" si="3"/>
        <v>0.5232558139534884</v>
      </c>
      <c r="K78" s="10">
        <f t="shared" si="4"/>
        <v>0.14244186046511628</v>
      </c>
      <c r="L78" s="11">
        <f t="shared" si="5"/>
        <v>0.6656976744186046</v>
      </c>
      <c r="T78" s="42"/>
    </row>
    <row r="79" spans="1:20" ht="12.75">
      <c r="A79" s="7" t="s">
        <v>2665</v>
      </c>
      <c r="B79" s="8" t="s">
        <v>2666</v>
      </c>
      <c r="C79" s="8" t="s">
        <v>2680</v>
      </c>
      <c r="D79" s="8" t="s">
        <v>2681</v>
      </c>
      <c r="E79" s="58">
        <v>539</v>
      </c>
      <c r="F79" s="56">
        <v>367</v>
      </c>
      <c r="G79" s="56">
        <v>52</v>
      </c>
      <c r="H79" s="56">
        <v>116</v>
      </c>
      <c r="I79" s="56">
        <v>419</v>
      </c>
      <c r="J79" s="10">
        <f t="shared" si="3"/>
        <v>0.6808905380333952</v>
      </c>
      <c r="K79" s="10">
        <f t="shared" si="4"/>
        <v>0.09647495361781076</v>
      </c>
      <c r="L79" s="11">
        <f t="shared" si="5"/>
        <v>0.7773654916512059</v>
      </c>
      <c r="T79" s="42"/>
    </row>
    <row r="80" spans="1:20" ht="12.75">
      <c r="A80" s="7" t="s">
        <v>2665</v>
      </c>
      <c r="B80" s="8" t="s">
        <v>2666</v>
      </c>
      <c r="C80" s="8" t="s">
        <v>2682</v>
      </c>
      <c r="D80" s="8" t="s">
        <v>2683</v>
      </c>
      <c r="E80" s="58">
        <v>649</v>
      </c>
      <c r="F80" s="56">
        <v>506</v>
      </c>
      <c r="G80" s="56">
        <v>77</v>
      </c>
      <c r="H80" s="56">
        <v>66</v>
      </c>
      <c r="I80" s="56">
        <v>583</v>
      </c>
      <c r="J80" s="10">
        <f t="shared" si="3"/>
        <v>0.7796610169491526</v>
      </c>
      <c r="K80" s="10">
        <f t="shared" si="4"/>
        <v>0.11864406779661017</v>
      </c>
      <c r="L80" s="11">
        <f t="shared" si="5"/>
        <v>0.8983050847457628</v>
      </c>
      <c r="T80" s="42"/>
    </row>
    <row r="81" spans="1:20" ht="12.75">
      <c r="A81" s="7" t="s">
        <v>2665</v>
      </c>
      <c r="B81" s="8" t="s">
        <v>2666</v>
      </c>
      <c r="C81" s="8" t="s">
        <v>2684</v>
      </c>
      <c r="D81" s="8" t="s">
        <v>2685</v>
      </c>
      <c r="E81" s="58">
        <v>368</v>
      </c>
      <c r="F81" s="56">
        <v>265</v>
      </c>
      <c r="G81" s="56">
        <v>28</v>
      </c>
      <c r="H81" s="56">
        <v>75</v>
      </c>
      <c r="I81" s="56">
        <v>293</v>
      </c>
      <c r="J81" s="10">
        <f t="shared" si="3"/>
        <v>0.720108695652174</v>
      </c>
      <c r="K81" s="10">
        <f t="shared" si="4"/>
        <v>0.07608695652173914</v>
      </c>
      <c r="L81" s="11">
        <f t="shared" si="5"/>
        <v>0.7961956521739131</v>
      </c>
      <c r="T81" s="42"/>
    </row>
    <row r="82" spans="1:20" ht="12.75">
      <c r="A82" s="7" t="s">
        <v>2665</v>
      </c>
      <c r="B82" s="8" t="s">
        <v>2666</v>
      </c>
      <c r="C82" s="8" t="s">
        <v>2686</v>
      </c>
      <c r="D82" s="8" t="s">
        <v>2687</v>
      </c>
      <c r="E82" s="58">
        <v>92</v>
      </c>
      <c r="F82" s="56">
        <v>10</v>
      </c>
      <c r="G82" s="56">
        <v>1</v>
      </c>
      <c r="H82" s="56">
        <v>80</v>
      </c>
      <c r="I82" s="56">
        <v>11</v>
      </c>
      <c r="J82" s="10">
        <f t="shared" si="3"/>
        <v>0.10869565217391304</v>
      </c>
      <c r="K82" s="10">
        <f t="shared" si="4"/>
        <v>0.010869565217391304</v>
      </c>
      <c r="L82" s="11">
        <f t="shared" si="5"/>
        <v>0.11956521739130435</v>
      </c>
      <c r="T82" s="42"/>
    </row>
    <row r="83" spans="1:20" ht="12.75">
      <c r="A83" s="7" t="s">
        <v>2665</v>
      </c>
      <c r="B83" s="8" t="s">
        <v>2666</v>
      </c>
      <c r="C83" s="8" t="s">
        <v>2688</v>
      </c>
      <c r="D83" s="8" t="s">
        <v>2689</v>
      </c>
      <c r="E83" s="58">
        <v>396</v>
      </c>
      <c r="F83" s="56">
        <v>286</v>
      </c>
      <c r="G83" s="56">
        <v>36</v>
      </c>
      <c r="H83" s="56">
        <v>67</v>
      </c>
      <c r="I83" s="56">
        <v>322</v>
      </c>
      <c r="J83" s="10">
        <f t="shared" si="3"/>
        <v>0.7222222222222222</v>
      </c>
      <c r="K83" s="10">
        <f t="shared" si="4"/>
        <v>0.09090909090909091</v>
      </c>
      <c r="L83" s="11">
        <f t="shared" si="5"/>
        <v>0.8131313131313131</v>
      </c>
      <c r="T83" s="42"/>
    </row>
    <row r="84" spans="1:20" ht="12.75">
      <c r="A84" s="7" t="s">
        <v>2665</v>
      </c>
      <c r="B84" s="8" t="s">
        <v>2666</v>
      </c>
      <c r="C84" s="8" t="s">
        <v>2690</v>
      </c>
      <c r="D84" s="8" t="s">
        <v>2691</v>
      </c>
      <c r="E84" s="58">
        <v>220</v>
      </c>
      <c r="F84" s="56">
        <v>2</v>
      </c>
      <c r="H84" s="56">
        <v>218</v>
      </c>
      <c r="I84" s="56">
        <v>2</v>
      </c>
      <c r="J84" s="10">
        <f t="shared" si="3"/>
        <v>0.00909090909090909</v>
      </c>
      <c r="K84" s="10">
        <f t="shared" si="4"/>
        <v>0</v>
      </c>
      <c r="L84" s="11">
        <f t="shared" si="5"/>
        <v>0.00909090909090909</v>
      </c>
      <c r="T84" s="42"/>
    </row>
    <row r="85" spans="1:20" ht="12.75">
      <c r="A85" s="7" t="s">
        <v>2665</v>
      </c>
      <c r="B85" s="8" t="s">
        <v>2666</v>
      </c>
      <c r="C85" s="8" t="s">
        <v>2692</v>
      </c>
      <c r="D85" s="8" t="s">
        <v>2693</v>
      </c>
      <c r="E85" s="58">
        <v>316</v>
      </c>
      <c r="F85" s="56">
        <v>211</v>
      </c>
      <c r="G85" s="56">
        <v>21</v>
      </c>
      <c r="H85" s="56">
        <v>83</v>
      </c>
      <c r="I85" s="56">
        <v>232</v>
      </c>
      <c r="J85" s="10">
        <f t="shared" si="3"/>
        <v>0.6677215189873418</v>
      </c>
      <c r="K85" s="10">
        <f t="shared" si="4"/>
        <v>0.06645569620253164</v>
      </c>
      <c r="L85" s="11">
        <f t="shared" si="5"/>
        <v>0.7341772151898734</v>
      </c>
      <c r="T85" s="42"/>
    </row>
    <row r="86" spans="1:20" ht="12.75">
      <c r="A86" s="7" t="s">
        <v>2665</v>
      </c>
      <c r="B86" s="8" t="s">
        <v>2666</v>
      </c>
      <c r="C86" s="8" t="s">
        <v>2694</v>
      </c>
      <c r="D86" s="8" t="s">
        <v>2695</v>
      </c>
      <c r="E86" s="58">
        <v>414</v>
      </c>
      <c r="F86" s="56">
        <v>296</v>
      </c>
      <c r="G86" s="56">
        <v>43</v>
      </c>
      <c r="H86" s="56">
        <v>74</v>
      </c>
      <c r="I86" s="56">
        <v>339</v>
      </c>
      <c r="J86" s="10">
        <f t="shared" si="3"/>
        <v>0.714975845410628</v>
      </c>
      <c r="K86" s="10">
        <f t="shared" si="4"/>
        <v>0.10386473429951691</v>
      </c>
      <c r="L86" s="11">
        <f t="shared" si="5"/>
        <v>0.8188405797101449</v>
      </c>
      <c r="T86" s="42"/>
    </row>
    <row r="87" spans="1:20" ht="12.75">
      <c r="A87" s="17" t="s">
        <v>2665</v>
      </c>
      <c r="B87" s="18" t="s">
        <v>2666</v>
      </c>
      <c r="C87" s="19"/>
      <c r="D87" s="19" t="s">
        <v>2560</v>
      </c>
      <c r="E87" s="59">
        <v>6868</v>
      </c>
      <c r="F87" s="61">
        <v>4244</v>
      </c>
      <c r="G87" s="61">
        <v>662</v>
      </c>
      <c r="H87" s="61">
        <v>1940</v>
      </c>
      <c r="I87" s="61">
        <v>4906</v>
      </c>
      <c r="J87" s="20">
        <f t="shared" si="3"/>
        <v>0.6179382644146768</v>
      </c>
      <c r="K87" s="20">
        <f t="shared" si="4"/>
        <v>0.09638905066977287</v>
      </c>
      <c r="L87" s="21">
        <f t="shared" si="5"/>
        <v>0.7143273150844496</v>
      </c>
      <c r="P87" s="36"/>
      <c r="Q87" s="36"/>
      <c r="R87" s="46"/>
      <c r="S87" s="46"/>
      <c r="T87" s="43"/>
    </row>
    <row r="88" spans="1:20" ht="12.75">
      <c r="A88" s="7" t="s">
        <v>2696</v>
      </c>
      <c r="B88" s="8" t="s">
        <v>2697</v>
      </c>
      <c r="C88" s="8" t="s">
        <v>2698</v>
      </c>
      <c r="D88" s="8" t="s">
        <v>2699</v>
      </c>
      <c r="E88" s="58">
        <v>631</v>
      </c>
      <c r="F88" s="56">
        <v>122</v>
      </c>
      <c r="G88" s="56">
        <v>50</v>
      </c>
      <c r="H88" s="56">
        <v>459</v>
      </c>
      <c r="I88" s="56">
        <v>172</v>
      </c>
      <c r="J88" s="10">
        <f t="shared" si="3"/>
        <v>0.19334389857369255</v>
      </c>
      <c r="K88" s="10">
        <f t="shared" si="4"/>
        <v>0.07923930269413629</v>
      </c>
      <c r="L88" s="11">
        <f t="shared" si="5"/>
        <v>0.27258320126782887</v>
      </c>
      <c r="T88" s="42"/>
    </row>
    <row r="89" spans="1:20" ht="12.75">
      <c r="A89" s="7" t="s">
        <v>2696</v>
      </c>
      <c r="B89" s="8" t="s">
        <v>2697</v>
      </c>
      <c r="C89" s="8" t="s">
        <v>2700</v>
      </c>
      <c r="D89" s="8" t="s">
        <v>2701</v>
      </c>
      <c r="E89" s="58">
        <v>231</v>
      </c>
      <c r="F89" s="56">
        <v>59</v>
      </c>
      <c r="G89" s="56">
        <v>11</v>
      </c>
      <c r="H89" s="56">
        <v>160</v>
      </c>
      <c r="I89" s="56">
        <v>70</v>
      </c>
      <c r="J89" s="10">
        <f t="shared" si="3"/>
        <v>0.2554112554112554</v>
      </c>
      <c r="K89" s="10">
        <f t="shared" si="4"/>
        <v>0.047619047619047616</v>
      </c>
      <c r="L89" s="11">
        <f t="shared" si="5"/>
        <v>0.30303030303030304</v>
      </c>
      <c r="T89" s="42"/>
    </row>
    <row r="90" spans="1:20" ht="12.75">
      <c r="A90" s="7" t="s">
        <v>2696</v>
      </c>
      <c r="B90" s="8" t="s">
        <v>2697</v>
      </c>
      <c r="C90" s="8" t="s">
        <v>2702</v>
      </c>
      <c r="D90" s="8" t="s">
        <v>2703</v>
      </c>
      <c r="E90" s="58">
        <v>1939</v>
      </c>
      <c r="F90" s="56">
        <v>138</v>
      </c>
      <c r="G90" s="56">
        <v>22</v>
      </c>
      <c r="H90" s="56">
        <v>1776</v>
      </c>
      <c r="I90" s="56">
        <v>160</v>
      </c>
      <c r="J90" s="10">
        <f t="shared" si="3"/>
        <v>0.07117070654976793</v>
      </c>
      <c r="K90" s="10">
        <f t="shared" si="4"/>
        <v>0.011346054667354307</v>
      </c>
      <c r="L90" s="11">
        <f t="shared" si="5"/>
        <v>0.08251676121712223</v>
      </c>
      <c r="T90" s="42"/>
    </row>
    <row r="91" spans="1:20" ht="12.75">
      <c r="A91" s="7" t="s">
        <v>2696</v>
      </c>
      <c r="B91" s="8" t="s">
        <v>2697</v>
      </c>
      <c r="C91" s="8" t="s">
        <v>2704</v>
      </c>
      <c r="D91" s="8" t="s">
        <v>2705</v>
      </c>
      <c r="E91" s="58">
        <v>225</v>
      </c>
      <c r="H91" s="56">
        <v>223</v>
      </c>
      <c r="I91" s="56">
        <v>0</v>
      </c>
      <c r="J91" s="10">
        <f t="shared" si="3"/>
        <v>0</v>
      </c>
      <c r="K91" s="10">
        <f t="shared" si="4"/>
        <v>0</v>
      </c>
      <c r="L91" s="11">
        <f t="shared" si="5"/>
        <v>0</v>
      </c>
      <c r="T91" s="42"/>
    </row>
    <row r="92" spans="1:20" ht="12.75">
      <c r="A92" s="7" t="s">
        <v>2696</v>
      </c>
      <c r="B92" s="8" t="s">
        <v>2697</v>
      </c>
      <c r="C92" s="8" t="s">
        <v>2706</v>
      </c>
      <c r="D92" s="8" t="s">
        <v>2707</v>
      </c>
      <c r="E92" s="58">
        <v>776</v>
      </c>
      <c r="F92" s="56">
        <v>105</v>
      </c>
      <c r="G92" s="56">
        <v>28</v>
      </c>
      <c r="H92" s="56">
        <v>643</v>
      </c>
      <c r="I92" s="56">
        <v>133</v>
      </c>
      <c r="J92" s="10">
        <f t="shared" si="3"/>
        <v>0.13530927835051546</v>
      </c>
      <c r="K92" s="10">
        <f t="shared" si="4"/>
        <v>0.03608247422680412</v>
      </c>
      <c r="L92" s="11">
        <f t="shared" si="5"/>
        <v>0.1713917525773196</v>
      </c>
      <c r="T92" s="42"/>
    </row>
    <row r="93" spans="1:20" ht="12.75">
      <c r="A93" s="7" t="s">
        <v>2696</v>
      </c>
      <c r="B93" s="8" t="s">
        <v>2697</v>
      </c>
      <c r="C93" s="8" t="s">
        <v>2708</v>
      </c>
      <c r="D93" s="8" t="s">
        <v>2709</v>
      </c>
      <c r="E93" s="58">
        <v>614</v>
      </c>
      <c r="F93" s="56">
        <v>138</v>
      </c>
      <c r="G93" s="56">
        <v>25</v>
      </c>
      <c r="H93" s="56">
        <v>450</v>
      </c>
      <c r="I93" s="56">
        <v>163</v>
      </c>
      <c r="J93" s="10">
        <f t="shared" si="3"/>
        <v>0.2247557003257329</v>
      </c>
      <c r="K93" s="10">
        <f t="shared" si="4"/>
        <v>0.04071661237785016</v>
      </c>
      <c r="L93" s="11">
        <f t="shared" si="5"/>
        <v>0.26547231270358307</v>
      </c>
      <c r="T93" s="42"/>
    </row>
    <row r="94" spans="1:20" ht="12.75">
      <c r="A94" s="7" t="s">
        <v>2696</v>
      </c>
      <c r="B94" s="8" t="s">
        <v>2697</v>
      </c>
      <c r="C94" s="8" t="s">
        <v>2710</v>
      </c>
      <c r="D94" s="8" t="s">
        <v>2711</v>
      </c>
      <c r="E94" s="58">
        <v>839</v>
      </c>
      <c r="F94" s="56">
        <v>165</v>
      </c>
      <c r="G94" s="56">
        <v>54</v>
      </c>
      <c r="H94" s="56">
        <v>620</v>
      </c>
      <c r="I94" s="56">
        <v>219</v>
      </c>
      <c r="J94" s="10">
        <f t="shared" si="3"/>
        <v>0.1966626936829559</v>
      </c>
      <c r="K94" s="10">
        <f t="shared" si="4"/>
        <v>0.06436233611442194</v>
      </c>
      <c r="L94" s="11">
        <f t="shared" si="5"/>
        <v>0.26102502979737785</v>
      </c>
      <c r="T94" s="42"/>
    </row>
    <row r="95" spans="1:20" ht="12.75">
      <c r="A95" s="7" t="s">
        <v>2696</v>
      </c>
      <c r="B95" s="8" t="s">
        <v>2697</v>
      </c>
      <c r="C95" s="8" t="s">
        <v>2712</v>
      </c>
      <c r="D95" s="8" t="s">
        <v>2713</v>
      </c>
      <c r="E95" s="58">
        <v>435</v>
      </c>
      <c r="F95" s="56">
        <v>251</v>
      </c>
      <c r="G95" s="56">
        <v>34</v>
      </c>
      <c r="H95" s="56">
        <v>149</v>
      </c>
      <c r="I95" s="56">
        <v>285</v>
      </c>
      <c r="J95" s="10">
        <f t="shared" si="3"/>
        <v>0.5770114942528736</v>
      </c>
      <c r="K95" s="10">
        <f t="shared" si="4"/>
        <v>0.07816091954022988</v>
      </c>
      <c r="L95" s="11">
        <f t="shared" si="5"/>
        <v>0.6551724137931034</v>
      </c>
      <c r="T95" s="42"/>
    </row>
    <row r="96" spans="1:20" ht="12.75">
      <c r="A96" s="7" t="s">
        <v>2696</v>
      </c>
      <c r="B96" s="8" t="s">
        <v>2697</v>
      </c>
      <c r="C96" s="8" t="s">
        <v>2714</v>
      </c>
      <c r="D96" s="8" t="s">
        <v>2715</v>
      </c>
      <c r="E96" s="58">
        <v>576</v>
      </c>
      <c r="F96" s="56">
        <v>240</v>
      </c>
      <c r="G96" s="56">
        <v>37</v>
      </c>
      <c r="H96" s="56">
        <v>299</v>
      </c>
      <c r="I96" s="56">
        <v>277</v>
      </c>
      <c r="J96" s="10">
        <f t="shared" si="3"/>
        <v>0.4166666666666667</v>
      </c>
      <c r="K96" s="10">
        <f t="shared" si="4"/>
        <v>0.0642361111111111</v>
      </c>
      <c r="L96" s="11">
        <f t="shared" si="5"/>
        <v>0.4809027777777778</v>
      </c>
      <c r="T96" s="42"/>
    </row>
    <row r="97" spans="1:20" ht="12.75">
      <c r="A97" s="7" t="s">
        <v>2696</v>
      </c>
      <c r="B97" s="8" t="s">
        <v>2697</v>
      </c>
      <c r="C97" s="8" t="s">
        <v>2716</v>
      </c>
      <c r="D97" s="8" t="s">
        <v>2717</v>
      </c>
      <c r="E97" s="58">
        <v>601</v>
      </c>
      <c r="F97" s="56">
        <v>214</v>
      </c>
      <c r="G97" s="56">
        <v>44</v>
      </c>
      <c r="H97" s="56">
        <v>341</v>
      </c>
      <c r="I97" s="56">
        <v>258</v>
      </c>
      <c r="J97" s="10">
        <f t="shared" si="3"/>
        <v>0.3560732113144759</v>
      </c>
      <c r="K97" s="10">
        <f t="shared" si="4"/>
        <v>0.07321131447587355</v>
      </c>
      <c r="L97" s="11">
        <f t="shared" si="5"/>
        <v>0.4292845257903494</v>
      </c>
      <c r="T97" s="42"/>
    </row>
    <row r="98" spans="1:20" ht="12.75">
      <c r="A98" s="7" t="s">
        <v>2696</v>
      </c>
      <c r="B98" s="8" t="s">
        <v>2697</v>
      </c>
      <c r="C98" s="8" t="s">
        <v>2718</v>
      </c>
      <c r="D98" s="8" t="s">
        <v>2719</v>
      </c>
      <c r="E98" s="58">
        <v>875</v>
      </c>
      <c r="F98" s="56">
        <v>121</v>
      </c>
      <c r="G98" s="56">
        <v>43</v>
      </c>
      <c r="H98" s="56">
        <v>711</v>
      </c>
      <c r="I98" s="56">
        <v>164</v>
      </c>
      <c r="J98" s="10">
        <f t="shared" si="3"/>
        <v>0.1382857142857143</v>
      </c>
      <c r="K98" s="10">
        <f t="shared" si="4"/>
        <v>0.04914285714285714</v>
      </c>
      <c r="L98" s="11">
        <f t="shared" si="5"/>
        <v>0.18742857142857142</v>
      </c>
      <c r="T98" s="42"/>
    </row>
    <row r="99" spans="1:20" ht="12.75">
      <c r="A99" s="7" t="s">
        <v>2696</v>
      </c>
      <c r="B99" s="8" t="s">
        <v>2697</v>
      </c>
      <c r="C99" s="8" t="s">
        <v>2720</v>
      </c>
      <c r="D99" s="8" t="s">
        <v>2721</v>
      </c>
      <c r="E99" s="58">
        <v>817</v>
      </c>
      <c r="F99" s="56">
        <v>181</v>
      </c>
      <c r="G99" s="56">
        <v>45</v>
      </c>
      <c r="H99" s="56">
        <v>591</v>
      </c>
      <c r="I99" s="56">
        <v>226</v>
      </c>
      <c r="J99" s="10">
        <f t="shared" si="3"/>
        <v>0.2215422276621787</v>
      </c>
      <c r="K99" s="10">
        <f t="shared" si="4"/>
        <v>0.05507955936352509</v>
      </c>
      <c r="L99" s="11">
        <f t="shared" si="5"/>
        <v>0.2766217870257038</v>
      </c>
      <c r="T99" s="42"/>
    </row>
    <row r="100" spans="1:20" ht="12.75">
      <c r="A100" s="7" t="s">
        <v>2696</v>
      </c>
      <c r="B100" s="8" t="s">
        <v>2697</v>
      </c>
      <c r="C100" s="8" t="s">
        <v>2722</v>
      </c>
      <c r="D100" s="8" t="s">
        <v>2723</v>
      </c>
      <c r="E100" s="58">
        <v>573</v>
      </c>
      <c r="F100" s="56">
        <v>273</v>
      </c>
      <c r="G100" s="56">
        <v>33</v>
      </c>
      <c r="H100" s="56">
        <v>267</v>
      </c>
      <c r="I100" s="56">
        <v>306</v>
      </c>
      <c r="J100" s="10">
        <f t="shared" si="3"/>
        <v>0.47643979057591623</v>
      </c>
      <c r="K100" s="10">
        <f t="shared" si="4"/>
        <v>0.05759162303664921</v>
      </c>
      <c r="L100" s="11">
        <f t="shared" si="5"/>
        <v>0.5340314136125655</v>
      </c>
      <c r="T100" s="42"/>
    </row>
    <row r="101" spans="1:20" ht="12.75">
      <c r="A101" s="7" t="s">
        <v>2696</v>
      </c>
      <c r="B101" s="8" t="s">
        <v>2697</v>
      </c>
      <c r="C101" s="8" t="s">
        <v>2724</v>
      </c>
      <c r="D101" s="8" t="s">
        <v>2725</v>
      </c>
      <c r="E101" s="58">
        <v>692</v>
      </c>
      <c r="F101" s="56">
        <v>191</v>
      </c>
      <c r="G101" s="56">
        <v>43</v>
      </c>
      <c r="H101" s="56">
        <v>458</v>
      </c>
      <c r="I101" s="56">
        <v>234</v>
      </c>
      <c r="J101" s="10">
        <f t="shared" si="3"/>
        <v>0.27601156069364163</v>
      </c>
      <c r="K101" s="10">
        <f t="shared" si="4"/>
        <v>0.06213872832369942</v>
      </c>
      <c r="L101" s="11">
        <f t="shared" si="5"/>
        <v>0.33815028901734107</v>
      </c>
      <c r="T101" s="42"/>
    </row>
    <row r="102" spans="1:20" ht="12.75">
      <c r="A102" s="7" t="s">
        <v>2696</v>
      </c>
      <c r="B102" s="8" t="s">
        <v>2697</v>
      </c>
      <c r="C102" s="8" t="s">
        <v>2726</v>
      </c>
      <c r="D102" s="8" t="s">
        <v>2727</v>
      </c>
      <c r="E102" s="58">
        <v>626</v>
      </c>
      <c r="F102" s="56">
        <v>223</v>
      </c>
      <c r="G102" s="56">
        <v>43</v>
      </c>
      <c r="H102" s="56">
        <v>360</v>
      </c>
      <c r="I102" s="56">
        <v>266</v>
      </c>
      <c r="J102" s="10">
        <f t="shared" si="3"/>
        <v>0.3562300319488818</v>
      </c>
      <c r="K102" s="10">
        <f t="shared" si="4"/>
        <v>0.06869009584664537</v>
      </c>
      <c r="L102" s="11">
        <f t="shared" si="5"/>
        <v>0.4249201277955272</v>
      </c>
      <c r="T102" s="42"/>
    </row>
    <row r="103" spans="1:20" ht="12.75">
      <c r="A103" s="17" t="s">
        <v>2696</v>
      </c>
      <c r="B103" s="18" t="s">
        <v>2697</v>
      </c>
      <c r="C103" s="19"/>
      <c r="D103" s="19" t="s">
        <v>832</v>
      </c>
      <c r="E103" s="59">
        <v>10450</v>
      </c>
      <c r="F103" s="61">
        <v>2421</v>
      </c>
      <c r="G103" s="61">
        <v>512</v>
      </c>
      <c r="H103" s="61">
        <v>7507</v>
      </c>
      <c r="I103" s="61">
        <v>2933</v>
      </c>
      <c r="J103" s="20">
        <f t="shared" si="3"/>
        <v>0.23167464114832537</v>
      </c>
      <c r="K103" s="20">
        <f t="shared" si="4"/>
        <v>0.048995215311004786</v>
      </c>
      <c r="L103" s="21">
        <f t="shared" si="5"/>
        <v>0.2806698564593301</v>
      </c>
      <c r="P103" s="36"/>
      <c r="Q103" s="36"/>
      <c r="R103" s="46"/>
      <c r="S103" s="46"/>
      <c r="T103" s="50"/>
    </row>
    <row r="104" spans="1:20" ht="12.75">
      <c r="A104" s="7" t="s">
        <v>2728</v>
      </c>
      <c r="B104" s="8" t="s">
        <v>2729</v>
      </c>
      <c r="C104" s="8" t="s">
        <v>2730</v>
      </c>
      <c r="D104" s="8" t="s">
        <v>2731</v>
      </c>
      <c r="E104" s="58">
        <v>55</v>
      </c>
      <c r="H104" s="56">
        <v>37</v>
      </c>
      <c r="I104" s="56">
        <v>0</v>
      </c>
      <c r="J104" s="10">
        <f t="shared" si="3"/>
        <v>0</v>
      </c>
      <c r="K104" s="10">
        <f t="shared" si="4"/>
        <v>0</v>
      </c>
      <c r="L104" s="11">
        <f t="shared" si="5"/>
        <v>0</v>
      </c>
      <c r="T104" s="42"/>
    </row>
    <row r="105" spans="1:20" ht="12.75">
      <c r="A105" s="7" t="s">
        <v>2728</v>
      </c>
      <c r="B105" s="8" t="s">
        <v>2729</v>
      </c>
      <c r="C105" s="8" t="s">
        <v>2732</v>
      </c>
      <c r="D105" s="8" t="s">
        <v>2733</v>
      </c>
      <c r="E105" s="58">
        <v>362</v>
      </c>
      <c r="F105" s="56">
        <v>74</v>
      </c>
      <c r="G105" s="56">
        <v>35</v>
      </c>
      <c r="H105" s="56">
        <v>253</v>
      </c>
      <c r="I105" s="56">
        <v>109</v>
      </c>
      <c r="J105" s="10">
        <f t="shared" si="3"/>
        <v>0.20441988950276244</v>
      </c>
      <c r="K105" s="10">
        <f t="shared" si="4"/>
        <v>0.09668508287292818</v>
      </c>
      <c r="L105" s="11">
        <f t="shared" si="5"/>
        <v>0.3011049723756906</v>
      </c>
      <c r="T105" s="42"/>
    </row>
    <row r="106" spans="1:20" ht="12.75">
      <c r="A106" s="7" t="s">
        <v>2728</v>
      </c>
      <c r="B106" s="8" t="s">
        <v>2729</v>
      </c>
      <c r="C106" s="8" t="s">
        <v>2734</v>
      </c>
      <c r="D106" s="8" t="s">
        <v>2735</v>
      </c>
      <c r="E106" s="58">
        <v>255</v>
      </c>
      <c r="F106" s="56">
        <v>35</v>
      </c>
      <c r="G106" s="56">
        <v>24</v>
      </c>
      <c r="H106" s="56">
        <v>194</v>
      </c>
      <c r="I106" s="56">
        <v>59</v>
      </c>
      <c r="J106" s="10">
        <f t="shared" si="3"/>
        <v>0.13725490196078433</v>
      </c>
      <c r="K106" s="10">
        <f t="shared" si="4"/>
        <v>0.09411764705882353</v>
      </c>
      <c r="L106" s="11">
        <f t="shared" si="5"/>
        <v>0.23137254901960785</v>
      </c>
      <c r="T106" s="42"/>
    </row>
    <row r="107" spans="1:20" ht="12.75">
      <c r="A107" s="7" t="s">
        <v>2728</v>
      </c>
      <c r="B107" s="8" t="s">
        <v>2729</v>
      </c>
      <c r="C107" s="8" t="s">
        <v>2736</v>
      </c>
      <c r="D107" s="8" t="s">
        <v>2737</v>
      </c>
      <c r="E107" s="58">
        <v>346</v>
      </c>
      <c r="F107" s="56">
        <v>32</v>
      </c>
      <c r="G107" s="56">
        <v>18</v>
      </c>
      <c r="H107" s="56">
        <v>296</v>
      </c>
      <c r="I107" s="56">
        <v>50</v>
      </c>
      <c r="J107" s="10">
        <f t="shared" si="3"/>
        <v>0.09248554913294797</v>
      </c>
      <c r="K107" s="10">
        <f t="shared" si="4"/>
        <v>0.05202312138728324</v>
      </c>
      <c r="L107" s="11">
        <f t="shared" si="5"/>
        <v>0.14450867052023122</v>
      </c>
      <c r="T107" s="42"/>
    </row>
    <row r="108" spans="1:20" ht="12.75">
      <c r="A108" s="7" t="s">
        <v>2728</v>
      </c>
      <c r="B108" s="8" t="s">
        <v>2729</v>
      </c>
      <c r="C108" s="8" t="s">
        <v>2738</v>
      </c>
      <c r="D108" s="8" t="s">
        <v>2739</v>
      </c>
      <c r="E108" s="58">
        <v>108</v>
      </c>
      <c r="H108" s="56">
        <v>107</v>
      </c>
      <c r="I108" s="56">
        <v>0</v>
      </c>
      <c r="J108" s="10">
        <f t="shared" si="3"/>
        <v>0</v>
      </c>
      <c r="K108" s="10">
        <f t="shared" si="4"/>
        <v>0</v>
      </c>
      <c r="L108" s="11">
        <f t="shared" si="5"/>
        <v>0</v>
      </c>
      <c r="T108" s="42"/>
    </row>
    <row r="109" spans="1:20" ht="12.75">
      <c r="A109" s="17" t="s">
        <v>2728</v>
      </c>
      <c r="B109" s="18" t="s">
        <v>2729</v>
      </c>
      <c r="C109" s="19"/>
      <c r="D109" s="19" t="s">
        <v>2560</v>
      </c>
      <c r="E109" s="59">
        <v>1126</v>
      </c>
      <c r="F109" s="61">
        <v>141</v>
      </c>
      <c r="G109" s="61">
        <v>77</v>
      </c>
      <c r="H109" s="61">
        <v>887</v>
      </c>
      <c r="I109" s="61">
        <v>218</v>
      </c>
      <c r="J109" s="20">
        <f t="shared" si="3"/>
        <v>0.12522202486678508</v>
      </c>
      <c r="K109" s="20">
        <f t="shared" si="4"/>
        <v>0.06838365896980461</v>
      </c>
      <c r="L109" s="21">
        <f t="shared" si="5"/>
        <v>0.1936056838365897</v>
      </c>
      <c r="P109" s="36"/>
      <c r="Q109" s="36"/>
      <c r="R109" s="46"/>
      <c r="S109" s="46"/>
      <c r="T109" s="43"/>
    </row>
    <row r="110" spans="1:20" ht="12.75">
      <c r="A110" s="7" t="s">
        <v>2740</v>
      </c>
      <c r="B110" s="8" t="s">
        <v>2741</v>
      </c>
      <c r="C110" s="8" t="s">
        <v>2742</v>
      </c>
      <c r="D110" s="8" t="s">
        <v>2743</v>
      </c>
      <c r="E110" s="58">
        <v>7</v>
      </c>
      <c r="F110" s="56">
        <v>2</v>
      </c>
      <c r="H110" s="56">
        <v>5</v>
      </c>
      <c r="I110" s="56">
        <v>2</v>
      </c>
      <c r="J110" s="10">
        <f t="shared" si="3"/>
        <v>0.2857142857142857</v>
      </c>
      <c r="K110" s="10">
        <f t="shared" si="4"/>
        <v>0</v>
      </c>
      <c r="L110" s="11">
        <f t="shared" si="5"/>
        <v>0.2857142857142857</v>
      </c>
      <c r="T110" s="42"/>
    </row>
    <row r="111" spans="1:20" ht="12.75">
      <c r="A111" s="7" t="s">
        <v>2740</v>
      </c>
      <c r="B111" s="8" t="s">
        <v>2741</v>
      </c>
      <c r="C111" s="8" t="s">
        <v>2744</v>
      </c>
      <c r="D111" s="8" t="s">
        <v>2745</v>
      </c>
      <c r="E111" s="58">
        <v>6</v>
      </c>
      <c r="H111" s="56">
        <v>6</v>
      </c>
      <c r="I111" s="56">
        <v>0</v>
      </c>
      <c r="J111" s="10">
        <f t="shared" si="3"/>
        <v>0</v>
      </c>
      <c r="K111" s="10">
        <f t="shared" si="4"/>
        <v>0</v>
      </c>
      <c r="L111" s="11">
        <f t="shared" si="5"/>
        <v>0</v>
      </c>
      <c r="T111" s="42"/>
    </row>
    <row r="112" spans="1:20" ht="12.75">
      <c r="A112" s="7" t="s">
        <v>2740</v>
      </c>
      <c r="B112" s="8" t="s">
        <v>2741</v>
      </c>
      <c r="C112" s="8" t="s">
        <v>2746</v>
      </c>
      <c r="D112" s="8" t="s">
        <v>2747</v>
      </c>
      <c r="E112" s="58">
        <v>535</v>
      </c>
      <c r="F112" s="56">
        <v>28</v>
      </c>
      <c r="G112" s="56">
        <v>36</v>
      </c>
      <c r="H112" s="56">
        <v>435</v>
      </c>
      <c r="I112" s="56">
        <v>64</v>
      </c>
      <c r="J112" s="10">
        <f t="shared" si="3"/>
        <v>0.052336448598130844</v>
      </c>
      <c r="K112" s="10">
        <f t="shared" si="4"/>
        <v>0.06728971962616823</v>
      </c>
      <c r="L112" s="11">
        <f t="shared" si="5"/>
        <v>0.11962616822429907</v>
      </c>
      <c r="T112" s="42"/>
    </row>
    <row r="113" spans="1:20" ht="12.75">
      <c r="A113" s="7" t="s">
        <v>2740</v>
      </c>
      <c r="B113" s="8" t="s">
        <v>2741</v>
      </c>
      <c r="C113" s="8" t="s">
        <v>2748</v>
      </c>
      <c r="D113" s="8" t="s">
        <v>2749</v>
      </c>
      <c r="E113" s="58">
        <v>140</v>
      </c>
      <c r="F113" s="56">
        <v>9</v>
      </c>
      <c r="G113" s="56">
        <v>9</v>
      </c>
      <c r="H113" s="56">
        <v>122</v>
      </c>
      <c r="I113" s="56">
        <v>18</v>
      </c>
      <c r="J113" s="10">
        <f t="shared" si="3"/>
        <v>0.06428571428571428</v>
      </c>
      <c r="K113" s="10">
        <f t="shared" si="4"/>
        <v>0.06428571428571428</v>
      </c>
      <c r="L113" s="11">
        <f t="shared" si="5"/>
        <v>0.12857142857142856</v>
      </c>
      <c r="T113" s="42"/>
    </row>
    <row r="114" spans="1:20" ht="12.75">
      <c r="A114" s="7" t="s">
        <v>2740</v>
      </c>
      <c r="B114" s="8" t="s">
        <v>2741</v>
      </c>
      <c r="C114" s="8" t="s">
        <v>2750</v>
      </c>
      <c r="D114" s="8" t="s">
        <v>2751</v>
      </c>
      <c r="E114" s="58">
        <v>289</v>
      </c>
      <c r="F114" s="56">
        <v>13</v>
      </c>
      <c r="G114" s="56">
        <v>11</v>
      </c>
      <c r="H114" s="56">
        <v>265</v>
      </c>
      <c r="I114" s="56">
        <v>24</v>
      </c>
      <c r="J114" s="10">
        <f t="shared" si="3"/>
        <v>0.04498269896193772</v>
      </c>
      <c r="K114" s="10">
        <f t="shared" si="4"/>
        <v>0.03806228373702422</v>
      </c>
      <c r="L114" s="11">
        <f t="shared" si="5"/>
        <v>0.08304498269896193</v>
      </c>
      <c r="T114" s="42"/>
    </row>
    <row r="115" spans="1:20" ht="12.75">
      <c r="A115" s="17" t="s">
        <v>2740</v>
      </c>
      <c r="B115" s="18" t="s">
        <v>2741</v>
      </c>
      <c r="C115" s="19"/>
      <c r="D115" s="19" t="s">
        <v>2560</v>
      </c>
      <c r="E115" s="59">
        <v>977</v>
      </c>
      <c r="F115" s="61">
        <v>52</v>
      </c>
      <c r="G115" s="61">
        <v>56</v>
      </c>
      <c r="H115" s="61">
        <v>833</v>
      </c>
      <c r="I115" s="61">
        <v>108</v>
      </c>
      <c r="J115" s="20">
        <f t="shared" si="3"/>
        <v>0.05322415557830092</v>
      </c>
      <c r="K115" s="20">
        <f t="shared" si="4"/>
        <v>0.057318321392016376</v>
      </c>
      <c r="L115" s="21">
        <f t="shared" si="5"/>
        <v>0.1105424769703173</v>
      </c>
      <c r="P115" s="36"/>
      <c r="Q115" s="36"/>
      <c r="R115" s="46"/>
      <c r="S115" s="46"/>
      <c r="T115" s="43"/>
    </row>
    <row r="116" spans="1:20" ht="12.75">
      <c r="A116" s="22" t="s">
        <v>2752</v>
      </c>
      <c r="B116" s="6" t="s">
        <v>2753</v>
      </c>
      <c r="C116" s="8" t="s">
        <v>2563</v>
      </c>
      <c r="D116" s="8" t="s">
        <v>2564</v>
      </c>
      <c r="E116" s="58">
        <v>13</v>
      </c>
      <c r="F116" s="56">
        <v>3</v>
      </c>
      <c r="G116" s="56">
        <v>3</v>
      </c>
      <c r="H116" s="56">
        <v>7</v>
      </c>
      <c r="I116" s="56">
        <v>6</v>
      </c>
      <c r="J116" s="10">
        <f t="shared" si="3"/>
        <v>0.23076923076923078</v>
      </c>
      <c r="K116" s="10">
        <f t="shared" si="4"/>
        <v>0.23076923076923078</v>
      </c>
      <c r="L116" s="11">
        <f t="shared" si="5"/>
        <v>0.46153846153846156</v>
      </c>
      <c r="P116" s="6"/>
      <c r="Q116" s="6"/>
      <c r="T116" s="42"/>
    </row>
    <row r="117" spans="1:20" ht="12.75">
      <c r="A117" s="7" t="s">
        <v>2752</v>
      </c>
      <c r="B117" s="8" t="s">
        <v>2753</v>
      </c>
      <c r="C117" s="8" t="s">
        <v>2754</v>
      </c>
      <c r="D117" s="8" t="s">
        <v>2755</v>
      </c>
      <c r="E117" s="58">
        <v>352</v>
      </c>
      <c r="F117" s="56">
        <v>253</v>
      </c>
      <c r="G117" s="56">
        <v>45</v>
      </c>
      <c r="H117" s="56">
        <v>43</v>
      </c>
      <c r="I117" s="56">
        <v>298</v>
      </c>
      <c r="J117" s="10">
        <f t="shared" si="3"/>
        <v>0.71875</v>
      </c>
      <c r="K117" s="10">
        <f t="shared" si="4"/>
        <v>0.1278409090909091</v>
      </c>
      <c r="L117" s="11">
        <f t="shared" si="5"/>
        <v>0.8465909090909091</v>
      </c>
      <c r="T117" s="42"/>
    </row>
    <row r="118" spans="1:20" ht="12.75">
      <c r="A118" s="7" t="s">
        <v>2752</v>
      </c>
      <c r="B118" s="8" t="s">
        <v>2753</v>
      </c>
      <c r="C118" s="8" t="s">
        <v>2756</v>
      </c>
      <c r="D118" s="8" t="s">
        <v>2757</v>
      </c>
      <c r="E118" s="58">
        <v>326</v>
      </c>
      <c r="F118" s="56">
        <v>231</v>
      </c>
      <c r="G118" s="56">
        <v>42</v>
      </c>
      <c r="H118" s="56">
        <v>53</v>
      </c>
      <c r="I118" s="56">
        <v>273</v>
      </c>
      <c r="J118" s="10">
        <f t="shared" si="3"/>
        <v>0.7085889570552147</v>
      </c>
      <c r="K118" s="10">
        <f t="shared" si="4"/>
        <v>0.12883435582822086</v>
      </c>
      <c r="L118" s="11">
        <f t="shared" si="5"/>
        <v>0.8374233128834356</v>
      </c>
      <c r="T118" s="42"/>
    </row>
    <row r="119" spans="1:20" ht="12.75">
      <c r="A119" s="7" t="s">
        <v>2752</v>
      </c>
      <c r="B119" s="8" t="s">
        <v>2753</v>
      </c>
      <c r="C119" s="8" t="s">
        <v>2758</v>
      </c>
      <c r="D119" s="8" t="s">
        <v>2759</v>
      </c>
      <c r="E119" s="58">
        <v>403</v>
      </c>
      <c r="F119" s="56">
        <v>276</v>
      </c>
      <c r="G119" s="56">
        <v>46</v>
      </c>
      <c r="H119" s="56">
        <v>81</v>
      </c>
      <c r="I119" s="56">
        <v>322</v>
      </c>
      <c r="J119" s="10">
        <f t="shared" si="3"/>
        <v>0.684863523573201</v>
      </c>
      <c r="K119" s="10">
        <f t="shared" si="4"/>
        <v>0.1141439205955335</v>
      </c>
      <c r="L119" s="11">
        <f t="shared" si="5"/>
        <v>0.7990074441687345</v>
      </c>
      <c r="T119" s="42"/>
    </row>
    <row r="120" spans="1:20" ht="12.75">
      <c r="A120" s="7" t="s">
        <v>2752</v>
      </c>
      <c r="B120" s="8" t="s">
        <v>2753</v>
      </c>
      <c r="C120" s="8" t="s">
        <v>2760</v>
      </c>
      <c r="D120" s="8" t="s">
        <v>2761</v>
      </c>
      <c r="E120" s="58">
        <v>610</v>
      </c>
      <c r="F120" s="56">
        <v>400</v>
      </c>
      <c r="G120" s="56">
        <v>71</v>
      </c>
      <c r="H120" s="56">
        <v>137</v>
      </c>
      <c r="I120" s="56">
        <v>471</v>
      </c>
      <c r="J120" s="10">
        <f t="shared" si="3"/>
        <v>0.6557377049180327</v>
      </c>
      <c r="K120" s="10">
        <f t="shared" si="4"/>
        <v>0.11639344262295082</v>
      </c>
      <c r="L120" s="11">
        <f t="shared" si="5"/>
        <v>0.7721311475409836</v>
      </c>
      <c r="T120" s="42"/>
    </row>
    <row r="121" spans="1:20" ht="12.75">
      <c r="A121" s="7" t="s">
        <v>2752</v>
      </c>
      <c r="B121" s="8" t="s">
        <v>2753</v>
      </c>
      <c r="C121" s="8" t="s">
        <v>2762</v>
      </c>
      <c r="D121" s="8" t="s">
        <v>2763</v>
      </c>
      <c r="E121" s="58">
        <v>222</v>
      </c>
      <c r="F121" s="56">
        <v>32</v>
      </c>
      <c r="G121" s="56">
        <v>30</v>
      </c>
      <c r="H121" s="56">
        <v>160</v>
      </c>
      <c r="I121" s="56">
        <v>62</v>
      </c>
      <c r="J121" s="10">
        <f t="shared" si="3"/>
        <v>0.14414414414414414</v>
      </c>
      <c r="K121" s="10">
        <f t="shared" si="4"/>
        <v>0.13513513513513514</v>
      </c>
      <c r="L121" s="11">
        <f t="shared" si="5"/>
        <v>0.27927927927927926</v>
      </c>
      <c r="T121" s="42"/>
    </row>
    <row r="122" spans="1:20" ht="12.75">
      <c r="A122" s="7" t="s">
        <v>2752</v>
      </c>
      <c r="B122" s="8" t="s">
        <v>2753</v>
      </c>
      <c r="C122" s="8" t="s">
        <v>2764</v>
      </c>
      <c r="D122" s="8" t="s">
        <v>2765</v>
      </c>
      <c r="E122" s="58">
        <v>355</v>
      </c>
      <c r="F122" s="56">
        <v>265</v>
      </c>
      <c r="G122" s="56">
        <v>38</v>
      </c>
      <c r="H122" s="56">
        <v>52</v>
      </c>
      <c r="I122" s="56">
        <v>303</v>
      </c>
      <c r="J122" s="10">
        <f t="shared" si="3"/>
        <v>0.7464788732394366</v>
      </c>
      <c r="K122" s="10">
        <f t="shared" si="4"/>
        <v>0.10704225352112676</v>
      </c>
      <c r="L122" s="11">
        <f t="shared" si="5"/>
        <v>0.8535211267605634</v>
      </c>
      <c r="T122" s="42"/>
    </row>
    <row r="123" spans="1:20" ht="12.75">
      <c r="A123" s="7" t="s">
        <v>2752</v>
      </c>
      <c r="B123" s="8" t="s">
        <v>2753</v>
      </c>
      <c r="C123" s="8" t="s">
        <v>2766</v>
      </c>
      <c r="D123" s="8" t="s">
        <v>2767</v>
      </c>
      <c r="E123" s="58">
        <v>362</v>
      </c>
      <c r="F123" s="56">
        <v>272</v>
      </c>
      <c r="G123" s="56">
        <v>45</v>
      </c>
      <c r="H123" s="56">
        <v>39</v>
      </c>
      <c r="I123" s="56">
        <v>317</v>
      </c>
      <c r="J123" s="10">
        <f t="shared" si="3"/>
        <v>0.7513812154696132</v>
      </c>
      <c r="K123" s="10">
        <f t="shared" si="4"/>
        <v>0.12430939226519337</v>
      </c>
      <c r="L123" s="11">
        <f t="shared" si="5"/>
        <v>0.8756906077348067</v>
      </c>
      <c r="T123" s="42"/>
    </row>
    <row r="124" spans="1:20" ht="12.75">
      <c r="A124" s="7" t="s">
        <v>2752</v>
      </c>
      <c r="B124" s="8" t="s">
        <v>2753</v>
      </c>
      <c r="C124" s="8" t="s">
        <v>2768</v>
      </c>
      <c r="D124" s="8" t="s">
        <v>2769</v>
      </c>
      <c r="E124" s="58">
        <v>266</v>
      </c>
      <c r="F124" s="56">
        <v>71</v>
      </c>
      <c r="G124" s="56">
        <v>8</v>
      </c>
      <c r="H124" s="56">
        <v>74</v>
      </c>
      <c r="I124" s="56">
        <v>79</v>
      </c>
      <c r="J124" s="10">
        <f t="shared" si="3"/>
        <v>0.2669172932330827</v>
      </c>
      <c r="K124" s="10">
        <f t="shared" si="4"/>
        <v>0.03007518796992481</v>
      </c>
      <c r="L124" s="11">
        <f t="shared" si="5"/>
        <v>0.29699248120300753</v>
      </c>
      <c r="T124" s="42"/>
    </row>
    <row r="125" spans="1:20" ht="12.75">
      <c r="A125" s="7" t="s">
        <v>2752</v>
      </c>
      <c r="B125" s="8" t="s">
        <v>2753</v>
      </c>
      <c r="C125" s="8" t="s">
        <v>2770</v>
      </c>
      <c r="D125" s="8" t="s">
        <v>2771</v>
      </c>
      <c r="E125" s="58">
        <v>343</v>
      </c>
      <c r="F125" s="56">
        <v>217</v>
      </c>
      <c r="G125" s="56">
        <v>26</v>
      </c>
      <c r="H125" s="56">
        <v>90</v>
      </c>
      <c r="I125" s="56">
        <v>243</v>
      </c>
      <c r="J125" s="10">
        <f t="shared" si="3"/>
        <v>0.6326530612244898</v>
      </c>
      <c r="K125" s="10">
        <f t="shared" si="4"/>
        <v>0.07580174927113703</v>
      </c>
      <c r="L125" s="11">
        <f t="shared" si="5"/>
        <v>0.7084548104956269</v>
      </c>
      <c r="T125" s="42"/>
    </row>
    <row r="126" spans="1:20" ht="12.75">
      <c r="A126" s="7" t="s">
        <v>2752</v>
      </c>
      <c r="B126" s="8" t="s">
        <v>2753</v>
      </c>
      <c r="C126" s="8" t="s">
        <v>2772</v>
      </c>
      <c r="D126" s="8" t="s">
        <v>2773</v>
      </c>
      <c r="E126" s="58">
        <v>234</v>
      </c>
      <c r="F126" s="56">
        <v>106</v>
      </c>
      <c r="G126" s="56">
        <v>19</v>
      </c>
      <c r="H126" s="56">
        <v>108</v>
      </c>
      <c r="I126" s="56">
        <v>125</v>
      </c>
      <c r="J126" s="10">
        <f t="shared" si="3"/>
        <v>0.452991452991453</v>
      </c>
      <c r="K126" s="10">
        <f t="shared" si="4"/>
        <v>0.0811965811965812</v>
      </c>
      <c r="L126" s="11">
        <f t="shared" si="5"/>
        <v>0.5341880341880342</v>
      </c>
      <c r="T126" s="42"/>
    </row>
    <row r="127" spans="1:20" ht="12.75">
      <c r="A127" s="7" t="s">
        <v>2752</v>
      </c>
      <c r="B127" s="8" t="s">
        <v>2753</v>
      </c>
      <c r="C127" s="8" t="s">
        <v>2774</v>
      </c>
      <c r="D127" s="8" t="s">
        <v>2775</v>
      </c>
      <c r="E127" s="58">
        <v>1412</v>
      </c>
      <c r="F127" s="56">
        <v>565</v>
      </c>
      <c r="G127" s="56">
        <v>137</v>
      </c>
      <c r="H127" s="56">
        <v>710</v>
      </c>
      <c r="I127" s="56">
        <v>702</v>
      </c>
      <c r="J127" s="10">
        <f t="shared" si="3"/>
        <v>0.40014164305949007</v>
      </c>
      <c r="K127" s="10">
        <f t="shared" si="4"/>
        <v>0.09702549575070822</v>
      </c>
      <c r="L127" s="11">
        <f t="shared" si="5"/>
        <v>0.4971671388101983</v>
      </c>
      <c r="T127" s="42"/>
    </row>
    <row r="128" spans="1:20" ht="12.75">
      <c r="A128" s="7" t="s">
        <v>2752</v>
      </c>
      <c r="B128" s="8" t="s">
        <v>2753</v>
      </c>
      <c r="C128" s="8" t="s">
        <v>2776</v>
      </c>
      <c r="D128" s="8" t="s">
        <v>2777</v>
      </c>
      <c r="E128" s="58">
        <v>633</v>
      </c>
      <c r="F128" s="56">
        <v>397</v>
      </c>
      <c r="G128" s="56">
        <v>63</v>
      </c>
      <c r="H128" s="56">
        <v>173</v>
      </c>
      <c r="I128" s="56">
        <v>460</v>
      </c>
      <c r="J128" s="10">
        <f t="shared" si="3"/>
        <v>0.627172195892575</v>
      </c>
      <c r="K128" s="10">
        <f t="shared" si="4"/>
        <v>0.0995260663507109</v>
      </c>
      <c r="L128" s="11">
        <f t="shared" si="5"/>
        <v>0.7266982622432859</v>
      </c>
      <c r="T128" s="42"/>
    </row>
    <row r="129" spans="1:20" ht="12.75">
      <c r="A129" s="7" t="s">
        <v>2752</v>
      </c>
      <c r="B129" s="8" t="s">
        <v>2753</v>
      </c>
      <c r="C129" s="8" t="s">
        <v>2778</v>
      </c>
      <c r="D129" s="8" t="s">
        <v>2779</v>
      </c>
      <c r="E129" s="58">
        <v>517</v>
      </c>
      <c r="F129" s="56">
        <v>355</v>
      </c>
      <c r="G129" s="56">
        <v>63</v>
      </c>
      <c r="H129" s="56">
        <v>98</v>
      </c>
      <c r="I129" s="56">
        <v>418</v>
      </c>
      <c r="J129" s="10">
        <f t="shared" si="3"/>
        <v>0.6866537717601547</v>
      </c>
      <c r="K129" s="10">
        <f t="shared" si="4"/>
        <v>0.1218568665377176</v>
      </c>
      <c r="L129" s="11">
        <f t="shared" si="5"/>
        <v>0.8085106382978723</v>
      </c>
      <c r="T129" s="42"/>
    </row>
    <row r="130" spans="1:20" ht="12.75">
      <c r="A130" s="7" t="s">
        <v>2752</v>
      </c>
      <c r="B130" s="8" t="s">
        <v>2753</v>
      </c>
      <c r="C130" s="8" t="s">
        <v>2780</v>
      </c>
      <c r="D130" s="8" t="s">
        <v>2781</v>
      </c>
      <c r="E130" s="58">
        <v>303</v>
      </c>
      <c r="F130" s="56">
        <v>186</v>
      </c>
      <c r="G130" s="56">
        <v>29</v>
      </c>
      <c r="H130" s="56">
        <v>69</v>
      </c>
      <c r="I130" s="56">
        <v>215</v>
      </c>
      <c r="J130" s="10">
        <f t="shared" si="3"/>
        <v>0.6138613861386139</v>
      </c>
      <c r="K130" s="10">
        <f t="shared" si="4"/>
        <v>0.09570957095709572</v>
      </c>
      <c r="L130" s="11">
        <f t="shared" si="5"/>
        <v>0.7095709570957096</v>
      </c>
      <c r="T130" s="42"/>
    </row>
    <row r="131" spans="1:20" ht="12.75">
      <c r="A131" s="7" t="s">
        <v>2752</v>
      </c>
      <c r="B131" s="8" t="s">
        <v>2753</v>
      </c>
      <c r="C131" s="8" t="s">
        <v>2782</v>
      </c>
      <c r="D131" s="8" t="s">
        <v>2783</v>
      </c>
      <c r="E131" s="58">
        <v>313</v>
      </c>
      <c r="F131" s="56">
        <v>94</v>
      </c>
      <c r="G131" s="56">
        <v>34</v>
      </c>
      <c r="H131" s="56">
        <v>171</v>
      </c>
      <c r="I131" s="56">
        <v>128</v>
      </c>
      <c r="J131" s="10">
        <f t="shared" si="3"/>
        <v>0.3003194888178914</v>
      </c>
      <c r="K131" s="10">
        <f t="shared" si="4"/>
        <v>0.10862619808306709</v>
      </c>
      <c r="L131" s="11">
        <f t="shared" si="5"/>
        <v>0.40894568690095845</v>
      </c>
      <c r="T131" s="42"/>
    </row>
    <row r="132" spans="1:20" ht="12.75">
      <c r="A132" s="7" t="s">
        <v>2752</v>
      </c>
      <c r="B132" s="8" t="s">
        <v>2753</v>
      </c>
      <c r="C132" s="8" t="s">
        <v>2784</v>
      </c>
      <c r="D132" s="8" t="s">
        <v>2785</v>
      </c>
      <c r="E132" s="58">
        <v>657</v>
      </c>
      <c r="F132" s="56">
        <v>297</v>
      </c>
      <c r="G132" s="56">
        <v>90</v>
      </c>
      <c r="H132" s="56">
        <v>270</v>
      </c>
      <c r="I132" s="56">
        <v>387</v>
      </c>
      <c r="J132" s="10">
        <f t="shared" si="3"/>
        <v>0.4520547945205479</v>
      </c>
      <c r="K132" s="10">
        <f t="shared" si="4"/>
        <v>0.136986301369863</v>
      </c>
      <c r="L132" s="11">
        <f t="shared" si="5"/>
        <v>0.589041095890411</v>
      </c>
      <c r="T132" s="42"/>
    </row>
    <row r="133" spans="1:20" ht="12.75">
      <c r="A133" s="7" t="s">
        <v>2752</v>
      </c>
      <c r="B133" s="8" t="s">
        <v>2753</v>
      </c>
      <c r="C133" s="8" t="s">
        <v>2786</v>
      </c>
      <c r="D133" s="8" t="s">
        <v>2787</v>
      </c>
      <c r="E133" s="58">
        <v>321</v>
      </c>
      <c r="F133" s="56">
        <v>204</v>
      </c>
      <c r="G133" s="56">
        <v>56</v>
      </c>
      <c r="H133" s="56">
        <v>61</v>
      </c>
      <c r="I133" s="56">
        <v>260</v>
      </c>
      <c r="J133" s="10">
        <f aca="true" t="shared" si="6" ref="J133:J196">F133/E133</f>
        <v>0.6355140186915887</v>
      </c>
      <c r="K133" s="10">
        <f aca="true" t="shared" si="7" ref="K133:K196">G133/E133</f>
        <v>0.17445482866043613</v>
      </c>
      <c r="L133" s="11">
        <f aca="true" t="shared" si="8" ref="L133:L196">(F133+G133)/E133</f>
        <v>0.8099688473520249</v>
      </c>
      <c r="T133" s="42"/>
    </row>
    <row r="134" spans="1:20" ht="12.75">
      <c r="A134" s="7" t="s">
        <v>2752</v>
      </c>
      <c r="B134" s="8" t="s">
        <v>2753</v>
      </c>
      <c r="C134" s="8" t="s">
        <v>2788</v>
      </c>
      <c r="D134" s="8" t="s">
        <v>2789</v>
      </c>
      <c r="E134" s="58">
        <v>430</v>
      </c>
      <c r="F134" s="56">
        <v>322</v>
      </c>
      <c r="G134" s="56">
        <v>42</v>
      </c>
      <c r="H134" s="56">
        <v>58</v>
      </c>
      <c r="I134" s="56">
        <v>364</v>
      </c>
      <c r="J134" s="10">
        <f t="shared" si="6"/>
        <v>0.7488372093023256</v>
      </c>
      <c r="K134" s="10">
        <f t="shared" si="7"/>
        <v>0.09767441860465116</v>
      </c>
      <c r="L134" s="11">
        <f t="shared" si="8"/>
        <v>0.8465116279069768</v>
      </c>
      <c r="T134" s="42"/>
    </row>
    <row r="135" spans="1:20" ht="12.75">
      <c r="A135" s="7" t="s">
        <v>2752</v>
      </c>
      <c r="B135" s="8" t="s">
        <v>2753</v>
      </c>
      <c r="C135" s="8" t="s">
        <v>2790</v>
      </c>
      <c r="D135" s="8" t="s">
        <v>2791</v>
      </c>
      <c r="E135" s="58">
        <v>339</v>
      </c>
      <c r="F135" s="56">
        <v>190</v>
      </c>
      <c r="G135" s="56">
        <v>47</v>
      </c>
      <c r="H135" s="56">
        <v>102</v>
      </c>
      <c r="I135" s="56">
        <v>237</v>
      </c>
      <c r="J135" s="10">
        <f t="shared" si="6"/>
        <v>0.56047197640118</v>
      </c>
      <c r="K135" s="10">
        <f t="shared" si="7"/>
        <v>0.13864306784660768</v>
      </c>
      <c r="L135" s="11">
        <f t="shared" si="8"/>
        <v>0.6991150442477876</v>
      </c>
      <c r="T135" s="42"/>
    </row>
    <row r="136" spans="1:20" ht="12.75">
      <c r="A136" s="7" t="s">
        <v>2752</v>
      </c>
      <c r="B136" s="8" t="s">
        <v>2753</v>
      </c>
      <c r="C136" s="8" t="s">
        <v>2792</v>
      </c>
      <c r="D136" s="8" t="s">
        <v>2793</v>
      </c>
      <c r="E136" s="58">
        <v>347</v>
      </c>
      <c r="F136" s="56">
        <v>198</v>
      </c>
      <c r="G136" s="56">
        <v>37</v>
      </c>
      <c r="H136" s="56">
        <v>112</v>
      </c>
      <c r="I136" s="56">
        <v>235</v>
      </c>
      <c r="J136" s="10">
        <f t="shared" si="6"/>
        <v>0.5706051873198847</v>
      </c>
      <c r="K136" s="10">
        <f t="shared" si="7"/>
        <v>0.10662824207492795</v>
      </c>
      <c r="L136" s="11">
        <f t="shared" si="8"/>
        <v>0.6772334293948127</v>
      </c>
      <c r="T136" s="42"/>
    </row>
    <row r="137" spans="1:20" ht="12.75">
      <c r="A137" s="7" t="s">
        <v>2752</v>
      </c>
      <c r="B137" s="8" t="s">
        <v>2753</v>
      </c>
      <c r="C137" s="8" t="s">
        <v>2794</v>
      </c>
      <c r="D137" s="8" t="s">
        <v>2795</v>
      </c>
      <c r="E137" s="58">
        <v>319</v>
      </c>
      <c r="F137" s="56">
        <v>151</v>
      </c>
      <c r="G137" s="56">
        <v>58</v>
      </c>
      <c r="H137" s="56">
        <v>110</v>
      </c>
      <c r="I137" s="56">
        <v>209</v>
      </c>
      <c r="J137" s="10">
        <f t="shared" si="6"/>
        <v>0.47335423197492166</v>
      </c>
      <c r="K137" s="10">
        <f t="shared" si="7"/>
        <v>0.18181818181818182</v>
      </c>
      <c r="L137" s="11">
        <f t="shared" si="8"/>
        <v>0.6551724137931034</v>
      </c>
      <c r="T137" s="42"/>
    </row>
    <row r="138" spans="1:20" ht="12.75">
      <c r="A138" s="7" t="s">
        <v>2752</v>
      </c>
      <c r="B138" s="8" t="s">
        <v>2753</v>
      </c>
      <c r="C138" s="8" t="s">
        <v>2796</v>
      </c>
      <c r="D138" s="8" t="s">
        <v>2797</v>
      </c>
      <c r="E138" s="58">
        <v>273</v>
      </c>
      <c r="F138" s="56">
        <v>192</v>
      </c>
      <c r="G138" s="56">
        <v>30</v>
      </c>
      <c r="H138" s="56">
        <v>51</v>
      </c>
      <c r="I138" s="56">
        <v>222</v>
      </c>
      <c r="J138" s="10">
        <f t="shared" si="6"/>
        <v>0.7032967032967034</v>
      </c>
      <c r="K138" s="10">
        <f t="shared" si="7"/>
        <v>0.10989010989010989</v>
      </c>
      <c r="L138" s="11">
        <f t="shared" si="8"/>
        <v>0.8131868131868132</v>
      </c>
      <c r="T138" s="42"/>
    </row>
    <row r="139" spans="1:20" ht="12.75">
      <c r="A139" s="7" t="s">
        <v>2752</v>
      </c>
      <c r="B139" s="8" t="s">
        <v>2753</v>
      </c>
      <c r="C139" s="8" t="s">
        <v>2798</v>
      </c>
      <c r="D139" s="8" t="s">
        <v>2799</v>
      </c>
      <c r="E139" s="58">
        <v>1167</v>
      </c>
      <c r="F139" s="56">
        <v>559</v>
      </c>
      <c r="G139" s="56">
        <v>147</v>
      </c>
      <c r="H139" s="56">
        <v>461</v>
      </c>
      <c r="I139" s="56">
        <v>706</v>
      </c>
      <c r="J139" s="10">
        <f t="shared" si="6"/>
        <v>0.47900599828620394</v>
      </c>
      <c r="K139" s="10">
        <f t="shared" si="7"/>
        <v>0.12596401028277635</v>
      </c>
      <c r="L139" s="11">
        <f t="shared" si="8"/>
        <v>0.6049700085689803</v>
      </c>
      <c r="T139" s="42"/>
    </row>
    <row r="140" spans="1:20" ht="12.75">
      <c r="A140" s="7" t="s">
        <v>2752</v>
      </c>
      <c r="B140" s="8" t="s">
        <v>2753</v>
      </c>
      <c r="C140" s="8" t="s">
        <v>2800</v>
      </c>
      <c r="D140" s="8" t="s">
        <v>2801</v>
      </c>
      <c r="E140" s="58">
        <v>258</v>
      </c>
      <c r="F140" s="56">
        <v>107</v>
      </c>
      <c r="G140" s="56">
        <v>37</v>
      </c>
      <c r="H140" s="56">
        <v>103</v>
      </c>
      <c r="I140" s="56">
        <v>144</v>
      </c>
      <c r="J140" s="10">
        <f t="shared" si="6"/>
        <v>0.41472868217054265</v>
      </c>
      <c r="K140" s="10">
        <f t="shared" si="7"/>
        <v>0.1434108527131783</v>
      </c>
      <c r="L140" s="11">
        <f t="shared" si="8"/>
        <v>0.5581395348837209</v>
      </c>
      <c r="T140" s="42"/>
    </row>
    <row r="141" spans="1:20" ht="12.75">
      <c r="A141" s="17" t="s">
        <v>2752</v>
      </c>
      <c r="B141" s="18" t="s">
        <v>2753</v>
      </c>
      <c r="C141" s="19"/>
      <c r="D141" s="19" t="s">
        <v>2560</v>
      </c>
      <c r="E141" s="59">
        <v>10775</v>
      </c>
      <c r="F141" s="61">
        <v>5943</v>
      </c>
      <c r="G141" s="61">
        <v>1243</v>
      </c>
      <c r="H141" s="61">
        <v>3393</v>
      </c>
      <c r="I141" s="61">
        <v>7186</v>
      </c>
      <c r="J141" s="20">
        <f t="shared" si="6"/>
        <v>0.551554524361949</v>
      </c>
      <c r="K141" s="20">
        <f t="shared" si="7"/>
        <v>0.11535962877030162</v>
      </c>
      <c r="L141" s="21">
        <f t="shared" si="8"/>
        <v>0.6669141531322506</v>
      </c>
      <c r="P141" s="36"/>
      <c r="Q141" s="36"/>
      <c r="R141" s="46"/>
      <c r="S141" s="46"/>
      <c r="T141" s="43"/>
    </row>
    <row r="142" spans="1:20" ht="12.75">
      <c r="A142" s="7" t="s">
        <v>2802</v>
      </c>
      <c r="B142" s="8" t="s">
        <v>2803</v>
      </c>
      <c r="C142" s="8" t="s">
        <v>2804</v>
      </c>
      <c r="D142" s="8" t="s">
        <v>2805</v>
      </c>
      <c r="E142" s="58">
        <v>517</v>
      </c>
      <c r="F142" s="56">
        <v>260</v>
      </c>
      <c r="G142" s="56">
        <v>54</v>
      </c>
      <c r="H142" s="56">
        <v>201</v>
      </c>
      <c r="I142" s="56">
        <v>314</v>
      </c>
      <c r="J142" s="10">
        <f t="shared" si="6"/>
        <v>0.5029013539651838</v>
      </c>
      <c r="K142" s="10">
        <f t="shared" si="7"/>
        <v>0.10444874274661509</v>
      </c>
      <c r="L142" s="11">
        <f t="shared" si="8"/>
        <v>0.6073500967117988</v>
      </c>
      <c r="T142" s="42"/>
    </row>
    <row r="143" spans="1:20" ht="12.75">
      <c r="A143" s="7" t="s">
        <v>2802</v>
      </c>
      <c r="B143" s="8" t="s">
        <v>2803</v>
      </c>
      <c r="C143" s="8" t="s">
        <v>2806</v>
      </c>
      <c r="D143" s="8" t="s">
        <v>2807</v>
      </c>
      <c r="E143" s="58">
        <v>669</v>
      </c>
      <c r="F143" s="56">
        <v>263</v>
      </c>
      <c r="G143" s="56">
        <v>62</v>
      </c>
      <c r="H143" s="56">
        <v>333</v>
      </c>
      <c r="I143" s="56">
        <v>325</v>
      </c>
      <c r="J143" s="10">
        <f t="shared" si="6"/>
        <v>0.3931240657698057</v>
      </c>
      <c r="K143" s="10">
        <f t="shared" si="7"/>
        <v>0.09267563527653214</v>
      </c>
      <c r="L143" s="11">
        <f t="shared" si="8"/>
        <v>0.4857997010463378</v>
      </c>
      <c r="T143" s="42"/>
    </row>
    <row r="144" spans="1:20" ht="12.75">
      <c r="A144" s="7" t="s">
        <v>2802</v>
      </c>
      <c r="B144" s="8" t="s">
        <v>2803</v>
      </c>
      <c r="C144" s="8" t="s">
        <v>2808</v>
      </c>
      <c r="D144" s="8" t="s">
        <v>2809</v>
      </c>
      <c r="E144" s="58">
        <v>69</v>
      </c>
      <c r="F144" s="56">
        <v>28</v>
      </c>
      <c r="G144" s="56">
        <v>8</v>
      </c>
      <c r="H144" s="56">
        <v>30</v>
      </c>
      <c r="I144" s="56">
        <v>36</v>
      </c>
      <c r="J144" s="10">
        <f t="shared" si="6"/>
        <v>0.4057971014492754</v>
      </c>
      <c r="K144" s="10">
        <f t="shared" si="7"/>
        <v>0.11594202898550725</v>
      </c>
      <c r="L144" s="11">
        <f t="shared" si="8"/>
        <v>0.5217391304347826</v>
      </c>
      <c r="T144" s="42"/>
    </row>
    <row r="145" spans="1:20" ht="12.75">
      <c r="A145" s="7" t="s">
        <v>2802</v>
      </c>
      <c r="B145" s="8" t="s">
        <v>2803</v>
      </c>
      <c r="C145" s="8" t="s">
        <v>2810</v>
      </c>
      <c r="D145" s="8" t="s">
        <v>2811</v>
      </c>
      <c r="E145" s="58">
        <v>345</v>
      </c>
      <c r="F145" s="56">
        <v>201</v>
      </c>
      <c r="G145" s="56">
        <v>37</v>
      </c>
      <c r="H145" s="56">
        <v>103</v>
      </c>
      <c r="I145" s="56">
        <v>238</v>
      </c>
      <c r="J145" s="10">
        <f t="shared" si="6"/>
        <v>0.5826086956521739</v>
      </c>
      <c r="K145" s="10">
        <f t="shared" si="7"/>
        <v>0.1072463768115942</v>
      </c>
      <c r="L145" s="11">
        <f t="shared" si="8"/>
        <v>0.6898550724637681</v>
      </c>
      <c r="T145" s="42"/>
    </row>
    <row r="146" spans="1:20" ht="12.75">
      <c r="A146" s="7" t="s">
        <v>2802</v>
      </c>
      <c r="B146" s="8" t="s">
        <v>2803</v>
      </c>
      <c r="C146" s="8" t="s">
        <v>2812</v>
      </c>
      <c r="D146" s="8" t="s">
        <v>2813</v>
      </c>
      <c r="E146" s="58">
        <v>320</v>
      </c>
      <c r="F146" s="56">
        <v>197</v>
      </c>
      <c r="G146" s="56">
        <v>31</v>
      </c>
      <c r="H146" s="56">
        <v>91</v>
      </c>
      <c r="I146" s="56">
        <v>228</v>
      </c>
      <c r="J146" s="10">
        <f t="shared" si="6"/>
        <v>0.615625</v>
      </c>
      <c r="K146" s="10">
        <f t="shared" si="7"/>
        <v>0.096875</v>
      </c>
      <c r="L146" s="11">
        <f t="shared" si="8"/>
        <v>0.7125</v>
      </c>
      <c r="T146" s="42"/>
    </row>
    <row r="147" spans="1:20" ht="12.75">
      <c r="A147" s="7" t="s">
        <v>2802</v>
      </c>
      <c r="B147" s="8" t="s">
        <v>2803</v>
      </c>
      <c r="C147" s="8" t="s">
        <v>2814</v>
      </c>
      <c r="D147" s="8" t="s">
        <v>2815</v>
      </c>
      <c r="E147" s="58">
        <v>345</v>
      </c>
      <c r="F147" s="56">
        <v>172</v>
      </c>
      <c r="G147" s="56">
        <v>37</v>
      </c>
      <c r="H147" s="56">
        <v>132</v>
      </c>
      <c r="I147" s="56">
        <v>209</v>
      </c>
      <c r="J147" s="10">
        <f t="shared" si="6"/>
        <v>0.4985507246376812</v>
      </c>
      <c r="K147" s="10">
        <f t="shared" si="7"/>
        <v>0.1072463768115942</v>
      </c>
      <c r="L147" s="11">
        <f t="shared" si="8"/>
        <v>0.6057971014492753</v>
      </c>
      <c r="T147" s="42"/>
    </row>
    <row r="148" spans="1:20" ht="12.75">
      <c r="A148" s="17" t="s">
        <v>2802</v>
      </c>
      <c r="B148" s="18" t="s">
        <v>2803</v>
      </c>
      <c r="C148" s="19"/>
      <c r="D148" s="19" t="s">
        <v>2560</v>
      </c>
      <c r="E148" s="59">
        <v>2265</v>
      </c>
      <c r="F148" s="61">
        <v>1121</v>
      </c>
      <c r="G148" s="61">
        <v>229</v>
      </c>
      <c r="H148" s="61">
        <v>890</v>
      </c>
      <c r="I148" s="61">
        <v>1350</v>
      </c>
      <c r="J148" s="20">
        <f t="shared" si="6"/>
        <v>0.4949227373068433</v>
      </c>
      <c r="K148" s="20">
        <f t="shared" si="7"/>
        <v>0.1011037527593819</v>
      </c>
      <c r="L148" s="21">
        <f t="shared" si="8"/>
        <v>0.5960264900662252</v>
      </c>
      <c r="P148" s="36"/>
      <c r="Q148" s="36"/>
      <c r="R148" s="46"/>
      <c r="S148" s="46"/>
      <c r="T148" s="43"/>
    </row>
    <row r="149" spans="1:20" ht="12.75">
      <c r="A149" s="7" t="s">
        <v>2816</v>
      </c>
      <c r="B149" s="8" t="s">
        <v>2817</v>
      </c>
      <c r="C149" s="8" t="s">
        <v>2818</v>
      </c>
      <c r="D149" s="8" t="s">
        <v>2819</v>
      </c>
      <c r="E149" s="58">
        <v>178</v>
      </c>
      <c r="F149" s="56">
        <v>81</v>
      </c>
      <c r="G149" s="56">
        <v>17</v>
      </c>
      <c r="H149" s="56">
        <v>79</v>
      </c>
      <c r="I149" s="56">
        <v>98</v>
      </c>
      <c r="J149" s="10">
        <f t="shared" si="6"/>
        <v>0.4550561797752809</v>
      </c>
      <c r="K149" s="10">
        <f t="shared" si="7"/>
        <v>0.09550561797752809</v>
      </c>
      <c r="L149" s="11">
        <f t="shared" si="8"/>
        <v>0.550561797752809</v>
      </c>
      <c r="T149" s="42"/>
    </row>
    <row r="150" spans="1:20" ht="12.75">
      <c r="A150" s="7" t="s">
        <v>2816</v>
      </c>
      <c r="B150" s="8" t="s">
        <v>2817</v>
      </c>
      <c r="C150" s="8" t="s">
        <v>2820</v>
      </c>
      <c r="D150" s="8" t="s">
        <v>2821</v>
      </c>
      <c r="E150" s="58">
        <v>150</v>
      </c>
      <c r="F150" s="56">
        <v>53</v>
      </c>
      <c r="G150" s="56">
        <v>19</v>
      </c>
      <c r="H150" s="56">
        <v>78</v>
      </c>
      <c r="I150" s="56">
        <v>72</v>
      </c>
      <c r="J150" s="10">
        <f t="shared" si="6"/>
        <v>0.35333333333333333</v>
      </c>
      <c r="K150" s="10">
        <f t="shared" si="7"/>
        <v>0.12666666666666668</v>
      </c>
      <c r="L150" s="11">
        <f t="shared" si="8"/>
        <v>0.48</v>
      </c>
      <c r="T150" s="42"/>
    </row>
    <row r="151" spans="1:20" ht="12.75">
      <c r="A151" s="17" t="s">
        <v>2816</v>
      </c>
      <c r="B151" s="18" t="s">
        <v>2817</v>
      </c>
      <c r="C151" s="19"/>
      <c r="D151" s="19" t="s">
        <v>2560</v>
      </c>
      <c r="E151" s="59">
        <v>328</v>
      </c>
      <c r="F151" s="61">
        <v>134</v>
      </c>
      <c r="G151" s="61">
        <v>36</v>
      </c>
      <c r="H151" s="61">
        <v>157</v>
      </c>
      <c r="I151" s="61">
        <v>170</v>
      </c>
      <c r="J151" s="20">
        <f t="shared" si="6"/>
        <v>0.40853658536585363</v>
      </c>
      <c r="K151" s="20">
        <f t="shared" si="7"/>
        <v>0.10975609756097561</v>
      </c>
      <c r="L151" s="21">
        <f t="shared" si="8"/>
        <v>0.5182926829268293</v>
      </c>
      <c r="P151" s="36"/>
      <c r="Q151" s="36"/>
      <c r="R151" s="46"/>
      <c r="S151" s="46"/>
      <c r="T151" s="43"/>
    </row>
    <row r="152" spans="1:20" ht="12.75">
      <c r="A152" s="7" t="s">
        <v>2822</v>
      </c>
      <c r="B152" s="8" t="s">
        <v>2823</v>
      </c>
      <c r="C152" s="8" t="s">
        <v>2824</v>
      </c>
      <c r="D152" s="8" t="s">
        <v>2825</v>
      </c>
      <c r="E152" s="58">
        <v>582</v>
      </c>
      <c r="F152" s="56">
        <v>134</v>
      </c>
      <c r="G152" s="56">
        <v>20</v>
      </c>
      <c r="H152" s="56">
        <v>426</v>
      </c>
      <c r="I152" s="56">
        <v>154</v>
      </c>
      <c r="J152" s="10">
        <f t="shared" si="6"/>
        <v>0.23024054982817868</v>
      </c>
      <c r="K152" s="10">
        <f t="shared" si="7"/>
        <v>0.03436426116838488</v>
      </c>
      <c r="L152" s="11">
        <f t="shared" si="8"/>
        <v>0.2646048109965636</v>
      </c>
      <c r="T152" s="42"/>
    </row>
    <row r="153" spans="1:20" ht="12.75">
      <c r="A153" s="7" t="s">
        <v>2822</v>
      </c>
      <c r="B153" s="8" t="s">
        <v>2823</v>
      </c>
      <c r="C153" s="8" t="s">
        <v>2826</v>
      </c>
      <c r="D153" s="8" t="s">
        <v>2827</v>
      </c>
      <c r="E153" s="58">
        <v>212</v>
      </c>
      <c r="F153" s="56">
        <v>83</v>
      </c>
      <c r="G153" s="56">
        <v>7</v>
      </c>
      <c r="H153" s="56">
        <v>122</v>
      </c>
      <c r="I153" s="56">
        <v>90</v>
      </c>
      <c r="J153" s="10">
        <f t="shared" si="6"/>
        <v>0.3915094339622642</v>
      </c>
      <c r="K153" s="10">
        <f t="shared" si="7"/>
        <v>0.0330188679245283</v>
      </c>
      <c r="L153" s="11">
        <f t="shared" si="8"/>
        <v>0.42452830188679247</v>
      </c>
      <c r="T153" s="42"/>
    </row>
    <row r="154" spans="1:20" ht="12.75">
      <c r="A154" s="7" t="s">
        <v>2822</v>
      </c>
      <c r="B154" s="8" t="s">
        <v>2823</v>
      </c>
      <c r="C154" s="8" t="s">
        <v>2828</v>
      </c>
      <c r="D154" s="8" t="s">
        <v>2829</v>
      </c>
      <c r="E154" s="58">
        <v>312</v>
      </c>
      <c r="F154" s="56">
        <v>125</v>
      </c>
      <c r="G154" s="56">
        <v>20</v>
      </c>
      <c r="H154" s="56">
        <v>163</v>
      </c>
      <c r="I154" s="56">
        <v>145</v>
      </c>
      <c r="J154" s="10">
        <f t="shared" si="6"/>
        <v>0.40064102564102566</v>
      </c>
      <c r="K154" s="10">
        <f t="shared" si="7"/>
        <v>0.0641025641025641</v>
      </c>
      <c r="L154" s="11">
        <f t="shared" si="8"/>
        <v>0.46474358974358976</v>
      </c>
      <c r="T154" s="42"/>
    </row>
    <row r="155" spans="1:20" ht="12.75">
      <c r="A155" s="7" t="s">
        <v>2822</v>
      </c>
      <c r="B155" s="8" t="s">
        <v>2823</v>
      </c>
      <c r="C155" s="8" t="s">
        <v>2830</v>
      </c>
      <c r="D155" s="8" t="s">
        <v>2831</v>
      </c>
      <c r="E155" s="58">
        <v>264</v>
      </c>
      <c r="F155" s="56">
        <v>105</v>
      </c>
      <c r="G155" s="56">
        <v>20</v>
      </c>
      <c r="H155" s="56">
        <v>139</v>
      </c>
      <c r="I155" s="56">
        <v>125</v>
      </c>
      <c r="J155" s="10">
        <f t="shared" si="6"/>
        <v>0.3977272727272727</v>
      </c>
      <c r="K155" s="10">
        <f t="shared" si="7"/>
        <v>0.07575757575757576</v>
      </c>
      <c r="L155" s="11">
        <f t="shared" si="8"/>
        <v>0.4734848484848485</v>
      </c>
      <c r="T155" s="42"/>
    </row>
    <row r="156" spans="1:20" ht="12.75">
      <c r="A156" s="7" t="s">
        <v>2822</v>
      </c>
      <c r="B156" s="8" t="s">
        <v>2823</v>
      </c>
      <c r="C156" s="8" t="s">
        <v>2832</v>
      </c>
      <c r="D156" s="8" t="s">
        <v>2833</v>
      </c>
      <c r="E156" s="58">
        <v>371</v>
      </c>
      <c r="F156" s="56">
        <v>153</v>
      </c>
      <c r="G156" s="56">
        <v>37</v>
      </c>
      <c r="H156" s="56">
        <v>181</v>
      </c>
      <c r="I156" s="56">
        <v>190</v>
      </c>
      <c r="J156" s="10">
        <f t="shared" si="6"/>
        <v>0.4123989218328841</v>
      </c>
      <c r="K156" s="10">
        <f t="shared" si="7"/>
        <v>0.09973045822102426</v>
      </c>
      <c r="L156" s="11">
        <f t="shared" si="8"/>
        <v>0.5121293800539084</v>
      </c>
      <c r="T156" s="42"/>
    </row>
    <row r="157" spans="1:20" ht="12.75">
      <c r="A157" s="7" t="s">
        <v>2822</v>
      </c>
      <c r="B157" s="8" t="s">
        <v>2823</v>
      </c>
      <c r="C157" s="8" t="s">
        <v>2834</v>
      </c>
      <c r="D157" s="8" t="s">
        <v>2835</v>
      </c>
      <c r="E157" s="58">
        <v>875</v>
      </c>
      <c r="F157" s="56">
        <v>211</v>
      </c>
      <c r="G157" s="56">
        <v>27</v>
      </c>
      <c r="H157" s="56">
        <v>635</v>
      </c>
      <c r="I157" s="56">
        <v>238</v>
      </c>
      <c r="J157" s="10">
        <f t="shared" si="6"/>
        <v>0.24114285714285713</v>
      </c>
      <c r="K157" s="10">
        <f t="shared" si="7"/>
        <v>0.030857142857142857</v>
      </c>
      <c r="L157" s="11">
        <f t="shared" si="8"/>
        <v>0.272</v>
      </c>
      <c r="T157" s="42"/>
    </row>
    <row r="158" spans="1:20" ht="12.75">
      <c r="A158" s="7" t="s">
        <v>2822</v>
      </c>
      <c r="B158" s="8" t="s">
        <v>2823</v>
      </c>
      <c r="C158" s="8" t="s">
        <v>2836</v>
      </c>
      <c r="D158" s="8" t="s">
        <v>2837</v>
      </c>
      <c r="E158" s="58">
        <v>59</v>
      </c>
      <c r="F158" s="56">
        <v>7</v>
      </c>
      <c r="G158" s="56">
        <v>3</v>
      </c>
      <c r="H158" s="56">
        <v>49</v>
      </c>
      <c r="I158" s="56">
        <v>10</v>
      </c>
      <c r="J158" s="10">
        <f t="shared" si="6"/>
        <v>0.11864406779661017</v>
      </c>
      <c r="K158" s="10">
        <f t="shared" si="7"/>
        <v>0.05084745762711865</v>
      </c>
      <c r="L158" s="11">
        <f t="shared" si="8"/>
        <v>0.1694915254237288</v>
      </c>
      <c r="T158" s="42"/>
    </row>
    <row r="159" spans="1:20" ht="12.75">
      <c r="A159" s="7" t="s">
        <v>2822</v>
      </c>
      <c r="B159" s="8" t="s">
        <v>2823</v>
      </c>
      <c r="C159" s="8" t="s">
        <v>2838</v>
      </c>
      <c r="D159" s="8" t="s">
        <v>2839</v>
      </c>
      <c r="E159" s="58">
        <v>199</v>
      </c>
      <c r="F159" s="56">
        <v>68</v>
      </c>
      <c r="G159" s="56">
        <v>14</v>
      </c>
      <c r="H159" s="56">
        <v>30</v>
      </c>
      <c r="I159" s="56">
        <v>82</v>
      </c>
      <c r="J159" s="10">
        <f t="shared" si="6"/>
        <v>0.3417085427135678</v>
      </c>
      <c r="K159" s="10">
        <f t="shared" si="7"/>
        <v>0.07035175879396985</v>
      </c>
      <c r="L159" s="11">
        <f t="shared" si="8"/>
        <v>0.4120603015075377</v>
      </c>
      <c r="T159" s="42"/>
    </row>
    <row r="160" spans="1:20" ht="12.75">
      <c r="A160" s="7" t="s">
        <v>2822</v>
      </c>
      <c r="B160" s="8" t="s">
        <v>2823</v>
      </c>
      <c r="C160" s="8" t="s">
        <v>2840</v>
      </c>
      <c r="D160" s="8" t="s">
        <v>2841</v>
      </c>
      <c r="E160" s="58">
        <v>271</v>
      </c>
      <c r="F160" s="56">
        <v>138</v>
      </c>
      <c r="G160" s="56">
        <v>29</v>
      </c>
      <c r="H160" s="56">
        <v>104</v>
      </c>
      <c r="I160" s="56">
        <v>167</v>
      </c>
      <c r="J160" s="10">
        <f t="shared" si="6"/>
        <v>0.5092250922509225</v>
      </c>
      <c r="K160" s="10">
        <f t="shared" si="7"/>
        <v>0.1070110701107011</v>
      </c>
      <c r="L160" s="11">
        <f t="shared" si="8"/>
        <v>0.6162361623616236</v>
      </c>
      <c r="T160" s="42"/>
    </row>
    <row r="161" spans="1:20" ht="12.75">
      <c r="A161" s="7" t="s">
        <v>2822</v>
      </c>
      <c r="B161" s="8" t="s">
        <v>2823</v>
      </c>
      <c r="C161" s="8" t="s">
        <v>2842</v>
      </c>
      <c r="D161" s="8" t="s">
        <v>2843</v>
      </c>
      <c r="E161" s="58">
        <v>369</v>
      </c>
      <c r="F161" s="56">
        <v>160</v>
      </c>
      <c r="G161" s="56">
        <v>31</v>
      </c>
      <c r="H161" s="56">
        <v>178</v>
      </c>
      <c r="I161" s="56">
        <v>191</v>
      </c>
      <c r="J161" s="10">
        <f t="shared" si="6"/>
        <v>0.43360433604336046</v>
      </c>
      <c r="K161" s="10">
        <f t="shared" si="7"/>
        <v>0.08401084010840108</v>
      </c>
      <c r="L161" s="11">
        <f t="shared" si="8"/>
        <v>0.5176151761517616</v>
      </c>
      <c r="T161" s="42"/>
    </row>
    <row r="162" spans="1:20" ht="12.75">
      <c r="A162" s="7" t="s">
        <v>2822</v>
      </c>
      <c r="B162" s="8" t="s">
        <v>2823</v>
      </c>
      <c r="C162" s="8" t="s">
        <v>2844</v>
      </c>
      <c r="D162" s="8" t="s">
        <v>2845</v>
      </c>
      <c r="E162" s="58">
        <v>219</v>
      </c>
      <c r="F162" s="56">
        <v>153</v>
      </c>
      <c r="G162" s="56">
        <v>16</v>
      </c>
      <c r="H162" s="56">
        <v>50</v>
      </c>
      <c r="I162" s="56">
        <v>169</v>
      </c>
      <c r="J162" s="10">
        <f t="shared" si="6"/>
        <v>0.6986301369863014</v>
      </c>
      <c r="K162" s="10">
        <f t="shared" si="7"/>
        <v>0.0730593607305936</v>
      </c>
      <c r="L162" s="11">
        <f t="shared" si="8"/>
        <v>0.771689497716895</v>
      </c>
      <c r="T162" s="42"/>
    </row>
    <row r="163" spans="1:20" ht="12.75">
      <c r="A163" s="17" t="s">
        <v>2822</v>
      </c>
      <c r="B163" s="18" t="s">
        <v>2823</v>
      </c>
      <c r="C163" s="19"/>
      <c r="D163" s="19" t="s">
        <v>2560</v>
      </c>
      <c r="E163" s="59">
        <v>3733</v>
      </c>
      <c r="F163" s="61">
        <v>1337</v>
      </c>
      <c r="G163" s="61">
        <v>224</v>
      </c>
      <c r="H163" s="61">
        <v>2077</v>
      </c>
      <c r="I163" s="61">
        <v>1561</v>
      </c>
      <c r="J163" s="20">
        <f t="shared" si="6"/>
        <v>0.35815697830163407</v>
      </c>
      <c r="K163" s="20">
        <f t="shared" si="7"/>
        <v>0.06000535762121618</v>
      </c>
      <c r="L163" s="21">
        <f t="shared" si="8"/>
        <v>0.41816233592285024</v>
      </c>
      <c r="P163" s="36"/>
      <c r="Q163" s="36"/>
      <c r="R163" s="46"/>
      <c r="S163" s="46"/>
      <c r="T163" s="43"/>
    </row>
    <row r="164" spans="1:20" ht="12.75">
      <c r="A164" s="7" t="s">
        <v>2846</v>
      </c>
      <c r="B164" s="8" t="s">
        <v>2847</v>
      </c>
      <c r="C164" s="8" t="s">
        <v>2848</v>
      </c>
      <c r="D164" s="8" t="s">
        <v>2849</v>
      </c>
      <c r="E164" s="58">
        <v>362</v>
      </c>
      <c r="F164" s="56">
        <v>244</v>
      </c>
      <c r="G164" s="56">
        <v>65</v>
      </c>
      <c r="H164" s="56">
        <v>53</v>
      </c>
      <c r="I164" s="56">
        <v>309</v>
      </c>
      <c r="J164" s="10">
        <f t="shared" si="6"/>
        <v>0.6740331491712708</v>
      </c>
      <c r="K164" s="10">
        <f t="shared" si="7"/>
        <v>0.17955801104972377</v>
      </c>
      <c r="L164" s="11">
        <f t="shared" si="8"/>
        <v>0.8535911602209945</v>
      </c>
      <c r="T164" s="42"/>
    </row>
    <row r="165" spans="1:20" ht="12.75">
      <c r="A165" s="7" t="s">
        <v>2846</v>
      </c>
      <c r="B165" s="8" t="s">
        <v>2847</v>
      </c>
      <c r="C165" s="8" t="s">
        <v>2850</v>
      </c>
      <c r="D165" s="8" t="s">
        <v>2851</v>
      </c>
      <c r="E165" s="58">
        <v>291</v>
      </c>
      <c r="F165" s="56">
        <v>194</v>
      </c>
      <c r="G165" s="56">
        <v>72</v>
      </c>
      <c r="H165" s="56">
        <v>25</v>
      </c>
      <c r="I165" s="56">
        <v>266</v>
      </c>
      <c r="J165" s="10">
        <f t="shared" si="6"/>
        <v>0.6666666666666666</v>
      </c>
      <c r="K165" s="10">
        <f t="shared" si="7"/>
        <v>0.24742268041237114</v>
      </c>
      <c r="L165" s="11">
        <f t="shared" si="8"/>
        <v>0.9140893470790378</v>
      </c>
      <c r="T165" s="42"/>
    </row>
    <row r="166" spans="1:20" ht="12.75">
      <c r="A166" s="7" t="s">
        <v>2846</v>
      </c>
      <c r="B166" s="8" t="s">
        <v>2847</v>
      </c>
      <c r="C166" s="8" t="s">
        <v>2852</v>
      </c>
      <c r="D166" s="8" t="s">
        <v>2853</v>
      </c>
      <c r="E166" s="58">
        <v>385</v>
      </c>
      <c r="F166" s="56">
        <v>226</v>
      </c>
      <c r="G166" s="56">
        <v>86</v>
      </c>
      <c r="H166" s="56">
        <v>73</v>
      </c>
      <c r="I166" s="56">
        <v>312</v>
      </c>
      <c r="J166" s="10">
        <f t="shared" si="6"/>
        <v>0.587012987012987</v>
      </c>
      <c r="K166" s="10">
        <f t="shared" si="7"/>
        <v>0.22337662337662337</v>
      </c>
      <c r="L166" s="11">
        <f t="shared" si="8"/>
        <v>0.8103896103896104</v>
      </c>
      <c r="T166" s="42"/>
    </row>
    <row r="167" spans="1:20" ht="12.75">
      <c r="A167" s="7" t="s">
        <v>2846</v>
      </c>
      <c r="B167" s="8" t="s">
        <v>2847</v>
      </c>
      <c r="C167" s="8" t="s">
        <v>2854</v>
      </c>
      <c r="D167" s="8" t="s">
        <v>2855</v>
      </c>
      <c r="E167" s="58">
        <v>583</v>
      </c>
      <c r="F167" s="56">
        <v>232</v>
      </c>
      <c r="G167" s="56">
        <v>104</v>
      </c>
      <c r="H167" s="56">
        <v>247</v>
      </c>
      <c r="I167" s="56">
        <v>336</v>
      </c>
      <c r="J167" s="10">
        <f t="shared" si="6"/>
        <v>0.3979416809605489</v>
      </c>
      <c r="K167" s="10">
        <f t="shared" si="7"/>
        <v>0.1783876500857633</v>
      </c>
      <c r="L167" s="11">
        <f t="shared" si="8"/>
        <v>0.5763293310463122</v>
      </c>
      <c r="T167" s="42"/>
    </row>
    <row r="168" spans="1:20" ht="12.75">
      <c r="A168" s="7" t="s">
        <v>2846</v>
      </c>
      <c r="B168" s="8" t="s">
        <v>2847</v>
      </c>
      <c r="C168" s="8" t="s">
        <v>2856</v>
      </c>
      <c r="D168" s="8" t="s">
        <v>2857</v>
      </c>
      <c r="E168" s="58">
        <v>149</v>
      </c>
      <c r="F168" s="56">
        <v>19</v>
      </c>
      <c r="G168" s="56">
        <v>5</v>
      </c>
      <c r="H168" s="56">
        <v>3</v>
      </c>
      <c r="I168" s="56">
        <v>24</v>
      </c>
      <c r="J168" s="10">
        <f t="shared" si="6"/>
        <v>0.12751677852348994</v>
      </c>
      <c r="K168" s="10">
        <f t="shared" si="7"/>
        <v>0.03355704697986577</v>
      </c>
      <c r="L168" s="11">
        <f t="shared" si="8"/>
        <v>0.1610738255033557</v>
      </c>
      <c r="T168" s="42"/>
    </row>
    <row r="169" spans="1:20" ht="12.75">
      <c r="A169" s="17" t="s">
        <v>2846</v>
      </c>
      <c r="B169" s="18" t="s">
        <v>2847</v>
      </c>
      <c r="C169" s="19"/>
      <c r="D169" s="19" t="s">
        <v>2560</v>
      </c>
      <c r="E169" s="59">
        <v>1770</v>
      </c>
      <c r="F169" s="61">
        <v>915</v>
      </c>
      <c r="G169" s="61">
        <v>332</v>
      </c>
      <c r="H169" s="61">
        <v>401</v>
      </c>
      <c r="I169" s="61">
        <v>1247</v>
      </c>
      <c r="J169" s="20">
        <f t="shared" si="6"/>
        <v>0.5169491525423728</v>
      </c>
      <c r="K169" s="20">
        <f t="shared" si="7"/>
        <v>0.18757062146892656</v>
      </c>
      <c r="L169" s="21">
        <f t="shared" si="8"/>
        <v>0.7045197740112994</v>
      </c>
      <c r="P169" s="36"/>
      <c r="Q169" s="36"/>
      <c r="R169" s="46"/>
      <c r="S169" s="46"/>
      <c r="T169" s="43"/>
    </row>
    <row r="170" spans="1:20" ht="12.75">
      <c r="A170" s="22" t="s">
        <v>2858</v>
      </c>
      <c r="B170" s="6" t="s">
        <v>2859</v>
      </c>
      <c r="C170" s="8" t="s">
        <v>2563</v>
      </c>
      <c r="D170" s="8" t="s">
        <v>2564</v>
      </c>
      <c r="E170" s="58">
        <v>88</v>
      </c>
      <c r="F170" s="56">
        <v>6</v>
      </c>
      <c r="G170" s="56">
        <v>1</v>
      </c>
      <c r="H170" s="56">
        <v>21</v>
      </c>
      <c r="I170" s="56">
        <v>7</v>
      </c>
      <c r="J170" s="10">
        <f t="shared" si="6"/>
        <v>0.06818181818181818</v>
      </c>
      <c r="K170" s="10">
        <f t="shared" si="7"/>
        <v>0.011363636363636364</v>
      </c>
      <c r="L170" s="11">
        <f t="shared" si="8"/>
        <v>0.07954545454545454</v>
      </c>
      <c r="P170" s="6"/>
      <c r="Q170" s="6"/>
      <c r="T170" s="42"/>
    </row>
    <row r="171" spans="1:20" ht="12.75">
      <c r="A171" s="7" t="s">
        <v>2858</v>
      </c>
      <c r="B171" s="8" t="s">
        <v>2859</v>
      </c>
      <c r="C171" s="8" t="s">
        <v>2860</v>
      </c>
      <c r="D171" s="8" t="s">
        <v>2861</v>
      </c>
      <c r="E171" s="58">
        <v>820</v>
      </c>
      <c r="F171" s="56">
        <v>30</v>
      </c>
      <c r="G171" s="56">
        <v>19</v>
      </c>
      <c r="H171" s="56">
        <v>721</v>
      </c>
      <c r="I171" s="56">
        <v>49</v>
      </c>
      <c r="J171" s="10">
        <f t="shared" si="6"/>
        <v>0.036585365853658534</v>
      </c>
      <c r="K171" s="10">
        <f t="shared" si="7"/>
        <v>0.023170731707317073</v>
      </c>
      <c r="L171" s="11">
        <f t="shared" si="8"/>
        <v>0.05975609756097561</v>
      </c>
      <c r="T171" s="42"/>
    </row>
    <row r="172" spans="1:20" ht="12.75">
      <c r="A172" s="7" t="s">
        <v>2858</v>
      </c>
      <c r="B172" s="8" t="s">
        <v>2859</v>
      </c>
      <c r="C172" s="8" t="s">
        <v>2862</v>
      </c>
      <c r="D172" s="8" t="s">
        <v>2863</v>
      </c>
      <c r="E172" s="58">
        <v>1190</v>
      </c>
      <c r="F172" s="56">
        <v>81</v>
      </c>
      <c r="G172" s="56">
        <v>42</v>
      </c>
      <c r="H172" s="56">
        <v>1067</v>
      </c>
      <c r="I172" s="56">
        <v>123</v>
      </c>
      <c r="J172" s="10">
        <f t="shared" si="6"/>
        <v>0.0680672268907563</v>
      </c>
      <c r="K172" s="10">
        <f t="shared" si="7"/>
        <v>0.03529411764705882</v>
      </c>
      <c r="L172" s="11">
        <f t="shared" si="8"/>
        <v>0.10336134453781512</v>
      </c>
      <c r="T172" s="42"/>
    </row>
    <row r="173" spans="1:20" ht="12.75">
      <c r="A173" s="7" t="s">
        <v>2858</v>
      </c>
      <c r="B173" s="8" t="s">
        <v>2859</v>
      </c>
      <c r="C173" s="8" t="s">
        <v>2864</v>
      </c>
      <c r="D173" s="8" t="s">
        <v>2865</v>
      </c>
      <c r="E173" s="58">
        <v>515</v>
      </c>
      <c r="F173" s="56">
        <v>41</v>
      </c>
      <c r="G173" s="56">
        <v>24</v>
      </c>
      <c r="H173" s="56">
        <v>450</v>
      </c>
      <c r="I173" s="56">
        <v>65</v>
      </c>
      <c r="J173" s="10">
        <f t="shared" si="6"/>
        <v>0.07961165048543689</v>
      </c>
      <c r="K173" s="10">
        <f t="shared" si="7"/>
        <v>0.04660194174757282</v>
      </c>
      <c r="L173" s="11">
        <f t="shared" si="8"/>
        <v>0.1262135922330097</v>
      </c>
      <c r="T173" s="42"/>
    </row>
    <row r="174" spans="1:20" ht="12.75">
      <c r="A174" s="7" t="s">
        <v>2858</v>
      </c>
      <c r="B174" s="8" t="s">
        <v>2859</v>
      </c>
      <c r="C174" s="8" t="s">
        <v>2866</v>
      </c>
      <c r="D174" s="8" t="s">
        <v>2867</v>
      </c>
      <c r="E174" s="58">
        <v>814</v>
      </c>
      <c r="F174" s="56">
        <v>59</v>
      </c>
      <c r="G174" s="56">
        <v>23</v>
      </c>
      <c r="H174" s="56">
        <v>683</v>
      </c>
      <c r="I174" s="56">
        <v>82</v>
      </c>
      <c r="J174" s="10">
        <f t="shared" si="6"/>
        <v>0.07248157248157248</v>
      </c>
      <c r="K174" s="10">
        <f t="shared" si="7"/>
        <v>0.028255528255528257</v>
      </c>
      <c r="L174" s="11">
        <f t="shared" si="8"/>
        <v>0.10073710073710074</v>
      </c>
      <c r="T174" s="42"/>
    </row>
    <row r="175" spans="1:20" ht="12.75">
      <c r="A175" s="7" t="s">
        <v>2858</v>
      </c>
      <c r="B175" s="8" t="s">
        <v>2859</v>
      </c>
      <c r="C175" s="8" t="s">
        <v>2868</v>
      </c>
      <c r="D175" s="8" t="s">
        <v>2869</v>
      </c>
      <c r="E175" s="58">
        <v>677</v>
      </c>
      <c r="F175" s="56">
        <v>106</v>
      </c>
      <c r="G175" s="56">
        <v>58</v>
      </c>
      <c r="H175" s="56">
        <v>502</v>
      </c>
      <c r="I175" s="56">
        <v>164</v>
      </c>
      <c r="J175" s="10">
        <f t="shared" si="6"/>
        <v>0.15657311669128507</v>
      </c>
      <c r="K175" s="10">
        <f t="shared" si="7"/>
        <v>0.08567208271787297</v>
      </c>
      <c r="L175" s="11">
        <f t="shared" si="8"/>
        <v>0.24224519940915806</v>
      </c>
      <c r="T175" s="42"/>
    </row>
    <row r="176" spans="1:20" ht="12.75">
      <c r="A176" s="7" t="s">
        <v>2858</v>
      </c>
      <c r="B176" s="8" t="s">
        <v>2859</v>
      </c>
      <c r="C176" s="8" t="s">
        <v>2870</v>
      </c>
      <c r="D176" s="8" t="s">
        <v>2871</v>
      </c>
      <c r="E176" s="58">
        <v>365</v>
      </c>
      <c r="F176" s="56">
        <v>20</v>
      </c>
      <c r="G176" s="56">
        <v>13</v>
      </c>
      <c r="H176" s="56">
        <v>313</v>
      </c>
      <c r="I176" s="56">
        <v>33</v>
      </c>
      <c r="J176" s="10">
        <f t="shared" si="6"/>
        <v>0.0547945205479452</v>
      </c>
      <c r="K176" s="10">
        <f t="shared" si="7"/>
        <v>0.03561643835616438</v>
      </c>
      <c r="L176" s="11">
        <f t="shared" si="8"/>
        <v>0.09041095890410959</v>
      </c>
      <c r="T176" s="42"/>
    </row>
    <row r="177" spans="1:20" ht="12.75">
      <c r="A177" s="7" t="s">
        <v>2858</v>
      </c>
      <c r="B177" s="8" t="s">
        <v>2859</v>
      </c>
      <c r="C177" s="8" t="s">
        <v>2872</v>
      </c>
      <c r="D177" s="8" t="s">
        <v>2873</v>
      </c>
      <c r="E177" s="58">
        <v>553</v>
      </c>
      <c r="F177" s="56">
        <v>18</v>
      </c>
      <c r="G177" s="56">
        <v>9</v>
      </c>
      <c r="H177" s="56">
        <v>519</v>
      </c>
      <c r="I177" s="56">
        <v>27</v>
      </c>
      <c r="J177" s="10">
        <f t="shared" si="6"/>
        <v>0.0325497287522604</v>
      </c>
      <c r="K177" s="10">
        <f t="shared" si="7"/>
        <v>0.0162748643761302</v>
      </c>
      <c r="L177" s="11">
        <f t="shared" si="8"/>
        <v>0.048824593128390596</v>
      </c>
      <c r="T177" s="42"/>
    </row>
    <row r="178" spans="1:20" ht="12.75">
      <c r="A178" s="7" t="s">
        <v>2858</v>
      </c>
      <c r="B178" s="8" t="s">
        <v>2859</v>
      </c>
      <c r="C178" s="8" t="s">
        <v>2874</v>
      </c>
      <c r="D178" s="8" t="s">
        <v>2875</v>
      </c>
      <c r="E178" s="58">
        <v>728</v>
      </c>
      <c r="F178" s="56">
        <v>73</v>
      </c>
      <c r="G178" s="56">
        <v>32</v>
      </c>
      <c r="H178" s="56">
        <v>597</v>
      </c>
      <c r="I178" s="56">
        <v>105</v>
      </c>
      <c r="J178" s="10">
        <f t="shared" si="6"/>
        <v>0.10027472527472528</v>
      </c>
      <c r="K178" s="10">
        <f t="shared" si="7"/>
        <v>0.04395604395604396</v>
      </c>
      <c r="L178" s="11">
        <f t="shared" si="8"/>
        <v>0.14423076923076922</v>
      </c>
      <c r="T178" s="42"/>
    </row>
    <row r="179" spans="1:20" ht="12.75">
      <c r="A179" s="7" t="s">
        <v>2858</v>
      </c>
      <c r="B179" s="8" t="s">
        <v>2859</v>
      </c>
      <c r="C179" s="8" t="s">
        <v>2876</v>
      </c>
      <c r="D179" s="8" t="s">
        <v>2877</v>
      </c>
      <c r="E179" s="58">
        <v>538</v>
      </c>
      <c r="F179" s="56">
        <v>4</v>
      </c>
      <c r="G179" s="56">
        <v>4</v>
      </c>
      <c r="H179" s="56">
        <v>530</v>
      </c>
      <c r="I179" s="56">
        <v>8</v>
      </c>
      <c r="J179" s="10">
        <f t="shared" si="6"/>
        <v>0.007434944237918215</v>
      </c>
      <c r="K179" s="10">
        <f t="shared" si="7"/>
        <v>0.007434944237918215</v>
      </c>
      <c r="L179" s="11">
        <f t="shared" si="8"/>
        <v>0.01486988847583643</v>
      </c>
      <c r="T179" s="42"/>
    </row>
    <row r="180" spans="1:20" ht="12.75">
      <c r="A180" s="7" t="s">
        <v>2858</v>
      </c>
      <c r="B180" s="8" t="s">
        <v>2859</v>
      </c>
      <c r="C180" s="8" t="s">
        <v>2878</v>
      </c>
      <c r="D180" s="8" t="s">
        <v>2879</v>
      </c>
      <c r="E180" s="58">
        <v>1250</v>
      </c>
      <c r="F180" s="56">
        <v>70</v>
      </c>
      <c r="G180" s="56">
        <v>45</v>
      </c>
      <c r="H180" s="56">
        <v>1134</v>
      </c>
      <c r="I180" s="56">
        <v>115</v>
      </c>
      <c r="J180" s="10">
        <f t="shared" si="6"/>
        <v>0.056</v>
      </c>
      <c r="K180" s="10">
        <f t="shared" si="7"/>
        <v>0.036</v>
      </c>
      <c r="L180" s="11">
        <f t="shared" si="8"/>
        <v>0.092</v>
      </c>
      <c r="T180" s="42"/>
    </row>
    <row r="181" spans="1:20" ht="12.75">
      <c r="A181" s="7" t="s">
        <v>2858</v>
      </c>
      <c r="B181" s="8" t="s">
        <v>2859</v>
      </c>
      <c r="C181" s="8" t="s">
        <v>2880</v>
      </c>
      <c r="D181" s="8" t="s">
        <v>2881</v>
      </c>
      <c r="E181" s="58">
        <v>1256</v>
      </c>
      <c r="F181" s="56">
        <v>57</v>
      </c>
      <c r="G181" s="56">
        <v>17</v>
      </c>
      <c r="H181" s="56">
        <v>1182</v>
      </c>
      <c r="I181" s="56">
        <v>74</v>
      </c>
      <c r="J181" s="10">
        <f t="shared" si="6"/>
        <v>0.04538216560509554</v>
      </c>
      <c r="K181" s="10">
        <f t="shared" si="7"/>
        <v>0.013535031847133758</v>
      </c>
      <c r="L181" s="11">
        <f t="shared" si="8"/>
        <v>0.0589171974522293</v>
      </c>
      <c r="T181" s="42"/>
    </row>
    <row r="182" spans="1:20" ht="12.75">
      <c r="A182" s="7" t="s">
        <v>2858</v>
      </c>
      <c r="B182" s="8" t="s">
        <v>2859</v>
      </c>
      <c r="C182" s="8" t="s">
        <v>2882</v>
      </c>
      <c r="D182" s="8" t="s">
        <v>2883</v>
      </c>
      <c r="E182" s="58">
        <v>1262</v>
      </c>
      <c r="F182" s="56">
        <v>91</v>
      </c>
      <c r="G182" s="56">
        <v>36</v>
      </c>
      <c r="H182" s="56">
        <v>1135</v>
      </c>
      <c r="I182" s="56">
        <v>127</v>
      </c>
      <c r="J182" s="10">
        <f t="shared" si="6"/>
        <v>0.07210776545166403</v>
      </c>
      <c r="K182" s="10">
        <f t="shared" si="7"/>
        <v>0.028526148969889066</v>
      </c>
      <c r="L182" s="11">
        <f t="shared" si="8"/>
        <v>0.10063391442155309</v>
      </c>
      <c r="T182" s="42"/>
    </row>
    <row r="183" spans="1:20" ht="12.75">
      <c r="A183" s="7" t="s">
        <v>2858</v>
      </c>
      <c r="B183" s="8" t="s">
        <v>2859</v>
      </c>
      <c r="C183" s="8" t="s">
        <v>2884</v>
      </c>
      <c r="D183" s="8" t="s">
        <v>2885</v>
      </c>
      <c r="E183" s="58">
        <v>3678</v>
      </c>
      <c r="F183" s="56">
        <v>134</v>
      </c>
      <c r="G183" s="56">
        <v>34</v>
      </c>
      <c r="H183" s="56">
        <v>3505</v>
      </c>
      <c r="I183" s="56">
        <v>168</v>
      </c>
      <c r="J183" s="10">
        <f t="shared" si="6"/>
        <v>0.03643284393692224</v>
      </c>
      <c r="K183" s="10">
        <f t="shared" si="7"/>
        <v>0.009244154431756389</v>
      </c>
      <c r="L183" s="11">
        <f t="shared" si="8"/>
        <v>0.04567699836867863</v>
      </c>
      <c r="T183" s="42"/>
    </row>
    <row r="184" spans="1:20" ht="12.75">
      <c r="A184" s="7" t="s">
        <v>2858</v>
      </c>
      <c r="B184" s="8" t="s">
        <v>2859</v>
      </c>
      <c r="C184" s="8" t="s">
        <v>2886</v>
      </c>
      <c r="D184" s="8" t="s">
        <v>2887</v>
      </c>
      <c r="E184" s="58">
        <v>457</v>
      </c>
      <c r="F184" s="56">
        <v>7</v>
      </c>
      <c r="G184" s="56">
        <v>4</v>
      </c>
      <c r="H184" s="56">
        <v>446</v>
      </c>
      <c r="I184" s="56">
        <v>11</v>
      </c>
      <c r="J184" s="10">
        <f t="shared" si="6"/>
        <v>0.015317286652078774</v>
      </c>
      <c r="K184" s="10">
        <f t="shared" si="7"/>
        <v>0.0087527352297593</v>
      </c>
      <c r="L184" s="11">
        <f t="shared" si="8"/>
        <v>0.024070021881838075</v>
      </c>
      <c r="T184" s="42"/>
    </row>
    <row r="185" spans="1:20" ht="12.75">
      <c r="A185" s="7" t="s">
        <v>2858</v>
      </c>
      <c r="B185" s="8" t="s">
        <v>2859</v>
      </c>
      <c r="C185" s="8" t="s">
        <v>2888</v>
      </c>
      <c r="D185" s="8" t="s">
        <v>2889</v>
      </c>
      <c r="E185" s="58">
        <v>448</v>
      </c>
      <c r="F185" s="56">
        <v>66</v>
      </c>
      <c r="G185" s="56">
        <v>11</v>
      </c>
      <c r="H185" s="56">
        <v>367</v>
      </c>
      <c r="I185" s="56">
        <v>77</v>
      </c>
      <c r="J185" s="10">
        <f t="shared" si="6"/>
        <v>0.14732142857142858</v>
      </c>
      <c r="K185" s="10">
        <f t="shared" si="7"/>
        <v>0.024553571428571428</v>
      </c>
      <c r="L185" s="11">
        <f t="shared" si="8"/>
        <v>0.171875</v>
      </c>
      <c r="T185" s="42"/>
    </row>
    <row r="186" spans="1:20" ht="12.75">
      <c r="A186" s="7" t="s">
        <v>2858</v>
      </c>
      <c r="B186" s="8" t="s">
        <v>2859</v>
      </c>
      <c r="C186" s="8" t="s">
        <v>2890</v>
      </c>
      <c r="D186" s="8" t="s">
        <v>2891</v>
      </c>
      <c r="E186" s="58">
        <v>536</v>
      </c>
      <c r="F186" s="56">
        <v>8</v>
      </c>
      <c r="H186" s="56">
        <v>526</v>
      </c>
      <c r="I186" s="56">
        <v>8</v>
      </c>
      <c r="J186" s="10">
        <f t="shared" si="6"/>
        <v>0.014925373134328358</v>
      </c>
      <c r="K186" s="10">
        <f t="shared" si="7"/>
        <v>0</v>
      </c>
      <c r="L186" s="11">
        <f t="shared" si="8"/>
        <v>0.014925373134328358</v>
      </c>
      <c r="T186" s="42"/>
    </row>
    <row r="187" spans="1:20" ht="12.75">
      <c r="A187" s="7" t="s">
        <v>2858</v>
      </c>
      <c r="B187" s="8" t="s">
        <v>2859</v>
      </c>
      <c r="C187" s="8" t="s">
        <v>2892</v>
      </c>
      <c r="D187" s="8" t="s">
        <v>2893</v>
      </c>
      <c r="E187" s="58">
        <v>565</v>
      </c>
      <c r="F187" s="56">
        <v>109</v>
      </c>
      <c r="G187" s="56">
        <v>75</v>
      </c>
      <c r="H187" s="56">
        <v>372</v>
      </c>
      <c r="I187" s="56">
        <v>184</v>
      </c>
      <c r="J187" s="10">
        <f t="shared" si="6"/>
        <v>0.1929203539823009</v>
      </c>
      <c r="K187" s="10">
        <f t="shared" si="7"/>
        <v>0.13274336283185842</v>
      </c>
      <c r="L187" s="11">
        <f t="shared" si="8"/>
        <v>0.3256637168141593</v>
      </c>
      <c r="T187" s="42"/>
    </row>
    <row r="188" spans="1:20" ht="12.75">
      <c r="A188" s="7" t="s">
        <v>2858</v>
      </c>
      <c r="B188" s="8" t="s">
        <v>2859</v>
      </c>
      <c r="C188" s="8" t="s">
        <v>2894</v>
      </c>
      <c r="D188" s="8" t="s">
        <v>2895</v>
      </c>
      <c r="E188" s="58">
        <v>574</v>
      </c>
      <c r="F188" s="56">
        <v>13</v>
      </c>
      <c r="G188" s="56">
        <v>8</v>
      </c>
      <c r="H188" s="56">
        <v>549</v>
      </c>
      <c r="I188" s="56">
        <v>21</v>
      </c>
      <c r="J188" s="10">
        <f t="shared" si="6"/>
        <v>0.02264808362369338</v>
      </c>
      <c r="K188" s="10">
        <f t="shared" si="7"/>
        <v>0.013937282229965157</v>
      </c>
      <c r="L188" s="11">
        <f t="shared" si="8"/>
        <v>0.036585365853658534</v>
      </c>
      <c r="T188" s="42"/>
    </row>
    <row r="189" spans="1:20" ht="12.75">
      <c r="A189" s="7" t="s">
        <v>2858</v>
      </c>
      <c r="B189" s="8" t="s">
        <v>2859</v>
      </c>
      <c r="C189" s="8" t="s">
        <v>2896</v>
      </c>
      <c r="D189" s="8" t="s">
        <v>2897</v>
      </c>
      <c r="E189" s="58">
        <v>772</v>
      </c>
      <c r="F189" s="56">
        <v>21</v>
      </c>
      <c r="G189" s="56">
        <v>13</v>
      </c>
      <c r="H189" s="56">
        <v>710</v>
      </c>
      <c r="I189" s="56">
        <v>34</v>
      </c>
      <c r="J189" s="10">
        <f t="shared" si="6"/>
        <v>0.027202072538860103</v>
      </c>
      <c r="K189" s="10">
        <f t="shared" si="7"/>
        <v>0.01683937823834197</v>
      </c>
      <c r="L189" s="11">
        <f t="shared" si="8"/>
        <v>0.04404145077720207</v>
      </c>
      <c r="T189" s="42"/>
    </row>
    <row r="190" spans="1:20" ht="12.75">
      <c r="A190" s="7" t="s">
        <v>2858</v>
      </c>
      <c r="B190" s="8" t="s">
        <v>2859</v>
      </c>
      <c r="C190" s="8" t="s">
        <v>2898</v>
      </c>
      <c r="D190" s="8" t="s">
        <v>2899</v>
      </c>
      <c r="E190" s="58">
        <v>845</v>
      </c>
      <c r="F190" s="56">
        <v>69</v>
      </c>
      <c r="G190" s="56">
        <v>28</v>
      </c>
      <c r="H190" s="56">
        <v>718</v>
      </c>
      <c r="I190" s="56">
        <v>97</v>
      </c>
      <c r="J190" s="10">
        <f t="shared" si="6"/>
        <v>0.08165680473372781</v>
      </c>
      <c r="K190" s="10">
        <f t="shared" si="7"/>
        <v>0.033136094674556214</v>
      </c>
      <c r="L190" s="11">
        <f t="shared" si="8"/>
        <v>0.11479289940828402</v>
      </c>
      <c r="T190" s="42"/>
    </row>
    <row r="191" spans="1:20" ht="12.75">
      <c r="A191" s="7" t="s">
        <v>2858</v>
      </c>
      <c r="B191" s="8" t="s">
        <v>2859</v>
      </c>
      <c r="C191" s="8" t="s">
        <v>2900</v>
      </c>
      <c r="D191" s="8" t="s">
        <v>2901</v>
      </c>
      <c r="E191" s="58">
        <v>399</v>
      </c>
      <c r="F191" s="56">
        <v>27</v>
      </c>
      <c r="G191" s="56">
        <v>12</v>
      </c>
      <c r="H191" s="56">
        <v>353</v>
      </c>
      <c r="I191" s="56">
        <v>39</v>
      </c>
      <c r="J191" s="10">
        <f t="shared" si="6"/>
        <v>0.06766917293233082</v>
      </c>
      <c r="K191" s="10">
        <f t="shared" si="7"/>
        <v>0.03007518796992481</v>
      </c>
      <c r="L191" s="11">
        <f t="shared" si="8"/>
        <v>0.09774436090225563</v>
      </c>
      <c r="T191" s="42"/>
    </row>
    <row r="192" spans="1:20" ht="12.75">
      <c r="A192" s="7" t="s">
        <v>2858</v>
      </c>
      <c r="B192" s="8" t="s">
        <v>2859</v>
      </c>
      <c r="C192" s="8" t="s">
        <v>2902</v>
      </c>
      <c r="D192" s="8" t="s">
        <v>2903</v>
      </c>
      <c r="E192" s="58">
        <v>2462</v>
      </c>
      <c r="F192" s="56">
        <v>220</v>
      </c>
      <c r="G192" s="56">
        <v>136</v>
      </c>
      <c r="H192" s="56">
        <v>2091</v>
      </c>
      <c r="I192" s="56">
        <v>356</v>
      </c>
      <c r="J192" s="10">
        <f t="shared" si="6"/>
        <v>0.08935824532900082</v>
      </c>
      <c r="K192" s="10">
        <f t="shared" si="7"/>
        <v>0.05523964256701868</v>
      </c>
      <c r="L192" s="11">
        <f t="shared" si="8"/>
        <v>0.1445978878960195</v>
      </c>
      <c r="T192" s="42"/>
    </row>
    <row r="193" spans="1:20" ht="12.75">
      <c r="A193" s="7" t="s">
        <v>2858</v>
      </c>
      <c r="B193" s="8" t="s">
        <v>2859</v>
      </c>
      <c r="C193" s="8" t="s">
        <v>2904</v>
      </c>
      <c r="D193" s="8" t="s">
        <v>2905</v>
      </c>
      <c r="E193" s="58">
        <v>789</v>
      </c>
      <c r="F193" s="56">
        <v>327</v>
      </c>
      <c r="G193" s="56">
        <v>96</v>
      </c>
      <c r="H193" s="56">
        <v>352</v>
      </c>
      <c r="I193" s="56">
        <v>423</v>
      </c>
      <c r="J193" s="10">
        <f t="shared" si="6"/>
        <v>0.4144486692015209</v>
      </c>
      <c r="K193" s="10">
        <f t="shared" si="7"/>
        <v>0.12167300380228137</v>
      </c>
      <c r="L193" s="11">
        <f t="shared" si="8"/>
        <v>0.5361216730038023</v>
      </c>
      <c r="T193" s="42"/>
    </row>
    <row r="194" spans="1:20" ht="12.75">
      <c r="A194" s="7" t="s">
        <v>2858</v>
      </c>
      <c r="B194" s="8" t="s">
        <v>2859</v>
      </c>
      <c r="C194" s="8" t="s">
        <v>2906</v>
      </c>
      <c r="D194" s="8" t="s">
        <v>2907</v>
      </c>
      <c r="E194" s="58">
        <v>1179</v>
      </c>
      <c r="F194" s="56">
        <v>99</v>
      </c>
      <c r="G194" s="56">
        <v>40</v>
      </c>
      <c r="H194" s="56">
        <v>1040</v>
      </c>
      <c r="I194" s="56">
        <v>139</v>
      </c>
      <c r="J194" s="10">
        <f t="shared" si="6"/>
        <v>0.08396946564885496</v>
      </c>
      <c r="K194" s="10">
        <f t="shared" si="7"/>
        <v>0.033927056827820185</v>
      </c>
      <c r="L194" s="11">
        <f t="shared" si="8"/>
        <v>0.11789652247667515</v>
      </c>
      <c r="T194" s="42"/>
    </row>
    <row r="195" spans="1:20" ht="12.75">
      <c r="A195" s="7" t="s">
        <v>2858</v>
      </c>
      <c r="B195" s="8" t="s">
        <v>2859</v>
      </c>
      <c r="C195" s="8" t="s">
        <v>2908</v>
      </c>
      <c r="D195" s="8" t="s">
        <v>2909</v>
      </c>
      <c r="E195" s="58">
        <v>2718</v>
      </c>
      <c r="F195" s="56">
        <v>157</v>
      </c>
      <c r="G195" s="56">
        <v>63</v>
      </c>
      <c r="H195" s="56">
        <v>2497</v>
      </c>
      <c r="I195" s="56">
        <v>220</v>
      </c>
      <c r="J195" s="10">
        <f t="shared" si="6"/>
        <v>0.057763061074319354</v>
      </c>
      <c r="K195" s="10">
        <f t="shared" si="7"/>
        <v>0.023178807947019868</v>
      </c>
      <c r="L195" s="11">
        <f t="shared" si="8"/>
        <v>0.08094186902133922</v>
      </c>
      <c r="T195" s="42"/>
    </row>
    <row r="196" spans="1:20" ht="12.75">
      <c r="A196" s="7" t="s">
        <v>2858</v>
      </c>
      <c r="B196" s="8" t="s">
        <v>2859</v>
      </c>
      <c r="C196" s="8" t="s">
        <v>2910</v>
      </c>
      <c r="D196" s="8" t="s">
        <v>2911</v>
      </c>
      <c r="E196" s="58">
        <v>408</v>
      </c>
      <c r="F196" s="56">
        <v>9</v>
      </c>
      <c r="G196" s="56">
        <v>5</v>
      </c>
      <c r="H196" s="56">
        <v>393</v>
      </c>
      <c r="I196" s="56">
        <v>14</v>
      </c>
      <c r="J196" s="10">
        <f t="shared" si="6"/>
        <v>0.022058823529411766</v>
      </c>
      <c r="K196" s="10">
        <f t="shared" si="7"/>
        <v>0.012254901960784314</v>
      </c>
      <c r="L196" s="11">
        <f t="shared" si="8"/>
        <v>0.03431372549019608</v>
      </c>
      <c r="T196" s="42"/>
    </row>
    <row r="197" spans="1:20" ht="12.75">
      <c r="A197" s="7" t="s">
        <v>2858</v>
      </c>
      <c r="B197" s="8" t="s">
        <v>2859</v>
      </c>
      <c r="C197" s="8" t="s">
        <v>2912</v>
      </c>
      <c r="D197" s="8" t="s">
        <v>2913</v>
      </c>
      <c r="E197" s="58">
        <v>299</v>
      </c>
      <c r="F197" s="56">
        <v>16</v>
      </c>
      <c r="G197" s="56">
        <v>9</v>
      </c>
      <c r="H197" s="56">
        <v>257</v>
      </c>
      <c r="I197" s="56">
        <v>25</v>
      </c>
      <c r="J197" s="10">
        <f aca="true" t="shared" si="9" ref="J197:J260">F197/E197</f>
        <v>0.05351170568561873</v>
      </c>
      <c r="K197" s="10">
        <f aca="true" t="shared" si="10" ref="K197:K260">G197/E197</f>
        <v>0.030100334448160536</v>
      </c>
      <c r="L197" s="11">
        <f aca="true" t="shared" si="11" ref="L197:L260">(F197+G197)/E197</f>
        <v>0.08361204013377926</v>
      </c>
      <c r="T197" s="42"/>
    </row>
    <row r="198" spans="1:20" ht="12.75">
      <c r="A198" s="7" t="s">
        <v>2858</v>
      </c>
      <c r="B198" s="8" t="s">
        <v>2859</v>
      </c>
      <c r="C198" s="8" t="s">
        <v>2914</v>
      </c>
      <c r="D198" s="8" t="s">
        <v>2915</v>
      </c>
      <c r="E198" s="58">
        <v>686</v>
      </c>
      <c r="F198" s="56">
        <v>286</v>
      </c>
      <c r="G198" s="56">
        <v>93</v>
      </c>
      <c r="H198" s="56">
        <v>278</v>
      </c>
      <c r="I198" s="56">
        <v>379</v>
      </c>
      <c r="J198" s="10">
        <f t="shared" si="9"/>
        <v>0.41690962099125367</v>
      </c>
      <c r="K198" s="10">
        <f t="shared" si="10"/>
        <v>0.13556851311953352</v>
      </c>
      <c r="L198" s="11">
        <f t="shared" si="11"/>
        <v>0.5524781341107872</v>
      </c>
      <c r="T198" s="42"/>
    </row>
    <row r="199" spans="1:20" ht="12.75">
      <c r="A199" s="7" t="s">
        <v>2858</v>
      </c>
      <c r="B199" s="8" t="s">
        <v>2859</v>
      </c>
      <c r="C199" s="8" t="s">
        <v>2916</v>
      </c>
      <c r="D199" s="8" t="s">
        <v>2917</v>
      </c>
      <c r="E199" s="58">
        <v>603</v>
      </c>
      <c r="F199" s="56">
        <v>277</v>
      </c>
      <c r="G199" s="56">
        <v>45</v>
      </c>
      <c r="H199" s="56">
        <v>258</v>
      </c>
      <c r="I199" s="56">
        <v>322</v>
      </c>
      <c r="J199" s="10">
        <f t="shared" si="9"/>
        <v>0.4593698175787728</v>
      </c>
      <c r="K199" s="10">
        <f t="shared" si="10"/>
        <v>0.07462686567164178</v>
      </c>
      <c r="L199" s="11">
        <f t="shared" si="11"/>
        <v>0.5339966832504146</v>
      </c>
      <c r="T199" s="42"/>
    </row>
    <row r="200" spans="1:20" ht="12.75">
      <c r="A200" s="7" t="s">
        <v>2858</v>
      </c>
      <c r="B200" s="8" t="s">
        <v>2859</v>
      </c>
      <c r="C200" s="8" t="s">
        <v>2918</v>
      </c>
      <c r="D200" s="8" t="s">
        <v>2919</v>
      </c>
      <c r="E200" s="58">
        <v>508</v>
      </c>
      <c r="F200" s="56">
        <v>21</v>
      </c>
      <c r="G200" s="56">
        <v>10</v>
      </c>
      <c r="H200" s="56">
        <v>469</v>
      </c>
      <c r="I200" s="56">
        <v>31</v>
      </c>
      <c r="J200" s="10">
        <f t="shared" si="9"/>
        <v>0.04133858267716536</v>
      </c>
      <c r="K200" s="10">
        <f t="shared" si="10"/>
        <v>0.01968503937007874</v>
      </c>
      <c r="L200" s="11">
        <f t="shared" si="11"/>
        <v>0.0610236220472441</v>
      </c>
      <c r="T200" s="42"/>
    </row>
    <row r="201" spans="1:20" ht="12.75">
      <c r="A201" s="7" t="s">
        <v>2858</v>
      </c>
      <c r="B201" s="8" t="s">
        <v>2859</v>
      </c>
      <c r="C201" s="8" t="s">
        <v>2920</v>
      </c>
      <c r="D201" s="8" t="s">
        <v>2921</v>
      </c>
      <c r="E201" s="58">
        <v>1289</v>
      </c>
      <c r="F201" s="56">
        <v>246</v>
      </c>
      <c r="G201" s="56">
        <v>141</v>
      </c>
      <c r="H201" s="56">
        <v>898</v>
      </c>
      <c r="I201" s="56">
        <v>387</v>
      </c>
      <c r="J201" s="10">
        <f t="shared" si="9"/>
        <v>0.1908456167571761</v>
      </c>
      <c r="K201" s="10">
        <f t="shared" si="10"/>
        <v>0.10938712179984485</v>
      </c>
      <c r="L201" s="11">
        <f t="shared" si="11"/>
        <v>0.30023273855702093</v>
      </c>
      <c r="T201" s="42"/>
    </row>
    <row r="202" spans="1:20" ht="12.75">
      <c r="A202" s="7" t="s">
        <v>2858</v>
      </c>
      <c r="B202" s="8" t="s">
        <v>2859</v>
      </c>
      <c r="C202" s="8" t="s">
        <v>2922</v>
      </c>
      <c r="D202" s="8" t="s">
        <v>2923</v>
      </c>
      <c r="E202" s="58">
        <v>530</v>
      </c>
      <c r="F202" s="56">
        <v>158</v>
      </c>
      <c r="G202" s="56">
        <v>54</v>
      </c>
      <c r="H202" s="56">
        <v>313</v>
      </c>
      <c r="I202" s="56">
        <v>212</v>
      </c>
      <c r="J202" s="10">
        <f t="shared" si="9"/>
        <v>0.2981132075471698</v>
      </c>
      <c r="K202" s="10">
        <f t="shared" si="10"/>
        <v>0.1018867924528302</v>
      </c>
      <c r="L202" s="11">
        <f t="shared" si="11"/>
        <v>0.4</v>
      </c>
      <c r="T202" s="42"/>
    </row>
    <row r="203" spans="1:20" ht="12.75">
      <c r="A203" s="7" t="s">
        <v>2858</v>
      </c>
      <c r="B203" s="8" t="s">
        <v>2859</v>
      </c>
      <c r="C203" s="8" t="s">
        <v>2924</v>
      </c>
      <c r="D203" s="8" t="s">
        <v>2925</v>
      </c>
      <c r="E203" s="58">
        <v>619</v>
      </c>
      <c r="F203" s="56">
        <v>20</v>
      </c>
      <c r="G203" s="56">
        <v>9</v>
      </c>
      <c r="H203" s="56">
        <v>574</v>
      </c>
      <c r="I203" s="56">
        <v>29</v>
      </c>
      <c r="J203" s="10">
        <f t="shared" si="9"/>
        <v>0.03231017770597738</v>
      </c>
      <c r="K203" s="10">
        <f t="shared" si="10"/>
        <v>0.014539579967689823</v>
      </c>
      <c r="L203" s="11">
        <f t="shared" si="11"/>
        <v>0.046849757673667204</v>
      </c>
      <c r="T203" s="42"/>
    </row>
    <row r="204" spans="1:20" ht="12.75">
      <c r="A204" s="7" t="s">
        <v>2858</v>
      </c>
      <c r="B204" s="8" t="s">
        <v>2859</v>
      </c>
      <c r="C204" s="8" t="s">
        <v>2926</v>
      </c>
      <c r="D204" s="8" t="s">
        <v>2927</v>
      </c>
      <c r="E204" s="58">
        <v>1368</v>
      </c>
      <c r="F204" s="56">
        <v>225</v>
      </c>
      <c r="G204" s="56">
        <v>117</v>
      </c>
      <c r="H204" s="56">
        <v>1024</v>
      </c>
      <c r="I204" s="56">
        <v>342</v>
      </c>
      <c r="J204" s="10">
        <f t="shared" si="9"/>
        <v>0.16447368421052633</v>
      </c>
      <c r="K204" s="10">
        <f t="shared" si="10"/>
        <v>0.08552631578947369</v>
      </c>
      <c r="L204" s="11">
        <f t="shared" si="11"/>
        <v>0.25</v>
      </c>
      <c r="T204" s="42"/>
    </row>
    <row r="205" spans="1:20" ht="12.75">
      <c r="A205" s="7" t="s">
        <v>2858</v>
      </c>
      <c r="B205" s="8" t="s">
        <v>2859</v>
      </c>
      <c r="C205" s="8" t="s">
        <v>2928</v>
      </c>
      <c r="D205" s="8" t="s">
        <v>2929</v>
      </c>
      <c r="E205" s="58">
        <v>620</v>
      </c>
      <c r="F205" s="56">
        <v>126</v>
      </c>
      <c r="G205" s="56">
        <v>56</v>
      </c>
      <c r="H205" s="56">
        <v>412</v>
      </c>
      <c r="I205" s="56">
        <v>182</v>
      </c>
      <c r="J205" s="10">
        <f t="shared" si="9"/>
        <v>0.2032258064516129</v>
      </c>
      <c r="K205" s="10">
        <f t="shared" si="10"/>
        <v>0.09032258064516129</v>
      </c>
      <c r="L205" s="11">
        <f t="shared" si="11"/>
        <v>0.29354838709677417</v>
      </c>
      <c r="T205" s="42"/>
    </row>
    <row r="206" spans="1:20" ht="12.75">
      <c r="A206" s="7" t="s">
        <v>2858</v>
      </c>
      <c r="B206" s="8" t="s">
        <v>2859</v>
      </c>
      <c r="C206" s="8" t="s">
        <v>2930</v>
      </c>
      <c r="D206" s="8" t="s">
        <v>2931</v>
      </c>
      <c r="E206" s="58">
        <v>778</v>
      </c>
      <c r="F206" s="56">
        <v>129</v>
      </c>
      <c r="G206" s="56">
        <v>62</v>
      </c>
      <c r="H206" s="56">
        <v>569</v>
      </c>
      <c r="I206" s="56">
        <v>191</v>
      </c>
      <c r="J206" s="10">
        <f t="shared" si="9"/>
        <v>0.16580976863753213</v>
      </c>
      <c r="K206" s="10">
        <f t="shared" si="10"/>
        <v>0.07969151670951156</v>
      </c>
      <c r="L206" s="11">
        <f t="shared" si="11"/>
        <v>0.2455012853470437</v>
      </c>
      <c r="T206" s="42"/>
    </row>
    <row r="207" spans="1:20" ht="12.75">
      <c r="A207" s="7" t="s">
        <v>2858</v>
      </c>
      <c r="B207" s="8" t="s">
        <v>2859</v>
      </c>
      <c r="C207" s="8" t="s">
        <v>2932</v>
      </c>
      <c r="D207" s="8" t="s">
        <v>2933</v>
      </c>
      <c r="E207" s="58">
        <v>2080</v>
      </c>
      <c r="F207" s="56">
        <v>543</v>
      </c>
      <c r="G207" s="56">
        <v>180</v>
      </c>
      <c r="H207" s="56">
        <v>1332</v>
      </c>
      <c r="I207" s="56">
        <v>723</v>
      </c>
      <c r="J207" s="10">
        <f t="shared" si="9"/>
        <v>0.2610576923076923</v>
      </c>
      <c r="K207" s="10">
        <f t="shared" si="10"/>
        <v>0.08653846153846154</v>
      </c>
      <c r="L207" s="11">
        <f t="shared" si="11"/>
        <v>0.34759615384615383</v>
      </c>
      <c r="T207" s="42"/>
    </row>
    <row r="208" spans="1:20" ht="12.75">
      <c r="A208" s="7" t="s">
        <v>2858</v>
      </c>
      <c r="B208" s="8" t="s">
        <v>2859</v>
      </c>
      <c r="C208" s="8" t="s">
        <v>2934</v>
      </c>
      <c r="D208" s="8" t="s">
        <v>2935</v>
      </c>
      <c r="E208" s="58">
        <v>663</v>
      </c>
      <c r="F208" s="56">
        <v>46</v>
      </c>
      <c r="G208" s="56">
        <v>36</v>
      </c>
      <c r="H208" s="56">
        <v>560</v>
      </c>
      <c r="I208" s="56">
        <v>82</v>
      </c>
      <c r="J208" s="10">
        <f t="shared" si="9"/>
        <v>0.0693815987933635</v>
      </c>
      <c r="K208" s="10">
        <f t="shared" si="10"/>
        <v>0.05429864253393665</v>
      </c>
      <c r="L208" s="11">
        <f t="shared" si="11"/>
        <v>0.12368024132730016</v>
      </c>
      <c r="T208" s="42"/>
    </row>
    <row r="209" spans="1:20" ht="12.75">
      <c r="A209" s="7" t="s">
        <v>2858</v>
      </c>
      <c r="B209" s="8" t="s">
        <v>2859</v>
      </c>
      <c r="C209" s="8" t="s">
        <v>2936</v>
      </c>
      <c r="D209" s="8" t="s">
        <v>2937</v>
      </c>
      <c r="E209" s="58">
        <v>478</v>
      </c>
      <c r="F209" s="56">
        <v>106</v>
      </c>
      <c r="G209" s="56">
        <v>30</v>
      </c>
      <c r="H209" s="56">
        <v>325</v>
      </c>
      <c r="I209" s="56">
        <v>136</v>
      </c>
      <c r="J209" s="10">
        <f t="shared" si="9"/>
        <v>0.2217573221757322</v>
      </c>
      <c r="K209" s="10">
        <f t="shared" si="10"/>
        <v>0.06276150627615062</v>
      </c>
      <c r="L209" s="11">
        <f t="shared" si="11"/>
        <v>0.28451882845188287</v>
      </c>
      <c r="T209" s="42"/>
    </row>
    <row r="210" spans="1:20" ht="12.75">
      <c r="A210" s="7" t="s">
        <v>2858</v>
      </c>
      <c r="B210" s="8" t="s">
        <v>2859</v>
      </c>
      <c r="C210" s="8" t="s">
        <v>2938</v>
      </c>
      <c r="D210" s="8" t="s">
        <v>2939</v>
      </c>
      <c r="E210" s="58">
        <v>595</v>
      </c>
      <c r="F210" s="56">
        <v>197</v>
      </c>
      <c r="G210" s="56">
        <v>45</v>
      </c>
      <c r="H210" s="56">
        <v>343</v>
      </c>
      <c r="I210" s="56">
        <v>242</v>
      </c>
      <c r="J210" s="10">
        <f t="shared" si="9"/>
        <v>0.3310924369747899</v>
      </c>
      <c r="K210" s="10">
        <f t="shared" si="10"/>
        <v>0.07563025210084033</v>
      </c>
      <c r="L210" s="11">
        <f t="shared" si="11"/>
        <v>0.40672268907563025</v>
      </c>
      <c r="T210" s="42"/>
    </row>
    <row r="211" spans="1:20" ht="12.75">
      <c r="A211" s="7" t="s">
        <v>2858</v>
      </c>
      <c r="B211" s="8" t="s">
        <v>2859</v>
      </c>
      <c r="C211" s="8" t="s">
        <v>2940</v>
      </c>
      <c r="D211" s="8" t="s">
        <v>2941</v>
      </c>
      <c r="E211" s="58">
        <v>1559</v>
      </c>
      <c r="F211" s="56">
        <v>577</v>
      </c>
      <c r="G211" s="56">
        <v>180</v>
      </c>
      <c r="H211" s="56">
        <v>798</v>
      </c>
      <c r="I211" s="56">
        <v>757</v>
      </c>
      <c r="J211" s="10">
        <f t="shared" si="9"/>
        <v>0.3701090442591405</v>
      </c>
      <c r="K211" s="10">
        <f t="shared" si="10"/>
        <v>0.11545862732520847</v>
      </c>
      <c r="L211" s="11">
        <f t="shared" si="11"/>
        <v>0.48556767158434894</v>
      </c>
      <c r="T211" s="42"/>
    </row>
    <row r="212" spans="1:20" ht="12.75">
      <c r="A212" s="7" t="s">
        <v>2858</v>
      </c>
      <c r="B212" s="8" t="s">
        <v>2859</v>
      </c>
      <c r="C212" s="8" t="s">
        <v>2942</v>
      </c>
      <c r="D212" s="8" t="s">
        <v>2943</v>
      </c>
      <c r="E212" s="58">
        <v>517</v>
      </c>
      <c r="F212" s="56">
        <v>94</v>
      </c>
      <c r="G212" s="56">
        <v>36</v>
      </c>
      <c r="H212" s="56">
        <v>361</v>
      </c>
      <c r="I212" s="56">
        <v>130</v>
      </c>
      <c r="J212" s="10">
        <f t="shared" si="9"/>
        <v>0.18181818181818182</v>
      </c>
      <c r="K212" s="10">
        <f t="shared" si="10"/>
        <v>0.06963249516441006</v>
      </c>
      <c r="L212" s="11">
        <f t="shared" si="11"/>
        <v>0.2514506769825919</v>
      </c>
      <c r="T212" s="42"/>
    </row>
    <row r="213" spans="1:20" ht="12.75">
      <c r="A213" s="7" t="s">
        <v>2858</v>
      </c>
      <c r="B213" s="8" t="s">
        <v>2859</v>
      </c>
      <c r="C213" s="8" t="s">
        <v>2944</v>
      </c>
      <c r="D213" s="8" t="s">
        <v>2945</v>
      </c>
      <c r="E213" s="58">
        <v>838</v>
      </c>
      <c r="F213" s="56">
        <v>18</v>
      </c>
      <c r="G213" s="56">
        <v>5</v>
      </c>
      <c r="H213" s="56">
        <v>793</v>
      </c>
      <c r="I213" s="56">
        <v>23</v>
      </c>
      <c r="J213" s="10">
        <f t="shared" si="9"/>
        <v>0.021479713603818614</v>
      </c>
      <c r="K213" s="10">
        <f t="shared" si="10"/>
        <v>0.0059665871121718375</v>
      </c>
      <c r="L213" s="11">
        <f t="shared" si="11"/>
        <v>0.027446300715990454</v>
      </c>
      <c r="T213" s="42"/>
    </row>
    <row r="214" spans="1:20" ht="12.75">
      <c r="A214" s="7" t="s">
        <v>2858</v>
      </c>
      <c r="B214" s="8" t="s">
        <v>2859</v>
      </c>
      <c r="C214" s="8" t="s">
        <v>2946</v>
      </c>
      <c r="D214" s="8" t="s">
        <v>2947</v>
      </c>
      <c r="E214" s="58">
        <v>628</v>
      </c>
      <c r="F214" s="56">
        <v>119</v>
      </c>
      <c r="G214" s="56">
        <v>47</v>
      </c>
      <c r="H214" s="56">
        <v>454</v>
      </c>
      <c r="I214" s="56">
        <v>166</v>
      </c>
      <c r="J214" s="10">
        <f t="shared" si="9"/>
        <v>0.18949044585987262</v>
      </c>
      <c r="K214" s="10">
        <f t="shared" si="10"/>
        <v>0.07484076433121019</v>
      </c>
      <c r="L214" s="11">
        <f t="shared" si="11"/>
        <v>0.2643312101910828</v>
      </c>
      <c r="T214" s="42"/>
    </row>
    <row r="215" spans="1:20" ht="12.75">
      <c r="A215" s="7" t="s">
        <v>2858</v>
      </c>
      <c r="B215" s="8" t="s">
        <v>2859</v>
      </c>
      <c r="C215" s="8" t="s">
        <v>2948</v>
      </c>
      <c r="D215" s="8" t="s">
        <v>2949</v>
      </c>
      <c r="E215" s="58">
        <v>2573</v>
      </c>
      <c r="F215" s="56">
        <v>261</v>
      </c>
      <c r="G215" s="56">
        <v>149</v>
      </c>
      <c r="H215" s="56">
        <v>2150</v>
      </c>
      <c r="I215" s="56">
        <v>410</v>
      </c>
      <c r="J215" s="10">
        <f t="shared" si="9"/>
        <v>0.10143801010493587</v>
      </c>
      <c r="K215" s="10">
        <f t="shared" si="10"/>
        <v>0.057909055577147296</v>
      </c>
      <c r="L215" s="11">
        <f t="shared" si="11"/>
        <v>0.15934706568208318</v>
      </c>
      <c r="T215" s="42"/>
    </row>
    <row r="216" spans="1:20" ht="12.75">
      <c r="A216" s="7" t="s">
        <v>2858</v>
      </c>
      <c r="B216" s="8" t="s">
        <v>2859</v>
      </c>
      <c r="C216" s="8" t="s">
        <v>2950</v>
      </c>
      <c r="D216" s="8" t="s">
        <v>2951</v>
      </c>
      <c r="E216" s="58">
        <v>544</v>
      </c>
      <c r="F216" s="56">
        <v>59</v>
      </c>
      <c r="G216" s="56">
        <v>47</v>
      </c>
      <c r="H216" s="56">
        <v>434</v>
      </c>
      <c r="I216" s="56">
        <v>106</v>
      </c>
      <c r="J216" s="10">
        <f t="shared" si="9"/>
        <v>0.10845588235294118</v>
      </c>
      <c r="K216" s="10">
        <f t="shared" si="10"/>
        <v>0.08639705882352941</v>
      </c>
      <c r="L216" s="11">
        <f t="shared" si="11"/>
        <v>0.1948529411764706</v>
      </c>
      <c r="T216" s="42"/>
    </row>
    <row r="217" spans="1:20" ht="12.75">
      <c r="A217" s="7" t="s">
        <v>2858</v>
      </c>
      <c r="B217" s="8" t="s">
        <v>2859</v>
      </c>
      <c r="C217" s="8" t="s">
        <v>2952</v>
      </c>
      <c r="D217" s="8" t="s">
        <v>2953</v>
      </c>
      <c r="E217" s="58">
        <v>714</v>
      </c>
      <c r="F217" s="56">
        <v>133</v>
      </c>
      <c r="G217" s="56">
        <v>57</v>
      </c>
      <c r="H217" s="56">
        <v>509</v>
      </c>
      <c r="I217" s="56">
        <v>190</v>
      </c>
      <c r="J217" s="10">
        <f t="shared" si="9"/>
        <v>0.18627450980392157</v>
      </c>
      <c r="K217" s="10">
        <f t="shared" si="10"/>
        <v>0.07983193277310924</v>
      </c>
      <c r="L217" s="11">
        <f t="shared" si="11"/>
        <v>0.2661064425770308</v>
      </c>
      <c r="T217" s="42"/>
    </row>
    <row r="218" spans="1:20" ht="12.75">
      <c r="A218" s="7" t="s">
        <v>2858</v>
      </c>
      <c r="B218" s="8" t="s">
        <v>2859</v>
      </c>
      <c r="C218" s="8" t="s">
        <v>2954</v>
      </c>
      <c r="D218" s="8" t="s">
        <v>2955</v>
      </c>
      <c r="E218" s="58">
        <v>1289</v>
      </c>
      <c r="F218" s="56">
        <v>93</v>
      </c>
      <c r="G218" s="56">
        <v>77</v>
      </c>
      <c r="H218" s="56">
        <v>1117</v>
      </c>
      <c r="I218" s="56">
        <v>170</v>
      </c>
      <c r="J218" s="10">
        <f t="shared" si="9"/>
        <v>0.0721489526764934</v>
      </c>
      <c r="K218" s="10">
        <f t="shared" si="10"/>
        <v>0.05973622963537626</v>
      </c>
      <c r="L218" s="11">
        <f t="shared" si="11"/>
        <v>0.13188518231186966</v>
      </c>
      <c r="T218" s="42"/>
    </row>
    <row r="219" spans="1:20" ht="12.75">
      <c r="A219" s="7" t="s">
        <v>2858</v>
      </c>
      <c r="B219" s="8" t="s">
        <v>2859</v>
      </c>
      <c r="C219" s="8" t="s">
        <v>2956</v>
      </c>
      <c r="D219" s="8" t="s">
        <v>2957</v>
      </c>
      <c r="E219" s="58">
        <v>731</v>
      </c>
      <c r="F219" s="56">
        <v>39</v>
      </c>
      <c r="G219" s="56">
        <v>23</v>
      </c>
      <c r="H219" s="56">
        <v>632</v>
      </c>
      <c r="I219" s="56">
        <v>62</v>
      </c>
      <c r="J219" s="10">
        <f t="shared" si="9"/>
        <v>0.0533515731874145</v>
      </c>
      <c r="K219" s="10">
        <f t="shared" si="10"/>
        <v>0.03146374829001368</v>
      </c>
      <c r="L219" s="11">
        <f t="shared" si="11"/>
        <v>0.08481532147742818</v>
      </c>
      <c r="T219" s="42"/>
    </row>
    <row r="220" spans="1:20" ht="12.75">
      <c r="A220" s="7" t="s">
        <v>2858</v>
      </c>
      <c r="B220" s="8" t="s">
        <v>2859</v>
      </c>
      <c r="C220" s="8" t="s">
        <v>2958</v>
      </c>
      <c r="D220" s="8" t="s">
        <v>2959</v>
      </c>
      <c r="E220" s="58">
        <v>594</v>
      </c>
      <c r="F220" s="56">
        <v>67</v>
      </c>
      <c r="G220" s="56">
        <v>22</v>
      </c>
      <c r="H220" s="56">
        <v>479</v>
      </c>
      <c r="I220" s="56">
        <v>89</v>
      </c>
      <c r="J220" s="10">
        <f t="shared" si="9"/>
        <v>0.1127946127946128</v>
      </c>
      <c r="K220" s="10">
        <f t="shared" si="10"/>
        <v>0.037037037037037035</v>
      </c>
      <c r="L220" s="11">
        <f t="shared" si="11"/>
        <v>0.14983164983164984</v>
      </c>
      <c r="T220" s="42"/>
    </row>
    <row r="221" spans="1:20" ht="12.75">
      <c r="A221" s="7" t="s">
        <v>2858</v>
      </c>
      <c r="B221" s="8" t="s">
        <v>2859</v>
      </c>
      <c r="C221" s="8" t="s">
        <v>2960</v>
      </c>
      <c r="D221" s="8" t="s">
        <v>2961</v>
      </c>
      <c r="E221" s="58">
        <v>714</v>
      </c>
      <c r="F221" s="56">
        <v>279</v>
      </c>
      <c r="G221" s="56">
        <v>91</v>
      </c>
      <c r="H221" s="56">
        <v>326</v>
      </c>
      <c r="I221" s="56">
        <v>370</v>
      </c>
      <c r="J221" s="10">
        <f t="shared" si="9"/>
        <v>0.3907563025210084</v>
      </c>
      <c r="K221" s="10">
        <f t="shared" si="10"/>
        <v>0.12745098039215685</v>
      </c>
      <c r="L221" s="11">
        <f t="shared" si="11"/>
        <v>0.5182072829131653</v>
      </c>
      <c r="T221" s="42"/>
    </row>
    <row r="222" spans="1:20" ht="12.75">
      <c r="A222" s="7" t="s">
        <v>2858</v>
      </c>
      <c r="B222" s="8" t="s">
        <v>2859</v>
      </c>
      <c r="C222" s="8" t="s">
        <v>2962</v>
      </c>
      <c r="D222" s="8" t="s">
        <v>2963</v>
      </c>
      <c r="E222" s="58">
        <v>413</v>
      </c>
      <c r="F222" s="56">
        <v>28</v>
      </c>
      <c r="G222" s="56">
        <v>12</v>
      </c>
      <c r="H222" s="56">
        <v>359</v>
      </c>
      <c r="I222" s="56">
        <v>40</v>
      </c>
      <c r="J222" s="10">
        <f t="shared" si="9"/>
        <v>0.06779661016949153</v>
      </c>
      <c r="K222" s="10">
        <f t="shared" si="10"/>
        <v>0.029055690072639227</v>
      </c>
      <c r="L222" s="11">
        <f t="shared" si="11"/>
        <v>0.09685230024213075</v>
      </c>
      <c r="T222" s="42"/>
    </row>
    <row r="223" spans="1:20" ht="12.75">
      <c r="A223" s="7" t="s">
        <v>2858</v>
      </c>
      <c r="B223" s="8" t="s">
        <v>2859</v>
      </c>
      <c r="C223" s="8" t="s">
        <v>2964</v>
      </c>
      <c r="D223" s="8" t="s">
        <v>2965</v>
      </c>
      <c r="E223" s="58">
        <v>545</v>
      </c>
      <c r="F223" s="56">
        <v>13</v>
      </c>
      <c r="G223" s="56">
        <v>6</v>
      </c>
      <c r="H223" s="56">
        <v>521</v>
      </c>
      <c r="I223" s="56">
        <v>19</v>
      </c>
      <c r="J223" s="10">
        <f t="shared" si="9"/>
        <v>0.023853211009174313</v>
      </c>
      <c r="K223" s="10">
        <f t="shared" si="10"/>
        <v>0.011009174311926606</v>
      </c>
      <c r="L223" s="11">
        <f t="shared" si="11"/>
        <v>0.03486238532110092</v>
      </c>
      <c r="T223" s="42"/>
    </row>
    <row r="224" spans="1:20" ht="12.75">
      <c r="A224" s="17" t="s">
        <v>2858</v>
      </c>
      <c r="B224" s="18" t="s">
        <v>2859</v>
      </c>
      <c r="C224" s="19"/>
      <c r="D224" s="19" t="s">
        <v>832</v>
      </c>
      <c r="E224" s="59">
        <v>48661</v>
      </c>
      <c r="F224" s="61">
        <v>6098</v>
      </c>
      <c r="G224" s="61">
        <v>2487</v>
      </c>
      <c r="H224" s="61">
        <v>39318</v>
      </c>
      <c r="I224" s="61">
        <v>8585</v>
      </c>
      <c r="J224" s="20">
        <f t="shared" si="9"/>
        <v>0.12531596144756582</v>
      </c>
      <c r="K224" s="20">
        <f t="shared" si="10"/>
        <v>0.05110869073796264</v>
      </c>
      <c r="L224" s="21">
        <f t="shared" si="11"/>
        <v>0.17642465218552844</v>
      </c>
      <c r="P224" s="36"/>
      <c r="Q224" s="36"/>
      <c r="R224" s="46"/>
      <c r="S224" s="46"/>
      <c r="T224" s="50"/>
    </row>
    <row r="225" spans="1:20" ht="12.75">
      <c r="A225" s="7" t="s">
        <v>2966</v>
      </c>
      <c r="B225" s="8" t="s">
        <v>2967</v>
      </c>
      <c r="C225" s="8" t="s">
        <v>2968</v>
      </c>
      <c r="D225" s="8" t="s">
        <v>2969</v>
      </c>
      <c r="E225" s="58">
        <v>2209</v>
      </c>
      <c r="F225" s="56">
        <v>11</v>
      </c>
      <c r="G225" s="56">
        <v>3</v>
      </c>
      <c r="H225" s="56">
        <v>2195</v>
      </c>
      <c r="I225" s="56">
        <v>14</v>
      </c>
      <c r="J225" s="10">
        <f t="shared" si="9"/>
        <v>0.004979628791308284</v>
      </c>
      <c r="K225" s="10">
        <f t="shared" si="10"/>
        <v>0.001358080579447714</v>
      </c>
      <c r="L225" s="11">
        <f t="shared" si="11"/>
        <v>0.006337709370755998</v>
      </c>
      <c r="T225" s="42"/>
    </row>
    <row r="226" spans="1:20" ht="12.75">
      <c r="A226" s="7" t="s">
        <v>2966</v>
      </c>
      <c r="B226" s="8" t="s">
        <v>2967</v>
      </c>
      <c r="C226" s="8" t="s">
        <v>2970</v>
      </c>
      <c r="D226" s="8" t="s">
        <v>2971</v>
      </c>
      <c r="E226" s="58">
        <v>456</v>
      </c>
      <c r="F226" s="56">
        <v>34</v>
      </c>
      <c r="G226" s="56">
        <v>12</v>
      </c>
      <c r="H226" s="56">
        <v>410</v>
      </c>
      <c r="I226" s="56">
        <v>46</v>
      </c>
      <c r="J226" s="10">
        <f t="shared" si="9"/>
        <v>0.07456140350877193</v>
      </c>
      <c r="K226" s="10">
        <f t="shared" si="10"/>
        <v>0.02631578947368421</v>
      </c>
      <c r="L226" s="11">
        <f t="shared" si="11"/>
        <v>0.10087719298245613</v>
      </c>
      <c r="T226" s="42"/>
    </row>
    <row r="227" spans="1:20" ht="12.75">
      <c r="A227" s="7" t="s">
        <v>2966</v>
      </c>
      <c r="B227" s="8" t="s">
        <v>2967</v>
      </c>
      <c r="C227" s="8" t="s">
        <v>2972</v>
      </c>
      <c r="D227" s="8" t="s">
        <v>2973</v>
      </c>
      <c r="E227" s="58">
        <v>395</v>
      </c>
      <c r="F227" s="56">
        <v>115</v>
      </c>
      <c r="G227" s="56">
        <v>40</v>
      </c>
      <c r="H227" s="56">
        <v>240</v>
      </c>
      <c r="I227" s="56">
        <v>155</v>
      </c>
      <c r="J227" s="10">
        <f t="shared" si="9"/>
        <v>0.2911392405063291</v>
      </c>
      <c r="K227" s="10">
        <f t="shared" si="10"/>
        <v>0.10126582278481013</v>
      </c>
      <c r="L227" s="11">
        <f t="shared" si="11"/>
        <v>0.3924050632911392</v>
      </c>
      <c r="T227" s="42"/>
    </row>
    <row r="228" spans="1:20" ht="12.75">
      <c r="A228" s="7" t="s">
        <v>2966</v>
      </c>
      <c r="B228" s="8" t="s">
        <v>2967</v>
      </c>
      <c r="C228" s="8" t="s">
        <v>2974</v>
      </c>
      <c r="D228" s="8" t="s">
        <v>2975</v>
      </c>
      <c r="E228" s="58">
        <v>266</v>
      </c>
      <c r="F228" s="56">
        <v>157</v>
      </c>
      <c r="G228" s="56">
        <v>32</v>
      </c>
      <c r="H228" s="56">
        <v>77</v>
      </c>
      <c r="I228" s="56">
        <v>189</v>
      </c>
      <c r="J228" s="10">
        <f t="shared" si="9"/>
        <v>0.5902255639097744</v>
      </c>
      <c r="K228" s="10">
        <f t="shared" si="10"/>
        <v>0.12030075187969924</v>
      </c>
      <c r="L228" s="11">
        <f t="shared" si="11"/>
        <v>0.7105263157894737</v>
      </c>
      <c r="T228" s="42"/>
    </row>
    <row r="229" spans="1:20" ht="12.75">
      <c r="A229" s="7" t="s">
        <v>2966</v>
      </c>
      <c r="B229" s="8" t="s">
        <v>2967</v>
      </c>
      <c r="C229" s="8" t="s">
        <v>2976</v>
      </c>
      <c r="D229" s="8" t="s">
        <v>2977</v>
      </c>
      <c r="E229" s="58">
        <v>897</v>
      </c>
      <c r="F229" s="56">
        <v>123</v>
      </c>
      <c r="G229" s="56">
        <v>34</v>
      </c>
      <c r="H229" s="56">
        <v>740</v>
      </c>
      <c r="I229" s="56">
        <v>157</v>
      </c>
      <c r="J229" s="10">
        <f t="shared" si="9"/>
        <v>0.13712374581939799</v>
      </c>
      <c r="K229" s="10">
        <f t="shared" si="10"/>
        <v>0.0379041248606466</v>
      </c>
      <c r="L229" s="11">
        <f t="shared" si="11"/>
        <v>0.1750278706800446</v>
      </c>
      <c r="T229" s="42"/>
    </row>
    <row r="230" spans="1:20" ht="12.75">
      <c r="A230" s="7" t="s">
        <v>2966</v>
      </c>
      <c r="B230" s="8" t="s">
        <v>2967</v>
      </c>
      <c r="C230" s="8" t="s">
        <v>2978</v>
      </c>
      <c r="D230" s="8" t="s">
        <v>2979</v>
      </c>
      <c r="E230" s="58">
        <v>453</v>
      </c>
      <c r="F230" s="56">
        <v>248</v>
      </c>
      <c r="G230" s="56">
        <v>51</v>
      </c>
      <c r="H230" s="56">
        <v>153</v>
      </c>
      <c r="I230" s="56">
        <v>299</v>
      </c>
      <c r="J230" s="10">
        <f t="shared" si="9"/>
        <v>0.5474613686534217</v>
      </c>
      <c r="K230" s="10">
        <f t="shared" si="10"/>
        <v>0.11258278145695365</v>
      </c>
      <c r="L230" s="11">
        <f t="shared" si="11"/>
        <v>0.6600441501103753</v>
      </c>
      <c r="T230" s="42"/>
    </row>
    <row r="231" spans="1:20" ht="12.75">
      <c r="A231" s="7" t="s">
        <v>2966</v>
      </c>
      <c r="B231" s="8" t="s">
        <v>2967</v>
      </c>
      <c r="C231" s="8" t="s">
        <v>2980</v>
      </c>
      <c r="D231" s="8" t="s">
        <v>2981</v>
      </c>
      <c r="E231" s="58">
        <v>828</v>
      </c>
      <c r="F231" s="56">
        <v>225</v>
      </c>
      <c r="G231" s="56">
        <v>52</v>
      </c>
      <c r="H231" s="56">
        <v>551</v>
      </c>
      <c r="I231" s="56">
        <v>277</v>
      </c>
      <c r="J231" s="10">
        <f t="shared" si="9"/>
        <v>0.2717391304347826</v>
      </c>
      <c r="K231" s="10">
        <f t="shared" si="10"/>
        <v>0.06280193236714976</v>
      </c>
      <c r="L231" s="11">
        <f t="shared" si="11"/>
        <v>0.33454106280193235</v>
      </c>
      <c r="T231" s="42"/>
    </row>
    <row r="232" spans="1:20" ht="12.75">
      <c r="A232" s="7" t="s">
        <v>2966</v>
      </c>
      <c r="B232" s="8" t="s">
        <v>2967</v>
      </c>
      <c r="C232" s="8" t="s">
        <v>2982</v>
      </c>
      <c r="D232" s="8" t="s">
        <v>2983</v>
      </c>
      <c r="E232" s="58">
        <v>1812</v>
      </c>
      <c r="F232" s="56">
        <v>79</v>
      </c>
      <c r="G232" s="56">
        <v>40</v>
      </c>
      <c r="H232" s="56">
        <v>1693</v>
      </c>
      <c r="I232" s="56">
        <v>119</v>
      </c>
      <c r="J232" s="10">
        <f t="shared" si="9"/>
        <v>0.04359823399558499</v>
      </c>
      <c r="K232" s="10">
        <f t="shared" si="10"/>
        <v>0.02207505518763797</v>
      </c>
      <c r="L232" s="11">
        <f t="shared" si="11"/>
        <v>0.06567328918322296</v>
      </c>
      <c r="T232" s="42"/>
    </row>
    <row r="233" spans="1:20" ht="12.75">
      <c r="A233" s="7" t="s">
        <v>2966</v>
      </c>
      <c r="B233" s="8" t="s">
        <v>2967</v>
      </c>
      <c r="C233" s="8" t="s">
        <v>2984</v>
      </c>
      <c r="D233" s="8" t="s">
        <v>2985</v>
      </c>
      <c r="E233" s="58">
        <v>337</v>
      </c>
      <c r="F233" s="56">
        <v>34</v>
      </c>
      <c r="G233" s="56">
        <v>12</v>
      </c>
      <c r="H233" s="56">
        <v>290</v>
      </c>
      <c r="I233" s="56">
        <v>46</v>
      </c>
      <c r="J233" s="10">
        <f t="shared" si="9"/>
        <v>0.10089020771513353</v>
      </c>
      <c r="K233" s="10">
        <f t="shared" si="10"/>
        <v>0.03560830860534125</v>
      </c>
      <c r="L233" s="11">
        <f t="shared" si="11"/>
        <v>0.13649851632047477</v>
      </c>
      <c r="T233" s="42"/>
    </row>
    <row r="234" spans="1:20" ht="12.75">
      <c r="A234" s="7" t="s">
        <v>2966</v>
      </c>
      <c r="B234" s="8" t="s">
        <v>2967</v>
      </c>
      <c r="C234" s="8" t="s">
        <v>2986</v>
      </c>
      <c r="D234" s="8" t="s">
        <v>2987</v>
      </c>
      <c r="E234" s="58">
        <v>721</v>
      </c>
      <c r="F234" s="56">
        <v>55</v>
      </c>
      <c r="G234" s="56">
        <v>20</v>
      </c>
      <c r="H234" s="56">
        <v>646</v>
      </c>
      <c r="I234" s="56">
        <v>75</v>
      </c>
      <c r="J234" s="10">
        <f t="shared" si="9"/>
        <v>0.07628294036061026</v>
      </c>
      <c r="K234" s="10">
        <f t="shared" si="10"/>
        <v>0.027739251040221916</v>
      </c>
      <c r="L234" s="11">
        <f t="shared" si="11"/>
        <v>0.10402219140083217</v>
      </c>
      <c r="T234" s="42"/>
    </row>
    <row r="235" spans="1:20" ht="12.75">
      <c r="A235" s="7" t="s">
        <v>2966</v>
      </c>
      <c r="B235" s="8" t="s">
        <v>2967</v>
      </c>
      <c r="C235" s="8" t="s">
        <v>2988</v>
      </c>
      <c r="D235" s="8" t="s">
        <v>2989</v>
      </c>
      <c r="E235" s="58">
        <v>926</v>
      </c>
      <c r="F235" s="56">
        <v>40</v>
      </c>
      <c r="G235" s="56">
        <v>18</v>
      </c>
      <c r="H235" s="56">
        <v>868</v>
      </c>
      <c r="I235" s="56">
        <v>58</v>
      </c>
      <c r="J235" s="10">
        <f t="shared" si="9"/>
        <v>0.04319654427645788</v>
      </c>
      <c r="K235" s="10">
        <f t="shared" si="10"/>
        <v>0.019438444924406047</v>
      </c>
      <c r="L235" s="11">
        <f t="shared" si="11"/>
        <v>0.06263498920086392</v>
      </c>
      <c r="T235" s="42"/>
    </row>
    <row r="236" spans="1:20" ht="12.75">
      <c r="A236" s="7" t="s">
        <v>2966</v>
      </c>
      <c r="B236" s="8" t="s">
        <v>2967</v>
      </c>
      <c r="C236" s="8" t="s">
        <v>2990</v>
      </c>
      <c r="D236" s="8" t="s">
        <v>2991</v>
      </c>
      <c r="E236" s="58">
        <v>238</v>
      </c>
      <c r="F236" s="56">
        <v>35</v>
      </c>
      <c r="G236" s="56">
        <v>18</v>
      </c>
      <c r="H236" s="56">
        <v>185</v>
      </c>
      <c r="I236" s="56">
        <v>53</v>
      </c>
      <c r="J236" s="10">
        <f t="shared" si="9"/>
        <v>0.14705882352941177</v>
      </c>
      <c r="K236" s="10">
        <f t="shared" si="10"/>
        <v>0.07563025210084033</v>
      </c>
      <c r="L236" s="11">
        <f t="shared" si="11"/>
        <v>0.22268907563025211</v>
      </c>
      <c r="T236" s="42"/>
    </row>
    <row r="237" spans="1:20" ht="12.75">
      <c r="A237" s="7" t="s">
        <v>2966</v>
      </c>
      <c r="B237" s="8" t="s">
        <v>2967</v>
      </c>
      <c r="C237" s="8" t="s">
        <v>2992</v>
      </c>
      <c r="D237" s="8" t="s">
        <v>2993</v>
      </c>
      <c r="E237" s="58">
        <v>1645</v>
      </c>
      <c r="F237" s="56">
        <v>216</v>
      </c>
      <c r="G237" s="56">
        <v>36</v>
      </c>
      <c r="H237" s="56">
        <v>1393</v>
      </c>
      <c r="I237" s="56">
        <v>252</v>
      </c>
      <c r="J237" s="10">
        <f t="shared" si="9"/>
        <v>0.13130699088145897</v>
      </c>
      <c r="K237" s="10">
        <f t="shared" si="10"/>
        <v>0.02188449848024316</v>
      </c>
      <c r="L237" s="11">
        <f t="shared" si="11"/>
        <v>0.15319148936170213</v>
      </c>
      <c r="T237" s="42"/>
    </row>
    <row r="238" spans="1:20" ht="12.75">
      <c r="A238" s="7" t="s">
        <v>2966</v>
      </c>
      <c r="B238" s="8" t="s">
        <v>2967</v>
      </c>
      <c r="C238" s="8" t="s">
        <v>2994</v>
      </c>
      <c r="D238" s="8" t="s">
        <v>2995</v>
      </c>
      <c r="E238" s="58">
        <v>456</v>
      </c>
      <c r="H238" s="56">
        <v>456</v>
      </c>
      <c r="I238" s="56">
        <v>0</v>
      </c>
      <c r="J238" s="10">
        <f t="shared" si="9"/>
        <v>0</v>
      </c>
      <c r="K238" s="10">
        <f t="shared" si="10"/>
        <v>0</v>
      </c>
      <c r="L238" s="11">
        <f t="shared" si="11"/>
        <v>0</v>
      </c>
      <c r="T238" s="42"/>
    </row>
    <row r="239" spans="1:20" ht="12.75">
      <c r="A239" s="7" t="s">
        <v>2966</v>
      </c>
      <c r="B239" s="8" t="s">
        <v>2967</v>
      </c>
      <c r="C239" s="8" t="s">
        <v>2996</v>
      </c>
      <c r="D239" s="8" t="s">
        <v>2997</v>
      </c>
      <c r="E239" s="58">
        <v>497</v>
      </c>
      <c r="H239" s="56">
        <v>497</v>
      </c>
      <c r="I239" s="56">
        <v>0</v>
      </c>
      <c r="J239" s="10">
        <f t="shared" si="9"/>
        <v>0</v>
      </c>
      <c r="K239" s="10">
        <f t="shared" si="10"/>
        <v>0</v>
      </c>
      <c r="L239" s="11">
        <f t="shared" si="11"/>
        <v>0</v>
      </c>
      <c r="T239" s="42"/>
    </row>
    <row r="240" spans="1:20" ht="12.75">
      <c r="A240" s="7" t="s">
        <v>2966</v>
      </c>
      <c r="B240" s="8" t="s">
        <v>2967</v>
      </c>
      <c r="C240" s="8" t="s">
        <v>2998</v>
      </c>
      <c r="D240" s="8" t="s">
        <v>2999</v>
      </c>
      <c r="E240" s="58">
        <v>618</v>
      </c>
      <c r="F240" s="56">
        <v>12</v>
      </c>
      <c r="G240" s="56">
        <v>8</v>
      </c>
      <c r="H240" s="56">
        <v>598</v>
      </c>
      <c r="I240" s="56">
        <v>20</v>
      </c>
      <c r="J240" s="10">
        <f t="shared" si="9"/>
        <v>0.019417475728155338</v>
      </c>
      <c r="K240" s="10">
        <f t="shared" si="10"/>
        <v>0.012944983818770227</v>
      </c>
      <c r="L240" s="11">
        <f t="shared" si="11"/>
        <v>0.032362459546925564</v>
      </c>
      <c r="T240" s="42"/>
    </row>
    <row r="241" spans="1:20" ht="12.75">
      <c r="A241" s="7" t="s">
        <v>2966</v>
      </c>
      <c r="B241" s="8" t="s">
        <v>2967</v>
      </c>
      <c r="C241" s="8" t="s">
        <v>3000</v>
      </c>
      <c r="D241" s="8" t="s">
        <v>3001</v>
      </c>
      <c r="E241" s="58">
        <v>326</v>
      </c>
      <c r="F241" s="56">
        <v>50</v>
      </c>
      <c r="G241" s="56">
        <v>21</v>
      </c>
      <c r="H241" s="56">
        <v>255</v>
      </c>
      <c r="I241" s="56">
        <v>71</v>
      </c>
      <c r="J241" s="10">
        <f t="shared" si="9"/>
        <v>0.15337423312883436</v>
      </c>
      <c r="K241" s="10">
        <f t="shared" si="10"/>
        <v>0.06441717791411043</v>
      </c>
      <c r="L241" s="11">
        <f t="shared" si="11"/>
        <v>0.21779141104294478</v>
      </c>
      <c r="T241" s="42"/>
    </row>
    <row r="242" spans="1:20" ht="12.75">
      <c r="A242" s="7" t="s">
        <v>2966</v>
      </c>
      <c r="B242" s="8" t="s">
        <v>2967</v>
      </c>
      <c r="C242" s="8" t="s">
        <v>3002</v>
      </c>
      <c r="D242" s="8" t="s">
        <v>3003</v>
      </c>
      <c r="E242" s="58">
        <v>378</v>
      </c>
      <c r="F242" s="56">
        <v>34</v>
      </c>
      <c r="G242" s="56">
        <v>12</v>
      </c>
      <c r="H242" s="56">
        <v>332</v>
      </c>
      <c r="I242" s="56">
        <v>46</v>
      </c>
      <c r="J242" s="10">
        <f t="shared" si="9"/>
        <v>0.08994708994708994</v>
      </c>
      <c r="K242" s="10">
        <f t="shared" si="10"/>
        <v>0.031746031746031744</v>
      </c>
      <c r="L242" s="11">
        <f t="shared" si="11"/>
        <v>0.12169312169312169</v>
      </c>
      <c r="T242" s="42"/>
    </row>
    <row r="243" spans="1:20" ht="12.75">
      <c r="A243" s="7" t="s">
        <v>2966</v>
      </c>
      <c r="B243" s="8" t="s">
        <v>2967</v>
      </c>
      <c r="C243" s="8" t="s">
        <v>3004</v>
      </c>
      <c r="D243" s="8" t="s">
        <v>3005</v>
      </c>
      <c r="E243" s="58">
        <v>311</v>
      </c>
      <c r="F243" s="56">
        <v>74</v>
      </c>
      <c r="G243" s="56">
        <v>4</v>
      </c>
      <c r="H243" s="56">
        <v>115</v>
      </c>
      <c r="I243" s="56">
        <v>78</v>
      </c>
      <c r="J243" s="10">
        <f t="shared" si="9"/>
        <v>0.2379421221864952</v>
      </c>
      <c r="K243" s="10">
        <f t="shared" si="10"/>
        <v>0.012861736334405145</v>
      </c>
      <c r="L243" s="11">
        <f t="shared" si="11"/>
        <v>0.2508038585209003</v>
      </c>
      <c r="T243" s="42"/>
    </row>
    <row r="244" spans="1:20" ht="12.75">
      <c r="A244" s="7" t="s">
        <v>2966</v>
      </c>
      <c r="B244" s="8" t="s">
        <v>2967</v>
      </c>
      <c r="C244" s="8" t="s">
        <v>3006</v>
      </c>
      <c r="D244" s="8" t="s">
        <v>3007</v>
      </c>
      <c r="E244" s="58">
        <v>363</v>
      </c>
      <c r="F244" s="56">
        <v>36</v>
      </c>
      <c r="G244" s="56">
        <v>20</v>
      </c>
      <c r="H244" s="56">
        <v>306</v>
      </c>
      <c r="I244" s="56">
        <v>56</v>
      </c>
      <c r="J244" s="10">
        <f t="shared" si="9"/>
        <v>0.09917355371900827</v>
      </c>
      <c r="K244" s="10">
        <f t="shared" si="10"/>
        <v>0.05509641873278237</v>
      </c>
      <c r="L244" s="11">
        <f t="shared" si="11"/>
        <v>0.15426997245179064</v>
      </c>
      <c r="T244" s="42"/>
    </row>
    <row r="245" spans="1:20" ht="12.75">
      <c r="A245" s="7" t="s">
        <v>2966</v>
      </c>
      <c r="B245" s="8" t="s">
        <v>2967</v>
      </c>
      <c r="C245" s="8" t="s">
        <v>3008</v>
      </c>
      <c r="D245" s="8" t="s">
        <v>3009</v>
      </c>
      <c r="E245" s="58">
        <v>395</v>
      </c>
      <c r="F245" s="56">
        <v>23</v>
      </c>
      <c r="G245" s="56">
        <v>6</v>
      </c>
      <c r="H245" s="56">
        <v>366</v>
      </c>
      <c r="I245" s="56">
        <v>29</v>
      </c>
      <c r="J245" s="10">
        <f t="shared" si="9"/>
        <v>0.05822784810126582</v>
      </c>
      <c r="K245" s="10">
        <f t="shared" si="10"/>
        <v>0.015189873417721518</v>
      </c>
      <c r="L245" s="11">
        <f t="shared" si="11"/>
        <v>0.07341772151898734</v>
      </c>
      <c r="T245" s="42"/>
    </row>
    <row r="246" spans="1:20" ht="12.75">
      <c r="A246" s="7" t="s">
        <v>2966</v>
      </c>
      <c r="B246" s="8" t="s">
        <v>2967</v>
      </c>
      <c r="C246" s="8" t="s">
        <v>3010</v>
      </c>
      <c r="D246" s="8" t="s">
        <v>3011</v>
      </c>
      <c r="E246" s="58">
        <v>451</v>
      </c>
      <c r="F246" s="56">
        <v>17</v>
      </c>
      <c r="G246" s="56">
        <v>11</v>
      </c>
      <c r="H246" s="56">
        <v>420</v>
      </c>
      <c r="I246" s="56">
        <v>28</v>
      </c>
      <c r="J246" s="10">
        <f t="shared" si="9"/>
        <v>0.037694013303769404</v>
      </c>
      <c r="K246" s="10">
        <f t="shared" si="10"/>
        <v>0.024390243902439025</v>
      </c>
      <c r="L246" s="11">
        <f t="shared" si="11"/>
        <v>0.06208425720620843</v>
      </c>
      <c r="T246" s="42"/>
    </row>
    <row r="247" spans="1:20" ht="12.75">
      <c r="A247" s="7" t="s">
        <v>2966</v>
      </c>
      <c r="B247" s="8" t="s">
        <v>2967</v>
      </c>
      <c r="C247" s="8" t="s">
        <v>3012</v>
      </c>
      <c r="D247" s="8" t="s">
        <v>3013</v>
      </c>
      <c r="E247" s="58">
        <v>296</v>
      </c>
      <c r="F247" s="56">
        <v>84</v>
      </c>
      <c r="G247" s="56">
        <v>23</v>
      </c>
      <c r="H247" s="56">
        <v>189</v>
      </c>
      <c r="I247" s="56">
        <v>107</v>
      </c>
      <c r="J247" s="10">
        <f t="shared" si="9"/>
        <v>0.28378378378378377</v>
      </c>
      <c r="K247" s="10">
        <f t="shared" si="10"/>
        <v>0.0777027027027027</v>
      </c>
      <c r="L247" s="11">
        <f t="shared" si="11"/>
        <v>0.3614864864864865</v>
      </c>
      <c r="T247" s="42"/>
    </row>
    <row r="248" spans="1:20" ht="12.75">
      <c r="A248" s="7" t="s">
        <v>2966</v>
      </c>
      <c r="B248" s="8" t="s">
        <v>2967</v>
      </c>
      <c r="C248" s="8" t="s">
        <v>3014</v>
      </c>
      <c r="D248" s="8" t="s">
        <v>3015</v>
      </c>
      <c r="E248" s="58">
        <v>272</v>
      </c>
      <c r="F248" s="56">
        <v>42</v>
      </c>
      <c r="G248" s="56">
        <v>14</v>
      </c>
      <c r="H248" s="56">
        <v>216</v>
      </c>
      <c r="I248" s="56">
        <v>56</v>
      </c>
      <c r="J248" s="10">
        <f t="shared" si="9"/>
        <v>0.15441176470588236</v>
      </c>
      <c r="K248" s="10">
        <f t="shared" si="10"/>
        <v>0.051470588235294115</v>
      </c>
      <c r="L248" s="11">
        <f t="shared" si="11"/>
        <v>0.20588235294117646</v>
      </c>
      <c r="T248" s="42"/>
    </row>
    <row r="249" spans="1:20" ht="12.75">
      <c r="A249" s="7" t="s">
        <v>2966</v>
      </c>
      <c r="B249" s="8" t="s">
        <v>2967</v>
      </c>
      <c r="C249" s="8" t="s">
        <v>3016</v>
      </c>
      <c r="D249" s="8" t="s">
        <v>3017</v>
      </c>
      <c r="E249" s="58">
        <v>586</v>
      </c>
      <c r="F249" s="56">
        <v>21</v>
      </c>
      <c r="G249" s="56">
        <v>2</v>
      </c>
      <c r="H249" s="56">
        <v>563</v>
      </c>
      <c r="I249" s="56">
        <v>23</v>
      </c>
      <c r="J249" s="10">
        <f t="shared" si="9"/>
        <v>0.03583617747440273</v>
      </c>
      <c r="K249" s="10">
        <f t="shared" si="10"/>
        <v>0.0034129692832764505</v>
      </c>
      <c r="L249" s="11">
        <f t="shared" si="11"/>
        <v>0.03924914675767918</v>
      </c>
      <c r="T249" s="42"/>
    </row>
    <row r="250" spans="1:20" ht="12.75">
      <c r="A250" s="17" t="s">
        <v>2966</v>
      </c>
      <c r="B250" s="18" t="s">
        <v>2967</v>
      </c>
      <c r="C250" s="19"/>
      <c r="D250" s="19" t="s">
        <v>2560</v>
      </c>
      <c r="E250" s="59">
        <v>16132</v>
      </c>
      <c r="F250" s="61">
        <v>1765</v>
      </c>
      <c r="G250" s="61">
        <v>489</v>
      </c>
      <c r="H250" s="61">
        <v>13754</v>
      </c>
      <c r="I250" s="61">
        <v>2254</v>
      </c>
      <c r="J250" s="20">
        <f t="shared" si="9"/>
        <v>0.10940986858418052</v>
      </c>
      <c r="K250" s="20">
        <f t="shared" si="10"/>
        <v>0.03031242251425738</v>
      </c>
      <c r="L250" s="21">
        <f t="shared" si="11"/>
        <v>0.1397222910984379</v>
      </c>
      <c r="P250" s="36"/>
      <c r="Q250" s="36"/>
      <c r="R250" s="46"/>
      <c r="S250" s="46"/>
      <c r="T250" s="43"/>
    </row>
    <row r="251" spans="1:20" ht="12.75">
      <c r="A251" s="7" t="s">
        <v>3018</v>
      </c>
      <c r="B251" s="8" t="s">
        <v>3019</v>
      </c>
      <c r="C251" s="8" t="s">
        <v>3020</v>
      </c>
      <c r="D251" s="8" t="s">
        <v>3021</v>
      </c>
      <c r="E251" s="58">
        <v>98</v>
      </c>
      <c r="F251" s="56">
        <v>10</v>
      </c>
      <c r="G251" s="56">
        <v>18</v>
      </c>
      <c r="H251" s="56">
        <v>51</v>
      </c>
      <c r="I251" s="56">
        <v>28</v>
      </c>
      <c r="J251" s="10">
        <f t="shared" si="9"/>
        <v>0.10204081632653061</v>
      </c>
      <c r="K251" s="10">
        <f t="shared" si="10"/>
        <v>0.1836734693877551</v>
      </c>
      <c r="L251" s="11">
        <f t="shared" si="11"/>
        <v>0.2857142857142857</v>
      </c>
      <c r="T251" s="42"/>
    </row>
    <row r="252" spans="1:20" ht="12.75">
      <c r="A252" s="7" t="s">
        <v>3018</v>
      </c>
      <c r="B252" s="8" t="s">
        <v>3019</v>
      </c>
      <c r="C252" s="8" t="s">
        <v>3022</v>
      </c>
      <c r="D252" s="8" t="s">
        <v>3023</v>
      </c>
      <c r="E252" s="58">
        <v>116</v>
      </c>
      <c r="F252" s="56">
        <v>24</v>
      </c>
      <c r="G252" s="56">
        <v>11</v>
      </c>
      <c r="H252" s="56">
        <v>81</v>
      </c>
      <c r="I252" s="56">
        <v>35</v>
      </c>
      <c r="J252" s="10">
        <f t="shared" si="9"/>
        <v>0.20689655172413793</v>
      </c>
      <c r="K252" s="10">
        <f t="shared" si="10"/>
        <v>0.09482758620689655</v>
      </c>
      <c r="L252" s="11">
        <f t="shared" si="11"/>
        <v>0.3017241379310345</v>
      </c>
      <c r="T252" s="42"/>
    </row>
    <row r="253" spans="1:20" ht="12.75">
      <c r="A253" s="17" t="s">
        <v>3018</v>
      </c>
      <c r="B253" s="18" t="s">
        <v>3019</v>
      </c>
      <c r="C253" s="19"/>
      <c r="D253" s="19" t="s">
        <v>2560</v>
      </c>
      <c r="E253" s="59">
        <v>214</v>
      </c>
      <c r="F253" s="61">
        <v>34</v>
      </c>
      <c r="G253" s="61">
        <v>29</v>
      </c>
      <c r="H253" s="61">
        <v>132</v>
      </c>
      <c r="I253" s="61">
        <v>63</v>
      </c>
      <c r="J253" s="20">
        <f t="shared" si="9"/>
        <v>0.1588785046728972</v>
      </c>
      <c r="K253" s="20">
        <f t="shared" si="10"/>
        <v>0.13551401869158877</v>
      </c>
      <c r="L253" s="21">
        <f t="shared" si="11"/>
        <v>0.29439252336448596</v>
      </c>
      <c r="P253" s="36"/>
      <c r="Q253" s="36"/>
      <c r="R253" s="46"/>
      <c r="S253" s="46"/>
      <c r="T253" s="43"/>
    </row>
    <row r="254" spans="1:20" ht="12.75">
      <c r="A254" s="7" t="s">
        <v>3024</v>
      </c>
      <c r="B254" s="8" t="s">
        <v>3025</v>
      </c>
      <c r="C254" s="8" t="s">
        <v>3026</v>
      </c>
      <c r="D254" s="8" t="s">
        <v>3027</v>
      </c>
      <c r="E254" s="58">
        <v>398</v>
      </c>
      <c r="F254" s="56">
        <v>225</v>
      </c>
      <c r="G254" s="56">
        <v>32</v>
      </c>
      <c r="H254" s="56">
        <v>141</v>
      </c>
      <c r="I254" s="56">
        <v>257</v>
      </c>
      <c r="J254" s="10">
        <f t="shared" si="9"/>
        <v>0.5653266331658291</v>
      </c>
      <c r="K254" s="10">
        <f t="shared" si="10"/>
        <v>0.08040201005025126</v>
      </c>
      <c r="L254" s="11">
        <f t="shared" si="11"/>
        <v>0.6457286432160804</v>
      </c>
      <c r="T254" s="42"/>
    </row>
    <row r="255" spans="1:20" ht="12.75">
      <c r="A255" s="7" t="s">
        <v>3024</v>
      </c>
      <c r="B255" s="8" t="s">
        <v>3025</v>
      </c>
      <c r="C255" s="8" t="s">
        <v>3028</v>
      </c>
      <c r="D255" s="8" t="s">
        <v>3029</v>
      </c>
      <c r="E255" s="58">
        <v>566</v>
      </c>
      <c r="F255" s="56">
        <v>192</v>
      </c>
      <c r="G255" s="56">
        <v>34</v>
      </c>
      <c r="H255" s="56">
        <v>340</v>
      </c>
      <c r="I255" s="56">
        <v>226</v>
      </c>
      <c r="J255" s="10">
        <f t="shared" si="9"/>
        <v>0.3392226148409894</v>
      </c>
      <c r="K255" s="10">
        <f t="shared" si="10"/>
        <v>0.06007067137809187</v>
      </c>
      <c r="L255" s="11">
        <f t="shared" si="11"/>
        <v>0.3992932862190813</v>
      </c>
      <c r="T255" s="42"/>
    </row>
    <row r="256" spans="1:20" ht="12.75">
      <c r="A256" s="7" t="s">
        <v>3024</v>
      </c>
      <c r="B256" s="8" t="s">
        <v>3025</v>
      </c>
      <c r="C256" s="8" t="s">
        <v>3030</v>
      </c>
      <c r="D256" s="8" t="s">
        <v>3031</v>
      </c>
      <c r="E256" s="58">
        <v>473</v>
      </c>
      <c r="F256" s="56">
        <v>40</v>
      </c>
      <c r="G256" s="56">
        <v>12</v>
      </c>
      <c r="H256" s="56">
        <v>421</v>
      </c>
      <c r="I256" s="56">
        <v>52</v>
      </c>
      <c r="J256" s="10">
        <f t="shared" si="9"/>
        <v>0.08456659619450317</v>
      </c>
      <c r="K256" s="10">
        <f t="shared" si="10"/>
        <v>0.02536997885835095</v>
      </c>
      <c r="L256" s="11">
        <f t="shared" si="11"/>
        <v>0.10993657505285412</v>
      </c>
      <c r="T256" s="42"/>
    </row>
    <row r="257" spans="1:20" ht="12.75">
      <c r="A257" s="7" t="s">
        <v>3024</v>
      </c>
      <c r="B257" s="8" t="s">
        <v>3025</v>
      </c>
      <c r="C257" s="8" t="s">
        <v>3032</v>
      </c>
      <c r="D257" s="8" t="s">
        <v>3033</v>
      </c>
      <c r="E257" s="58">
        <v>1160</v>
      </c>
      <c r="F257" s="56">
        <v>448</v>
      </c>
      <c r="G257" s="56">
        <v>79</v>
      </c>
      <c r="H257" s="56">
        <v>632</v>
      </c>
      <c r="I257" s="56">
        <v>527</v>
      </c>
      <c r="J257" s="10">
        <f t="shared" si="9"/>
        <v>0.38620689655172413</v>
      </c>
      <c r="K257" s="10">
        <f t="shared" si="10"/>
        <v>0.06810344827586207</v>
      </c>
      <c r="L257" s="11">
        <f t="shared" si="11"/>
        <v>0.4543103448275862</v>
      </c>
      <c r="T257" s="42"/>
    </row>
    <row r="258" spans="1:20" ht="12.75">
      <c r="A258" s="7" t="s">
        <v>3024</v>
      </c>
      <c r="B258" s="8" t="s">
        <v>3025</v>
      </c>
      <c r="C258" s="8" t="s">
        <v>3034</v>
      </c>
      <c r="D258" s="8" t="s">
        <v>3035</v>
      </c>
      <c r="E258" s="58">
        <v>178</v>
      </c>
      <c r="F258" s="56">
        <v>145</v>
      </c>
      <c r="G258" s="56">
        <v>7</v>
      </c>
      <c r="H258" s="56">
        <v>26</v>
      </c>
      <c r="I258" s="56">
        <v>152</v>
      </c>
      <c r="J258" s="10">
        <f t="shared" si="9"/>
        <v>0.8146067415730337</v>
      </c>
      <c r="K258" s="10">
        <f t="shared" si="10"/>
        <v>0.03932584269662921</v>
      </c>
      <c r="L258" s="11">
        <f t="shared" si="11"/>
        <v>0.8539325842696629</v>
      </c>
      <c r="T258" s="42"/>
    </row>
    <row r="259" spans="1:20" ht="12.75">
      <c r="A259" s="7" t="s">
        <v>3024</v>
      </c>
      <c r="B259" s="8" t="s">
        <v>3025</v>
      </c>
      <c r="C259" s="8" t="s">
        <v>3036</v>
      </c>
      <c r="D259" s="8" t="s">
        <v>3037</v>
      </c>
      <c r="E259" s="58">
        <v>2312</v>
      </c>
      <c r="F259" s="56">
        <v>1114</v>
      </c>
      <c r="G259" s="56">
        <v>115</v>
      </c>
      <c r="H259" s="56">
        <v>1083</v>
      </c>
      <c r="I259" s="56">
        <v>1229</v>
      </c>
      <c r="J259" s="10">
        <f t="shared" si="9"/>
        <v>0.4818339100346021</v>
      </c>
      <c r="K259" s="10">
        <f t="shared" si="10"/>
        <v>0.04974048442906574</v>
      </c>
      <c r="L259" s="11">
        <f t="shared" si="11"/>
        <v>0.5315743944636678</v>
      </c>
      <c r="T259" s="42"/>
    </row>
    <row r="260" spans="1:20" ht="12.75">
      <c r="A260" s="7" t="s">
        <v>3024</v>
      </c>
      <c r="B260" s="8" t="s">
        <v>3025</v>
      </c>
      <c r="C260" s="8" t="s">
        <v>3038</v>
      </c>
      <c r="D260" s="8" t="s">
        <v>3039</v>
      </c>
      <c r="E260" s="58">
        <v>375</v>
      </c>
      <c r="F260" s="56">
        <v>145</v>
      </c>
      <c r="G260" s="56">
        <v>31</v>
      </c>
      <c r="H260" s="56">
        <v>199</v>
      </c>
      <c r="I260" s="56">
        <v>176</v>
      </c>
      <c r="J260" s="10">
        <f t="shared" si="9"/>
        <v>0.38666666666666666</v>
      </c>
      <c r="K260" s="10">
        <f t="shared" si="10"/>
        <v>0.08266666666666667</v>
      </c>
      <c r="L260" s="11">
        <f t="shared" si="11"/>
        <v>0.4693333333333333</v>
      </c>
      <c r="T260" s="42"/>
    </row>
    <row r="261" spans="1:20" ht="12.75">
      <c r="A261" s="7" t="s">
        <v>3024</v>
      </c>
      <c r="B261" s="8" t="s">
        <v>3025</v>
      </c>
      <c r="C261" s="8" t="s">
        <v>3040</v>
      </c>
      <c r="D261" s="8" t="s">
        <v>3041</v>
      </c>
      <c r="E261" s="58">
        <v>589</v>
      </c>
      <c r="F261" s="56">
        <v>264</v>
      </c>
      <c r="G261" s="56">
        <v>51</v>
      </c>
      <c r="H261" s="56">
        <v>274</v>
      </c>
      <c r="I261" s="56">
        <v>315</v>
      </c>
      <c r="J261" s="10">
        <f aca="true" t="shared" si="12" ref="J261:J324">F261/E261</f>
        <v>0.44821731748726656</v>
      </c>
      <c r="K261" s="10">
        <f aca="true" t="shared" si="13" ref="K261:K324">G261/E261</f>
        <v>0.0865874363327674</v>
      </c>
      <c r="L261" s="11">
        <f aca="true" t="shared" si="14" ref="L261:L324">(F261+G261)/E261</f>
        <v>0.534804753820034</v>
      </c>
      <c r="T261" s="42"/>
    </row>
    <row r="262" spans="1:20" ht="12.75">
      <c r="A262" s="7" t="s">
        <v>3024</v>
      </c>
      <c r="B262" s="8" t="s">
        <v>3025</v>
      </c>
      <c r="C262" s="8" t="s">
        <v>3042</v>
      </c>
      <c r="D262" s="8" t="s">
        <v>3043</v>
      </c>
      <c r="E262" s="58">
        <v>1013</v>
      </c>
      <c r="F262" s="56">
        <v>297</v>
      </c>
      <c r="G262" s="56">
        <v>60</v>
      </c>
      <c r="H262" s="56">
        <v>656</v>
      </c>
      <c r="I262" s="56">
        <v>357</v>
      </c>
      <c r="J262" s="10">
        <f t="shared" si="12"/>
        <v>0.29318854886475815</v>
      </c>
      <c r="K262" s="10">
        <f t="shared" si="13"/>
        <v>0.059230009871668314</v>
      </c>
      <c r="L262" s="11">
        <f t="shared" si="14"/>
        <v>0.35241855873642647</v>
      </c>
      <c r="T262" s="42"/>
    </row>
    <row r="263" spans="1:20" ht="12.75">
      <c r="A263" s="7" t="s">
        <v>3024</v>
      </c>
      <c r="B263" s="8" t="s">
        <v>3025</v>
      </c>
      <c r="C263" s="8" t="s">
        <v>3044</v>
      </c>
      <c r="D263" s="8" t="s">
        <v>3045</v>
      </c>
      <c r="E263" s="58">
        <v>662</v>
      </c>
      <c r="F263" s="56">
        <v>498</v>
      </c>
      <c r="G263" s="56">
        <v>26</v>
      </c>
      <c r="H263" s="56">
        <v>138</v>
      </c>
      <c r="I263" s="56">
        <v>524</v>
      </c>
      <c r="J263" s="10">
        <f t="shared" si="12"/>
        <v>0.7522658610271903</v>
      </c>
      <c r="K263" s="10">
        <f t="shared" si="13"/>
        <v>0.03927492447129909</v>
      </c>
      <c r="L263" s="11">
        <f t="shared" si="14"/>
        <v>0.7915407854984894</v>
      </c>
      <c r="T263" s="42"/>
    </row>
    <row r="264" spans="1:20" ht="12.75">
      <c r="A264" s="7" t="s">
        <v>3024</v>
      </c>
      <c r="B264" s="8" t="s">
        <v>3025</v>
      </c>
      <c r="C264" s="8" t="s">
        <v>3046</v>
      </c>
      <c r="D264" s="8" t="s">
        <v>3047</v>
      </c>
      <c r="E264" s="58">
        <v>556</v>
      </c>
      <c r="F264" s="56">
        <v>139</v>
      </c>
      <c r="G264" s="56">
        <v>39</v>
      </c>
      <c r="H264" s="56">
        <v>378</v>
      </c>
      <c r="I264" s="56">
        <v>178</v>
      </c>
      <c r="J264" s="10">
        <f t="shared" si="12"/>
        <v>0.25</v>
      </c>
      <c r="K264" s="10">
        <f t="shared" si="13"/>
        <v>0.07014388489208633</v>
      </c>
      <c r="L264" s="11">
        <f t="shared" si="14"/>
        <v>0.32014388489208634</v>
      </c>
      <c r="T264" s="42"/>
    </row>
    <row r="265" spans="1:20" ht="12.75">
      <c r="A265" s="7" t="s">
        <v>3024</v>
      </c>
      <c r="B265" s="8" t="s">
        <v>3025</v>
      </c>
      <c r="C265" s="8" t="s">
        <v>3048</v>
      </c>
      <c r="D265" s="8" t="s">
        <v>3049</v>
      </c>
      <c r="E265" s="58">
        <v>439</v>
      </c>
      <c r="F265" s="56">
        <v>158</v>
      </c>
      <c r="G265" s="56">
        <v>34</v>
      </c>
      <c r="H265" s="56">
        <v>246</v>
      </c>
      <c r="I265" s="56">
        <v>192</v>
      </c>
      <c r="J265" s="10">
        <f t="shared" si="12"/>
        <v>0.35990888382687924</v>
      </c>
      <c r="K265" s="10">
        <f t="shared" si="13"/>
        <v>0.0774487471526196</v>
      </c>
      <c r="L265" s="11">
        <f t="shared" si="14"/>
        <v>0.43735763097949887</v>
      </c>
      <c r="T265" s="42"/>
    </row>
    <row r="266" spans="1:20" ht="12.75">
      <c r="A266" s="7" t="s">
        <v>3024</v>
      </c>
      <c r="B266" s="8" t="s">
        <v>3025</v>
      </c>
      <c r="C266" s="8" t="s">
        <v>3050</v>
      </c>
      <c r="D266" s="8" t="s">
        <v>3051</v>
      </c>
      <c r="E266" s="58">
        <v>998</v>
      </c>
      <c r="F266" s="56">
        <v>573</v>
      </c>
      <c r="G266" s="56">
        <v>92</v>
      </c>
      <c r="H266" s="56">
        <v>331</v>
      </c>
      <c r="I266" s="56">
        <v>665</v>
      </c>
      <c r="J266" s="10">
        <f t="shared" si="12"/>
        <v>0.5741482965931863</v>
      </c>
      <c r="K266" s="10">
        <f t="shared" si="13"/>
        <v>0.09218436873747494</v>
      </c>
      <c r="L266" s="11">
        <f t="shared" si="14"/>
        <v>0.6663326653306614</v>
      </c>
      <c r="T266" s="42"/>
    </row>
    <row r="267" spans="1:20" ht="12.75">
      <c r="A267" s="7" t="s">
        <v>3024</v>
      </c>
      <c r="B267" s="8" t="s">
        <v>3025</v>
      </c>
      <c r="C267" s="8" t="s">
        <v>3052</v>
      </c>
      <c r="D267" s="8" t="s">
        <v>3053</v>
      </c>
      <c r="E267" s="58">
        <v>689</v>
      </c>
      <c r="F267" s="56">
        <v>464</v>
      </c>
      <c r="G267" s="56">
        <v>49</v>
      </c>
      <c r="H267" s="56">
        <v>176</v>
      </c>
      <c r="I267" s="56">
        <v>513</v>
      </c>
      <c r="J267" s="10">
        <f t="shared" si="12"/>
        <v>0.6734397677793904</v>
      </c>
      <c r="K267" s="10">
        <f t="shared" si="13"/>
        <v>0.07111756168359942</v>
      </c>
      <c r="L267" s="11">
        <f t="shared" si="14"/>
        <v>0.7445573294629898</v>
      </c>
      <c r="T267" s="42"/>
    </row>
    <row r="268" spans="1:20" ht="12.75">
      <c r="A268" s="7" t="s">
        <v>3024</v>
      </c>
      <c r="B268" s="8" t="s">
        <v>3025</v>
      </c>
      <c r="C268" s="8" t="s">
        <v>3054</v>
      </c>
      <c r="D268" s="8" t="s">
        <v>3055</v>
      </c>
      <c r="E268" s="58">
        <v>692</v>
      </c>
      <c r="F268" s="56">
        <v>57</v>
      </c>
      <c r="G268" s="56">
        <v>7</v>
      </c>
      <c r="H268" s="56">
        <v>597</v>
      </c>
      <c r="I268" s="56">
        <v>64</v>
      </c>
      <c r="J268" s="10">
        <f t="shared" si="12"/>
        <v>0.08236994219653179</v>
      </c>
      <c r="K268" s="10">
        <f t="shared" si="13"/>
        <v>0.010115606936416185</v>
      </c>
      <c r="L268" s="11">
        <f t="shared" si="14"/>
        <v>0.09248554913294797</v>
      </c>
      <c r="T268" s="42"/>
    </row>
    <row r="269" spans="1:20" ht="12.75">
      <c r="A269" s="7" t="s">
        <v>3024</v>
      </c>
      <c r="B269" s="8" t="s">
        <v>3025</v>
      </c>
      <c r="C269" s="8" t="s">
        <v>3056</v>
      </c>
      <c r="D269" s="8" t="s">
        <v>3057</v>
      </c>
      <c r="E269" s="58">
        <v>492</v>
      </c>
      <c r="F269" s="56">
        <v>364</v>
      </c>
      <c r="G269" s="56">
        <v>20</v>
      </c>
      <c r="H269" s="56">
        <v>108</v>
      </c>
      <c r="I269" s="56">
        <v>384</v>
      </c>
      <c r="J269" s="10">
        <f t="shared" si="12"/>
        <v>0.7398373983739838</v>
      </c>
      <c r="K269" s="10">
        <f t="shared" si="13"/>
        <v>0.04065040650406504</v>
      </c>
      <c r="L269" s="11">
        <f t="shared" si="14"/>
        <v>0.7804878048780488</v>
      </c>
      <c r="T269" s="42"/>
    </row>
    <row r="270" spans="1:20" ht="12.75">
      <c r="A270" s="7" t="s">
        <v>3024</v>
      </c>
      <c r="B270" s="8" t="s">
        <v>3025</v>
      </c>
      <c r="C270" s="8" t="s">
        <v>3058</v>
      </c>
      <c r="D270" s="8" t="s">
        <v>3059</v>
      </c>
      <c r="E270" s="58">
        <v>579</v>
      </c>
      <c r="F270" s="56">
        <v>408</v>
      </c>
      <c r="G270" s="56">
        <v>28</v>
      </c>
      <c r="H270" s="56">
        <v>143</v>
      </c>
      <c r="I270" s="56">
        <v>436</v>
      </c>
      <c r="J270" s="10">
        <f t="shared" si="12"/>
        <v>0.7046632124352331</v>
      </c>
      <c r="K270" s="10">
        <f t="shared" si="13"/>
        <v>0.04835924006908463</v>
      </c>
      <c r="L270" s="11">
        <f t="shared" si="14"/>
        <v>0.7530224525043178</v>
      </c>
      <c r="T270" s="42"/>
    </row>
    <row r="271" spans="1:20" ht="12.75">
      <c r="A271" s="7" t="s">
        <v>3024</v>
      </c>
      <c r="B271" s="8" t="s">
        <v>3025</v>
      </c>
      <c r="C271" s="8" t="s">
        <v>3060</v>
      </c>
      <c r="D271" s="8" t="s">
        <v>3061</v>
      </c>
      <c r="E271" s="58">
        <v>1767</v>
      </c>
      <c r="F271" s="56">
        <v>480</v>
      </c>
      <c r="G271" s="56">
        <v>103</v>
      </c>
      <c r="H271" s="56">
        <v>1183</v>
      </c>
      <c r="I271" s="56">
        <v>583</v>
      </c>
      <c r="J271" s="10">
        <f t="shared" si="12"/>
        <v>0.27164685908319186</v>
      </c>
      <c r="K271" s="10">
        <f t="shared" si="13"/>
        <v>0.058290888511601587</v>
      </c>
      <c r="L271" s="11">
        <f t="shared" si="14"/>
        <v>0.32993774759479344</v>
      </c>
      <c r="T271" s="42"/>
    </row>
    <row r="272" spans="1:20" ht="12.75">
      <c r="A272" s="7" t="s">
        <v>3024</v>
      </c>
      <c r="B272" s="8" t="s">
        <v>3025</v>
      </c>
      <c r="C272" s="8" t="s">
        <v>3062</v>
      </c>
      <c r="D272" s="8" t="s">
        <v>3063</v>
      </c>
      <c r="E272" s="58">
        <v>1726</v>
      </c>
      <c r="F272" s="56">
        <v>616</v>
      </c>
      <c r="G272" s="56">
        <v>107</v>
      </c>
      <c r="H272" s="56">
        <v>1003</v>
      </c>
      <c r="I272" s="56">
        <v>723</v>
      </c>
      <c r="J272" s="10">
        <f t="shared" si="12"/>
        <v>0.35689455388180763</v>
      </c>
      <c r="K272" s="10">
        <f t="shared" si="13"/>
        <v>0.06199304750869061</v>
      </c>
      <c r="L272" s="11">
        <f t="shared" si="14"/>
        <v>0.41888760139049824</v>
      </c>
      <c r="T272" s="42"/>
    </row>
    <row r="273" spans="1:20" ht="12.75">
      <c r="A273" s="7" t="s">
        <v>3024</v>
      </c>
      <c r="B273" s="8" t="s">
        <v>3025</v>
      </c>
      <c r="C273" s="8" t="s">
        <v>3064</v>
      </c>
      <c r="D273" s="8" t="s">
        <v>3065</v>
      </c>
      <c r="E273" s="58">
        <v>547</v>
      </c>
      <c r="F273" s="56">
        <v>203</v>
      </c>
      <c r="G273" s="56">
        <v>52</v>
      </c>
      <c r="H273" s="56">
        <v>292</v>
      </c>
      <c r="I273" s="56">
        <v>255</v>
      </c>
      <c r="J273" s="10">
        <f t="shared" si="12"/>
        <v>0.3711151736745887</v>
      </c>
      <c r="K273" s="10">
        <f t="shared" si="13"/>
        <v>0.09506398537477148</v>
      </c>
      <c r="L273" s="11">
        <f t="shared" si="14"/>
        <v>0.46617915904936014</v>
      </c>
      <c r="T273" s="42"/>
    </row>
    <row r="274" spans="1:20" ht="12.75">
      <c r="A274" s="7" t="s">
        <v>3024</v>
      </c>
      <c r="B274" s="8" t="s">
        <v>3025</v>
      </c>
      <c r="C274" s="8" t="s">
        <v>3066</v>
      </c>
      <c r="D274" s="8" t="s">
        <v>3067</v>
      </c>
      <c r="E274" s="58">
        <v>232</v>
      </c>
      <c r="F274" s="56">
        <v>149</v>
      </c>
      <c r="G274" s="56">
        <v>22</v>
      </c>
      <c r="H274" s="56">
        <v>61</v>
      </c>
      <c r="I274" s="56">
        <v>171</v>
      </c>
      <c r="J274" s="10">
        <f t="shared" si="12"/>
        <v>0.6422413793103449</v>
      </c>
      <c r="K274" s="10">
        <f t="shared" si="13"/>
        <v>0.09482758620689655</v>
      </c>
      <c r="L274" s="11">
        <f t="shared" si="14"/>
        <v>0.7370689655172413</v>
      </c>
      <c r="T274" s="42"/>
    </row>
    <row r="275" spans="1:20" ht="12.75">
      <c r="A275" s="7" t="s">
        <v>3024</v>
      </c>
      <c r="B275" s="8" t="s">
        <v>3025</v>
      </c>
      <c r="C275" s="8" t="s">
        <v>3068</v>
      </c>
      <c r="D275" s="8" t="s">
        <v>3069</v>
      </c>
      <c r="E275" s="58">
        <v>496</v>
      </c>
      <c r="F275" s="56">
        <v>180</v>
      </c>
      <c r="G275" s="56">
        <v>37</v>
      </c>
      <c r="H275" s="56">
        <v>279</v>
      </c>
      <c r="I275" s="56">
        <v>217</v>
      </c>
      <c r="J275" s="10">
        <f t="shared" si="12"/>
        <v>0.3629032258064516</v>
      </c>
      <c r="K275" s="10">
        <f t="shared" si="13"/>
        <v>0.07459677419354839</v>
      </c>
      <c r="L275" s="11">
        <f t="shared" si="14"/>
        <v>0.4375</v>
      </c>
      <c r="T275" s="42"/>
    </row>
    <row r="276" spans="1:20" ht="12.75">
      <c r="A276" s="7" t="s">
        <v>3024</v>
      </c>
      <c r="B276" s="8" t="s">
        <v>3025</v>
      </c>
      <c r="C276" s="8" t="s">
        <v>3070</v>
      </c>
      <c r="D276" s="8" t="s">
        <v>3071</v>
      </c>
      <c r="E276" s="58">
        <v>603</v>
      </c>
      <c r="F276" s="56">
        <v>481</v>
      </c>
      <c r="G276" s="56">
        <v>31</v>
      </c>
      <c r="H276" s="56">
        <v>91</v>
      </c>
      <c r="I276" s="56">
        <v>512</v>
      </c>
      <c r="J276" s="10">
        <f t="shared" si="12"/>
        <v>0.7976782752902156</v>
      </c>
      <c r="K276" s="10">
        <f t="shared" si="13"/>
        <v>0.05140961857379768</v>
      </c>
      <c r="L276" s="11">
        <f t="shared" si="14"/>
        <v>0.8490878938640133</v>
      </c>
      <c r="T276" s="42"/>
    </row>
    <row r="277" spans="1:20" ht="12.75">
      <c r="A277" s="7" t="s">
        <v>3024</v>
      </c>
      <c r="B277" s="8" t="s">
        <v>3025</v>
      </c>
      <c r="C277" s="8" t="s">
        <v>3072</v>
      </c>
      <c r="D277" s="8" t="s">
        <v>3073</v>
      </c>
      <c r="E277" s="58">
        <v>442</v>
      </c>
      <c r="F277" s="56">
        <v>271</v>
      </c>
      <c r="G277" s="56">
        <v>23</v>
      </c>
      <c r="H277" s="56">
        <v>148</v>
      </c>
      <c r="I277" s="56">
        <v>294</v>
      </c>
      <c r="J277" s="10">
        <f t="shared" si="12"/>
        <v>0.6131221719457014</v>
      </c>
      <c r="K277" s="10">
        <f t="shared" si="13"/>
        <v>0.05203619909502263</v>
      </c>
      <c r="L277" s="11">
        <f t="shared" si="14"/>
        <v>0.665158371040724</v>
      </c>
      <c r="T277" s="42"/>
    </row>
    <row r="278" spans="1:20" ht="12.75">
      <c r="A278" s="7" t="s">
        <v>3024</v>
      </c>
      <c r="B278" s="8" t="s">
        <v>3025</v>
      </c>
      <c r="C278" s="8" t="s">
        <v>3074</v>
      </c>
      <c r="D278" s="8" t="s">
        <v>3075</v>
      </c>
      <c r="E278" s="58">
        <v>423</v>
      </c>
      <c r="F278" s="56">
        <v>245</v>
      </c>
      <c r="G278" s="56">
        <v>30</v>
      </c>
      <c r="H278" s="56">
        <v>148</v>
      </c>
      <c r="I278" s="56">
        <v>275</v>
      </c>
      <c r="J278" s="10">
        <f t="shared" si="12"/>
        <v>0.5791962174940898</v>
      </c>
      <c r="K278" s="10">
        <f t="shared" si="13"/>
        <v>0.07092198581560284</v>
      </c>
      <c r="L278" s="11">
        <f t="shared" si="14"/>
        <v>0.6501182033096927</v>
      </c>
      <c r="T278" s="42"/>
    </row>
    <row r="279" spans="1:20" ht="12.75">
      <c r="A279" s="7" t="s">
        <v>3024</v>
      </c>
      <c r="B279" s="8" t="s">
        <v>3025</v>
      </c>
      <c r="C279" s="8" t="s">
        <v>3076</v>
      </c>
      <c r="D279" s="8" t="s">
        <v>3077</v>
      </c>
      <c r="E279" s="58">
        <v>311</v>
      </c>
      <c r="F279" s="56">
        <v>184</v>
      </c>
      <c r="G279" s="56">
        <v>15</v>
      </c>
      <c r="H279" s="56">
        <v>112</v>
      </c>
      <c r="I279" s="56">
        <v>199</v>
      </c>
      <c r="J279" s="10">
        <f t="shared" si="12"/>
        <v>0.5916398713826366</v>
      </c>
      <c r="K279" s="10">
        <f t="shared" si="13"/>
        <v>0.04823151125401929</v>
      </c>
      <c r="L279" s="11">
        <f t="shared" si="14"/>
        <v>0.639871382636656</v>
      </c>
      <c r="T279" s="42"/>
    </row>
    <row r="280" spans="1:20" ht="12.75">
      <c r="A280" s="7" t="s">
        <v>3024</v>
      </c>
      <c r="B280" s="8" t="s">
        <v>3025</v>
      </c>
      <c r="C280" s="8" t="s">
        <v>3078</v>
      </c>
      <c r="D280" s="8" t="s">
        <v>3079</v>
      </c>
      <c r="E280" s="58">
        <v>529</v>
      </c>
      <c r="F280" s="56">
        <v>410</v>
      </c>
      <c r="G280" s="56">
        <v>31</v>
      </c>
      <c r="H280" s="56">
        <v>88</v>
      </c>
      <c r="I280" s="56">
        <v>441</v>
      </c>
      <c r="J280" s="10">
        <f t="shared" si="12"/>
        <v>0.775047258979206</v>
      </c>
      <c r="K280" s="10">
        <f t="shared" si="13"/>
        <v>0.05860113421550094</v>
      </c>
      <c r="L280" s="11">
        <f t="shared" si="14"/>
        <v>0.833648393194707</v>
      </c>
      <c r="T280" s="42"/>
    </row>
    <row r="281" spans="1:20" ht="12.75">
      <c r="A281" s="7" t="s">
        <v>3024</v>
      </c>
      <c r="B281" s="8" t="s">
        <v>3025</v>
      </c>
      <c r="C281" s="8" t="s">
        <v>3080</v>
      </c>
      <c r="D281" s="8" t="s">
        <v>3081</v>
      </c>
      <c r="E281" s="58">
        <v>1229</v>
      </c>
      <c r="F281" s="56">
        <v>414</v>
      </c>
      <c r="G281" s="56">
        <v>95</v>
      </c>
      <c r="H281" s="56">
        <v>719</v>
      </c>
      <c r="I281" s="56">
        <v>509</v>
      </c>
      <c r="J281" s="10">
        <f t="shared" si="12"/>
        <v>0.3368592351505289</v>
      </c>
      <c r="K281" s="10">
        <f t="shared" si="13"/>
        <v>0.07729861676159479</v>
      </c>
      <c r="L281" s="11">
        <f t="shared" si="14"/>
        <v>0.4141578519121237</v>
      </c>
      <c r="T281" s="42"/>
    </row>
    <row r="282" spans="1:20" ht="12.75">
      <c r="A282" s="7" t="s">
        <v>3024</v>
      </c>
      <c r="B282" s="8" t="s">
        <v>3025</v>
      </c>
      <c r="C282" s="8" t="s">
        <v>3082</v>
      </c>
      <c r="D282" s="8" t="s">
        <v>3083</v>
      </c>
      <c r="E282" s="58">
        <v>617</v>
      </c>
      <c r="F282" s="56">
        <v>134</v>
      </c>
      <c r="G282" s="56">
        <v>30</v>
      </c>
      <c r="H282" s="56">
        <v>450</v>
      </c>
      <c r="I282" s="56">
        <v>164</v>
      </c>
      <c r="J282" s="10">
        <f t="shared" si="12"/>
        <v>0.2171799027552674</v>
      </c>
      <c r="K282" s="10">
        <f t="shared" si="13"/>
        <v>0.04862236628849271</v>
      </c>
      <c r="L282" s="11">
        <f t="shared" si="14"/>
        <v>0.26580226904376014</v>
      </c>
      <c r="T282" s="42"/>
    </row>
    <row r="283" spans="1:20" ht="12.75">
      <c r="A283" s="7" t="s">
        <v>3024</v>
      </c>
      <c r="B283" s="8" t="s">
        <v>3025</v>
      </c>
      <c r="C283" s="8" t="s">
        <v>3084</v>
      </c>
      <c r="D283" s="8" t="s">
        <v>2691</v>
      </c>
      <c r="E283" s="58">
        <v>445</v>
      </c>
      <c r="F283" s="56">
        <v>114</v>
      </c>
      <c r="G283" s="56">
        <v>1</v>
      </c>
      <c r="H283" s="56">
        <v>330</v>
      </c>
      <c r="I283" s="56">
        <v>115</v>
      </c>
      <c r="J283" s="10">
        <f t="shared" si="12"/>
        <v>0.25617977528089886</v>
      </c>
      <c r="K283" s="10">
        <f t="shared" si="13"/>
        <v>0.0022471910112359553</v>
      </c>
      <c r="L283" s="11">
        <f t="shared" si="14"/>
        <v>0.25842696629213485</v>
      </c>
      <c r="T283" s="42"/>
    </row>
    <row r="284" spans="1:20" ht="12.75">
      <c r="A284" s="7" t="s">
        <v>3024</v>
      </c>
      <c r="B284" s="8" t="s">
        <v>3025</v>
      </c>
      <c r="C284" s="8" t="s">
        <v>3085</v>
      </c>
      <c r="D284" s="8" t="s">
        <v>3086</v>
      </c>
      <c r="E284" s="58">
        <v>779</v>
      </c>
      <c r="F284" s="56">
        <v>502</v>
      </c>
      <c r="G284" s="56">
        <v>54</v>
      </c>
      <c r="H284" s="56">
        <v>223</v>
      </c>
      <c r="I284" s="56">
        <v>556</v>
      </c>
      <c r="J284" s="10">
        <f t="shared" si="12"/>
        <v>0.6444159178433889</v>
      </c>
      <c r="K284" s="10">
        <f t="shared" si="13"/>
        <v>0.0693196405648267</v>
      </c>
      <c r="L284" s="11">
        <f t="shared" si="14"/>
        <v>0.7137355584082157</v>
      </c>
      <c r="T284" s="42"/>
    </row>
    <row r="285" spans="1:20" ht="12.75">
      <c r="A285" s="7" t="s">
        <v>3024</v>
      </c>
      <c r="B285" s="8" t="s">
        <v>3025</v>
      </c>
      <c r="C285" s="8" t="s">
        <v>3087</v>
      </c>
      <c r="D285" s="8" t="s">
        <v>3088</v>
      </c>
      <c r="E285" s="58">
        <v>648</v>
      </c>
      <c r="F285" s="56">
        <v>23</v>
      </c>
      <c r="G285" s="56">
        <v>6</v>
      </c>
      <c r="H285" s="56">
        <v>617</v>
      </c>
      <c r="I285" s="56">
        <v>29</v>
      </c>
      <c r="J285" s="10">
        <f t="shared" si="12"/>
        <v>0.035493827160493825</v>
      </c>
      <c r="K285" s="10">
        <f t="shared" si="13"/>
        <v>0.009259259259259259</v>
      </c>
      <c r="L285" s="11">
        <f t="shared" si="14"/>
        <v>0.044753086419753084</v>
      </c>
      <c r="T285" s="42"/>
    </row>
    <row r="286" spans="1:20" ht="12.75">
      <c r="A286" s="7" t="s">
        <v>3024</v>
      </c>
      <c r="B286" s="8" t="s">
        <v>3025</v>
      </c>
      <c r="C286" s="8" t="s">
        <v>3089</v>
      </c>
      <c r="D286" s="8" t="s">
        <v>3090</v>
      </c>
      <c r="E286" s="58">
        <v>222</v>
      </c>
      <c r="F286" s="56">
        <v>177</v>
      </c>
      <c r="G286" s="56">
        <v>12</v>
      </c>
      <c r="H286" s="56">
        <v>33</v>
      </c>
      <c r="I286" s="56">
        <v>189</v>
      </c>
      <c r="J286" s="10">
        <f t="shared" si="12"/>
        <v>0.7972972972972973</v>
      </c>
      <c r="K286" s="10">
        <f t="shared" si="13"/>
        <v>0.05405405405405406</v>
      </c>
      <c r="L286" s="11">
        <f t="shared" si="14"/>
        <v>0.8513513513513513</v>
      </c>
      <c r="T286" s="42"/>
    </row>
    <row r="287" spans="1:20" ht="12.75">
      <c r="A287" s="7" t="s">
        <v>3024</v>
      </c>
      <c r="B287" s="8" t="s">
        <v>3025</v>
      </c>
      <c r="C287" s="8" t="s">
        <v>3091</v>
      </c>
      <c r="D287" s="8" t="s">
        <v>3092</v>
      </c>
      <c r="E287" s="58">
        <v>415</v>
      </c>
      <c r="F287" s="56">
        <v>249</v>
      </c>
      <c r="G287" s="56">
        <v>43</v>
      </c>
      <c r="H287" s="56">
        <v>123</v>
      </c>
      <c r="I287" s="56">
        <v>292</v>
      </c>
      <c r="J287" s="10">
        <f t="shared" si="12"/>
        <v>0.6</v>
      </c>
      <c r="K287" s="10">
        <f t="shared" si="13"/>
        <v>0.10361445783132531</v>
      </c>
      <c r="L287" s="11">
        <f t="shared" si="14"/>
        <v>0.7036144578313253</v>
      </c>
      <c r="T287" s="42"/>
    </row>
    <row r="288" spans="1:20" ht="12.75">
      <c r="A288" s="7" t="s">
        <v>3024</v>
      </c>
      <c r="B288" s="8" t="s">
        <v>3025</v>
      </c>
      <c r="C288" s="8" t="s">
        <v>3093</v>
      </c>
      <c r="D288" s="8" t="s">
        <v>3094</v>
      </c>
      <c r="E288" s="58">
        <v>163</v>
      </c>
      <c r="F288" s="56">
        <v>12</v>
      </c>
      <c r="G288" s="56">
        <v>2</v>
      </c>
      <c r="H288" s="56">
        <v>149</v>
      </c>
      <c r="I288" s="56">
        <v>14</v>
      </c>
      <c r="J288" s="10">
        <f t="shared" si="12"/>
        <v>0.0736196319018405</v>
      </c>
      <c r="K288" s="10">
        <f t="shared" si="13"/>
        <v>0.012269938650306749</v>
      </c>
      <c r="L288" s="11">
        <f t="shared" si="14"/>
        <v>0.08588957055214724</v>
      </c>
      <c r="T288" s="42"/>
    </row>
    <row r="289" spans="1:20" ht="12.75">
      <c r="A289" s="7" t="s">
        <v>3024</v>
      </c>
      <c r="B289" s="8" t="s">
        <v>3025</v>
      </c>
      <c r="C289" s="8" t="s">
        <v>3095</v>
      </c>
      <c r="D289" s="8" t="s">
        <v>3096</v>
      </c>
      <c r="E289" s="58">
        <v>2168</v>
      </c>
      <c r="F289" s="56">
        <v>333</v>
      </c>
      <c r="G289" s="56">
        <v>83</v>
      </c>
      <c r="H289" s="56">
        <v>1752</v>
      </c>
      <c r="I289" s="56">
        <v>416</v>
      </c>
      <c r="J289" s="10">
        <f t="shared" si="12"/>
        <v>0.15359778597785978</v>
      </c>
      <c r="K289" s="10">
        <f t="shared" si="13"/>
        <v>0.038284132841328415</v>
      </c>
      <c r="L289" s="11">
        <f t="shared" si="14"/>
        <v>0.1918819188191882</v>
      </c>
      <c r="T289" s="42"/>
    </row>
    <row r="290" spans="1:20" ht="12.75">
      <c r="A290" s="7" t="s">
        <v>3024</v>
      </c>
      <c r="B290" s="8" t="s">
        <v>3025</v>
      </c>
      <c r="C290" s="8" t="s">
        <v>3097</v>
      </c>
      <c r="D290" s="8" t="s">
        <v>3098</v>
      </c>
      <c r="E290" s="58">
        <v>441</v>
      </c>
      <c r="F290" s="56">
        <v>268</v>
      </c>
      <c r="G290" s="56">
        <v>46</v>
      </c>
      <c r="H290" s="56">
        <v>127</v>
      </c>
      <c r="I290" s="56">
        <v>314</v>
      </c>
      <c r="J290" s="10">
        <f t="shared" si="12"/>
        <v>0.6077097505668935</v>
      </c>
      <c r="K290" s="10">
        <f t="shared" si="13"/>
        <v>0.10430839002267574</v>
      </c>
      <c r="L290" s="11">
        <f t="shared" si="14"/>
        <v>0.7120181405895691</v>
      </c>
      <c r="T290" s="42"/>
    </row>
    <row r="291" spans="1:20" ht="12.75">
      <c r="A291" s="7" t="s">
        <v>3024</v>
      </c>
      <c r="B291" s="8" t="s">
        <v>3025</v>
      </c>
      <c r="C291" s="8" t="s">
        <v>3099</v>
      </c>
      <c r="D291" s="8" t="s">
        <v>3100</v>
      </c>
      <c r="E291" s="58">
        <v>700</v>
      </c>
      <c r="F291" s="56">
        <v>153</v>
      </c>
      <c r="G291" s="56">
        <v>34</v>
      </c>
      <c r="H291" s="56">
        <v>513</v>
      </c>
      <c r="I291" s="56">
        <v>187</v>
      </c>
      <c r="J291" s="10">
        <f t="shared" si="12"/>
        <v>0.21857142857142858</v>
      </c>
      <c r="K291" s="10">
        <f t="shared" si="13"/>
        <v>0.04857142857142857</v>
      </c>
      <c r="L291" s="11">
        <f t="shared" si="14"/>
        <v>0.2671428571428571</v>
      </c>
      <c r="T291" s="42"/>
    </row>
    <row r="292" spans="1:20" ht="12.75">
      <c r="A292" s="7" t="s">
        <v>3024</v>
      </c>
      <c r="B292" s="8" t="s">
        <v>3025</v>
      </c>
      <c r="C292" s="8" t="s">
        <v>3101</v>
      </c>
      <c r="D292" s="8" t="s">
        <v>3102</v>
      </c>
      <c r="E292" s="58">
        <v>660</v>
      </c>
      <c r="F292" s="56">
        <v>374</v>
      </c>
      <c r="G292" s="56">
        <v>32</v>
      </c>
      <c r="H292" s="56">
        <v>254</v>
      </c>
      <c r="I292" s="56">
        <v>406</v>
      </c>
      <c r="J292" s="10">
        <f t="shared" si="12"/>
        <v>0.5666666666666667</v>
      </c>
      <c r="K292" s="10">
        <f t="shared" si="13"/>
        <v>0.048484848484848485</v>
      </c>
      <c r="L292" s="11">
        <f t="shared" si="14"/>
        <v>0.6151515151515151</v>
      </c>
      <c r="T292" s="42"/>
    </row>
    <row r="293" spans="1:20" ht="12.75">
      <c r="A293" s="7" t="s">
        <v>3024</v>
      </c>
      <c r="B293" s="8" t="s">
        <v>3025</v>
      </c>
      <c r="C293" s="8" t="s">
        <v>3103</v>
      </c>
      <c r="D293" s="8" t="s">
        <v>3104</v>
      </c>
      <c r="E293" s="58">
        <v>835</v>
      </c>
      <c r="F293" s="56">
        <v>515</v>
      </c>
      <c r="G293" s="56">
        <v>58</v>
      </c>
      <c r="H293" s="56">
        <v>258</v>
      </c>
      <c r="I293" s="56">
        <v>573</v>
      </c>
      <c r="J293" s="10">
        <f t="shared" si="12"/>
        <v>0.6167664670658682</v>
      </c>
      <c r="K293" s="10">
        <f t="shared" si="13"/>
        <v>0.06946107784431138</v>
      </c>
      <c r="L293" s="11">
        <f t="shared" si="14"/>
        <v>0.6862275449101797</v>
      </c>
      <c r="T293" s="42"/>
    </row>
    <row r="294" spans="1:20" ht="12.75">
      <c r="A294" s="7" t="s">
        <v>3024</v>
      </c>
      <c r="B294" s="8" t="s">
        <v>3025</v>
      </c>
      <c r="C294" s="8" t="s">
        <v>3105</v>
      </c>
      <c r="D294" s="8" t="s">
        <v>3106</v>
      </c>
      <c r="E294" s="58">
        <v>321</v>
      </c>
      <c r="F294" s="56">
        <v>92</v>
      </c>
      <c r="G294" s="56">
        <v>7</v>
      </c>
      <c r="H294" s="56">
        <v>222</v>
      </c>
      <c r="I294" s="56">
        <v>99</v>
      </c>
      <c r="J294" s="10">
        <f t="shared" si="12"/>
        <v>0.2866043613707165</v>
      </c>
      <c r="K294" s="10">
        <f t="shared" si="13"/>
        <v>0.021806853582554516</v>
      </c>
      <c r="L294" s="11">
        <f t="shared" si="14"/>
        <v>0.308411214953271</v>
      </c>
      <c r="T294" s="42"/>
    </row>
    <row r="295" spans="1:20" ht="12.75">
      <c r="A295" s="7" t="s">
        <v>3024</v>
      </c>
      <c r="B295" s="8" t="s">
        <v>3025</v>
      </c>
      <c r="C295" s="8" t="s">
        <v>3107</v>
      </c>
      <c r="D295" s="8" t="s">
        <v>3108</v>
      </c>
      <c r="E295" s="58">
        <v>659</v>
      </c>
      <c r="F295" s="56">
        <v>292</v>
      </c>
      <c r="G295" s="56">
        <v>39</v>
      </c>
      <c r="H295" s="56">
        <v>328</v>
      </c>
      <c r="I295" s="56">
        <v>331</v>
      </c>
      <c r="J295" s="10">
        <f t="shared" si="12"/>
        <v>0.44309559939301973</v>
      </c>
      <c r="K295" s="10">
        <f t="shared" si="13"/>
        <v>0.05918057663125948</v>
      </c>
      <c r="L295" s="11">
        <f t="shared" si="14"/>
        <v>0.5022761760242792</v>
      </c>
      <c r="T295" s="42"/>
    </row>
    <row r="296" spans="1:20" ht="12.75">
      <c r="A296" s="7" t="s">
        <v>3024</v>
      </c>
      <c r="B296" s="8" t="s">
        <v>3025</v>
      </c>
      <c r="C296" s="8" t="s">
        <v>3109</v>
      </c>
      <c r="D296" s="8" t="s">
        <v>3110</v>
      </c>
      <c r="E296" s="58">
        <v>572</v>
      </c>
      <c r="F296" s="56">
        <v>175</v>
      </c>
      <c r="G296" s="56">
        <v>32</v>
      </c>
      <c r="H296" s="56">
        <v>364</v>
      </c>
      <c r="I296" s="56">
        <v>207</v>
      </c>
      <c r="J296" s="10">
        <f t="shared" si="12"/>
        <v>0.30594405594405594</v>
      </c>
      <c r="K296" s="10">
        <f t="shared" si="13"/>
        <v>0.055944055944055944</v>
      </c>
      <c r="L296" s="11">
        <f t="shared" si="14"/>
        <v>0.3618881118881119</v>
      </c>
      <c r="T296" s="42"/>
    </row>
    <row r="297" spans="1:20" ht="12.75">
      <c r="A297" s="7" t="s">
        <v>3024</v>
      </c>
      <c r="B297" s="8" t="s">
        <v>3025</v>
      </c>
      <c r="C297" s="8" t="s">
        <v>3111</v>
      </c>
      <c r="D297" s="8" t="s">
        <v>3112</v>
      </c>
      <c r="E297" s="58">
        <v>653</v>
      </c>
      <c r="F297" s="56">
        <v>436</v>
      </c>
      <c r="G297" s="56">
        <v>54</v>
      </c>
      <c r="H297" s="56">
        <v>159</v>
      </c>
      <c r="I297" s="56">
        <v>490</v>
      </c>
      <c r="J297" s="10">
        <f t="shared" si="12"/>
        <v>0.667687595712098</v>
      </c>
      <c r="K297" s="10">
        <f t="shared" si="13"/>
        <v>0.08269525267993874</v>
      </c>
      <c r="L297" s="11">
        <f t="shared" si="14"/>
        <v>0.7503828483920367</v>
      </c>
      <c r="T297" s="42"/>
    </row>
    <row r="298" spans="1:20" ht="12.75">
      <c r="A298" s="7" t="s">
        <v>3024</v>
      </c>
      <c r="B298" s="8" t="s">
        <v>3025</v>
      </c>
      <c r="C298" s="8" t="s">
        <v>3113</v>
      </c>
      <c r="D298" s="8" t="s">
        <v>3114</v>
      </c>
      <c r="E298" s="58">
        <v>609</v>
      </c>
      <c r="F298" s="56">
        <v>314</v>
      </c>
      <c r="G298" s="56">
        <v>52</v>
      </c>
      <c r="H298" s="56">
        <v>243</v>
      </c>
      <c r="I298" s="56">
        <v>366</v>
      </c>
      <c r="J298" s="10">
        <f t="shared" si="12"/>
        <v>0.5155993431855501</v>
      </c>
      <c r="K298" s="10">
        <f t="shared" si="13"/>
        <v>0.08538587848932677</v>
      </c>
      <c r="L298" s="11">
        <f t="shared" si="14"/>
        <v>0.6009852216748769</v>
      </c>
      <c r="T298" s="42"/>
    </row>
    <row r="299" spans="1:20" ht="12.75">
      <c r="A299" s="7" t="s">
        <v>3024</v>
      </c>
      <c r="B299" s="8" t="s">
        <v>3025</v>
      </c>
      <c r="C299" s="8" t="s">
        <v>3115</v>
      </c>
      <c r="D299" s="8" t="s">
        <v>2883</v>
      </c>
      <c r="E299" s="58">
        <v>890</v>
      </c>
      <c r="F299" s="56">
        <v>664</v>
      </c>
      <c r="G299" s="56">
        <v>48</v>
      </c>
      <c r="H299" s="56">
        <v>177</v>
      </c>
      <c r="I299" s="56">
        <v>712</v>
      </c>
      <c r="J299" s="10">
        <f t="shared" si="12"/>
        <v>0.7460674157303371</v>
      </c>
      <c r="K299" s="10">
        <f t="shared" si="13"/>
        <v>0.05393258426966292</v>
      </c>
      <c r="L299" s="11">
        <f t="shared" si="14"/>
        <v>0.8</v>
      </c>
      <c r="T299" s="42"/>
    </row>
    <row r="300" spans="1:20" ht="12.75">
      <c r="A300" s="7" t="s">
        <v>3024</v>
      </c>
      <c r="B300" s="8" t="s">
        <v>3025</v>
      </c>
      <c r="C300" s="8" t="s">
        <v>3116</v>
      </c>
      <c r="D300" s="8" t="s">
        <v>3117</v>
      </c>
      <c r="E300" s="58">
        <v>461</v>
      </c>
      <c r="F300" s="56">
        <v>256</v>
      </c>
      <c r="G300" s="56">
        <v>26</v>
      </c>
      <c r="H300" s="56">
        <v>177</v>
      </c>
      <c r="I300" s="56">
        <v>282</v>
      </c>
      <c r="J300" s="10">
        <f t="shared" si="12"/>
        <v>0.5553145336225597</v>
      </c>
      <c r="K300" s="10">
        <f t="shared" si="13"/>
        <v>0.05639913232104121</v>
      </c>
      <c r="L300" s="11">
        <f t="shared" si="14"/>
        <v>0.6117136659436009</v>
      </c>
      <c r="T300" s="42"/>
    </row>
    <row r="301" spans="1:20" ht="12.75">
      <c r="A301" s="7" t="s">
        <v>3024</v>
      </c>
      <c r="B301" s="8" t="s">
        <v>3025</v>
      </c>
      <c r="C301" s="8" t="s">
        <v>3118</v>
      </c>
      <c r="D301" s="8" t="s">
        <v>3119</v>
      </c>
      <c r="E301" s="58">
        <v>567</v>
      </c>
      <c r="F301" s="56">
        <v>229</v>
      </c>
      <c r="G301" s="56">
        <v>37</v>
      </c>
      <c r="H301" s="56">
        <v>299</v>
      </c>
      <c r="I301" s="56">
        <v>266</v>
      </c>
      <c r="J301" s="10">
        <f t="shared" si="12"/>
        <v>0.4038800705467372</v>
      </c>
      <c r="K301" s="10">
        <f t="shared" si="13"/>
        <v>0.06525573192239859</v>
      </c>
      <c r="L301" s="11">
        <f t="shared" si="14"/>
        <v>0.4691358024691358</v>
      </c>
      <c r="T301" s="42"/>
    </row>
    <row r="302" spans="1:20" ht="12.75">
      <c r="A302" s="17" t="s">
        <v>3024</v>
      </c>
      <c r="B302" s="18" t="s">
        <v>3025</v>
      </c>
      <c r="C302" s="19"/>
      <c r="D302" s="19" t="s">
        <v>2560</v>
      </c>
      <c r="E302" s="59">
        <v>33301</v>
      </c>
      <c r="F302" s="61">
        <v>14476</v>
      </c>
      <c r="G302" s="61">
        <v>1958</v>
      </c>
      <c r="H302" s="61">
        <v>16811</v>
      </c>
      <c r="I302" s="61">
        <v>16434</v>
      </c>
      <c r="J302" s="20">
        <f t="shared" si="12"/>
        <v>0.43470166061079246</v>
      </c>
      <c r="K302" s="20">
        <f t="shared" si="13"/>
        <v>0.058797033122128466</v>
      </c>
      <c r="L302" s="21">
        <f t="shared" si="14"/>
        <v>0.49349869373292093</v>
      </c>
      <c r="P302" s="36"/>
      <c r="Q302" s="36"/>
      <c r="R302" s="46"/>
      <c r="S302" s="46"/>
      <c r="T302" s="43"/>
    </row>
    <row r="303" spans="1:20" ht="12.75">
      <c r="A303" s="7" t="s">
        <v>3120</v>
      </c>
      <c r="B303" s="8" t="s">
        <v>3121</v>
      </c>
      <c r="C303" s="8" t="s">
        <v>3122</v>
      </c>
      <c r="D303" s="8" t="s">
        <v>3123</v>
      </c>
      <c r="E303" s="58">
        <v>324</v>
      </c>
      <c r="F303" s="56">
        <v>61</v>
      </c>
      <c r="G303" s="56">
        <v>30</v>
      </c>
      <c r="H303" s="56">
        <v>198</v>
      </c>
      <c r="I303" s="56">
        <v>91</v>
      </c>
      <c r="J303" s="10">
        <f t="shared" si="12"/>
        <v>0.1882716049382716</v>
      </c>
      <c r="K303" s="10">
        <f t="shared" si="13"/>
        <v>0.09259259259259259</v>
      </c>
      <c r="L303" s="11">
        <f t="shared" si="14"/>
        <v>0.2808641975308642</v>
      </c>
      <c r="T303" s="42"/>
    </row>
    <row r="304" spans="1:20" ht="12.75">
      <c r="A304" s="7" t="s">
        <v>3120</v>
      </c>
      <c r="B304" s="8" t="s">
        <v>3121</v>
      </c>
      <c r="C304" s="8" t="s">
        <v>3124</v>
      </c>
      <c r="D304" s="8" t="s">
        <v>3125</v>
      </c>
      <c r="E304" s="58">
        <v>223</v>
      </c>
      <c r="F304" s="56">
        <v>47</v>
      </c>
      <c r="G304" s="56">
        <v>20</v>
      </c>
      <c r="H304" s="56">
        <v>156</v>
      </c>
      <c r="I304" s="56">
        <v>67</v>
      </c>
      <c r="J304" s="10">
        <f t="shared" si="12"/>
        <v>0.21076233183856502</v>
      </c>
      <c r="K304" s="10">
        <f t="shared" si="13"/>
        <v>0.08968609865470852</v>
      </c>
      <c r="L304" s="11">
        <f t="shared" si="14"/>
        <v>0.3004484304932735</v>
      </c>
      <c r="T304" s="42"/>
    </row>
    <row r="305" spans="1:20" ht="12.75">
      <c r="A305" s="17" t="s">
        <v>3120</v>
      </c>
      <c r="B305" s="18" t="s">
        <v>3121</v>
      </c>
      <c r="C305" s="19"/>
      <c r="D305" s="19" t="s">
        <v>2560</v>
      </c>
      <c r="E305" s="59">
        <v>547</v>
      </c>
      <c r="F305" s="61">
        <v>108</v>
      </c>
      <c r="G305" s="61">
        <v>50</v>
      </c>
      <c r="H305" s="61">
        <v>354</v>
      </c>
      <c r="I305" s="61">
        <v>158</v>
      </c>
      <c r="J305" s="20">
        <f t="shared" si="12"/>
        <v>0.19744058500914077</v>
      </c>
      <c r="K305" s="20">
        <f t="shared" si="13"/>
        <v>0.09140767824497258</v>
      </c>
      <c r="L305" s="21">
        <f t="shared" si="14"/>
        <v>0.28884826325411334</v>
      </c>
      <c r="P305" s="36"/>
      <c r="Q305" s="36"/>
      <c r="R305" s="46"/>
      <c r="S305" s="46"/>
      <c r="T305" s="43"/>
    </row>
    <row r="306" spans="1:20" ht="12.75">
      <c r="A306" s="7" t="s">
        <v>3126</v>
      </c>
      <c r="B306" s="8" t="s">
        <v>3127</v>
      </c>
      <c r="C306" s="8" t="s">
        <v>3128</v>
      </c>
      <c r="D306" s="8" t="s">
        <v>3129</v>
      </c>
      <c r="E306" s="58">
        <v>56</v>
      </c>
      <c r="F306" s="56">
        <v>11</v>
      </c>
      <c r="G306" s="56">
        <v>2</v>
      </c>
      <c r="H306" s="56">
        <v>43</v>
      </c>
      <c r="I306" s="56">
        <v>13</v>
      </c>
      <c r="J306" s="10">
        <f t="shared" si="12"/>
        <v>0.19642857142857142</v>
      </c>
      <c r="K306" s="10">
        <f t="shared" si="13"/>
        <v>0.03571428571428571</v>
      </c>
      <c r="L306" s="11">
        <f t="shared" si="14"/>
        <v>0.23214285714285715</v>
      </c>
      <c r="T306" s="42"/>
    </row>
    <row r="307" spans="1:20" ht="12.75">
      <c r="A307" s="7" t="s">
        <v>3126</v>
      </c>
      <c r="B307" s="8" t="s">
        <v>3127</v>
      </c>
      <c r="C307" s="8" t="s">
        <v>3130</v>
      </c>
      <c r="D307" s="8" t="s">
        <v>3131</v>
      </c>
      <c r="E307" s="58">
        <v>583</v>
      </c>
      <c r="F307" s="56">
        <v>189</v>
      </c>
      <c r="G307" s="56">
        <v>65</v>
      </c>
      <c r="H307" s="56">
        <v>329</v>
      </c>
      <c r="I307" s="56">
        <v>254</v>
      </c>
      <c r="J307" s="10">
        <f t="shared" si="12"/>
        <v>0.3241852487135506</v>
      </c>
      <c r="K307" s="10">
        <f t="shared" si="13"/>
        <v>0.11149228130360206</v>
      </c>
      <c r="L307" s="11">
        <f t="shared" si="14"/>
        <v>0.43567753001715265</v>
      </c>
      <c r="T307" s="42"/>
    </row>
    <row r="308" spans="1:20" ht="12.75">
      <c r="A308" s="7" t="s">
        <v>3126</v>
      </c>
      <c r="B308" s="8" t="s">
        <v>3127</v>
      </c>
      <c r="C308" s="8" t="s">
        <v>3132</v>
      </c>
      <c r="D308" s="8" t="s">
        <v>3133</v>
      </c>
      <c r="E308" s="58">
        <v>257</v>
      </c>
      <c r="F308" s="56">
        <v>68</v>
      </c>
      <c r="G308" s="56">
        <v>46</v>
      </c>
      <c r="H308" s="56">
        <v>143</v>
      </c>
      <c r="I308" s="56">
        <v>114</v>
      </c>
      <c r="J308" s="10">
        <f t="shared" si="12"/>
        <v>0.26459143968871596</v>
      </c>
      <c r="K308" s="10">
        <f t="shared" si="13"/>
        <v>0.17898832684824903</v>
      </c>
      <c r="L308" s="11">
        <f t="shared" si="14"/>
        <v>0.44357976653696496</v>
      </c>
      <c r="T308" s="42"/>
    </row>
    <row r="309" spans="1:20" ht="12.75">
      <c r="A309" s="7" t="s">
        <v>3126</v>
      </c>
      <c r="B309" s="8" t="s">
        <v>3127</v>
      </c>
      <c r="C309" s="8" t="s">
        <v>3134</v>
      </c>
      <c r="D309" s="8" t="s">
        <v>3135</v>
      </c>
      <c r="E309" s="58">
        <v>263</v>
      </c>
      <c r="F309" s="56">
        <v>69</v>
      </c>
      <c r="G309" s="56">
        <v>25</v>
      </c>
      <c r="H309" s="56">
        <v>169</v>
      </c>
      <c r="I309" s="56">
        <v>94</v>
      </c>
      <c r="J309" s="10">
        <f t="shared" si="12"/>
        <v>0.2623574144486692</v>
      </c>
      <c r="K309" s="10">
        <f t="shared" si="13"/>
        <v>0.09505703422053231</v>
      </c>
      <c r="L309" s="11">
        <f t="shared" si="14"/>
        <v>0.3574144486692015</v>
      </c>
      <c r="T309" s="42"/>
    </row>
    <row r="310" spans="1:20" ht="12.75">
      <c r="A310" s="7" t="s">
        <v>3126</v>
      </c>
      <c r="B310" s="8" t="s">
        <v>3127</v>
      </c>
      <c r="C310" s="8" t="s">
        <v>3136</v>
      </c>
      <c r="D310" s="8" t="s">
        <v>3137</v>
      </c>
      <c r="E310" s="58">
        <v>531</v>
      </c>
      <c r="F310" s="56">
        <v>95</v>
      </c>
      <c r="G310" s="56">
        <v>37</v>
      </c>
      <c r="H310" s="56">
        <v>399</v>
      </c>
      <c r="I310" s="56">
        <v>132</v>
      </c>
      <c r="J310" s="10">
        <f t="shared" si="12"/>
        <v>0.17890772128060264</v>
      </c>
      <c r="K310" s="10">
        <f t="shared" si="13"/>
        <v>0.0696798493408663</v>
      </c>
      <c r="L310" s="11">
        <f t="shared" si="14"/>
        <v>0.24858757062146894</v>
      </c>
      <c r="T310" s="42"/>
    </row>
    <row r="311" spans="1:20" ht="12.75">
      <c r="A311" s="17" t="s">
        <v>3126</v>
      </c>
      <c r="B311" s="18" t="s">
        <v>3127</v>
      </c>
      <c r="C311" s="19"/>
      <c r="D311" s="19" t="s">
        <v>2560</v>
      </c>
      <c r="E311" s="59">
        <v>1690</v>
      </c>
      <c r="F311" s="61">
        <v>432</v>
      </c>
      <c r="G311" s="61">
        <v>175</v>
      </c>
      <c r="H311" s="61">
        <v>1083</v>
      </c>
      <c r="I311" s="61">
        <v>607</v>
      </c>
      <c r="J311" s="20">
        <f t="shared" si="12"/>
        <v>0.2556213017751479</v>
      </c>
      <c r="K311" s="20">
        <f t="shared" si="13"/>
        <v>0.10355029585798817</v>
      </c>
      <c r="L311" s="21">
        <f t="shared" si="14"/>
        <v>0.3591715976331361</v>
      </c>
      <c r="P311" s="36"/>
      <c r="Q311" s="36"/>
      <c r="R311" s="46"/>
      <c r="S311" s="46"/>
      <c r="T311" s="43"/>
    </row>
    <row r="312" spans="1:20" ht="12.75">
      <c r="A312" s="7" t="s">
        <v>3138</v>
      </c>
      <c r="B312" s="8" t="s">
        <v>3139</v>
      </c>
      <c r="C312" s="8" t="s">
        <v>3140</v>
      </c>
      <c r="D312" s="8" t="s">
        <v>3141</v>
      </c>
      <c r="E312" s="58">
        <v>110</v>
      </c>
      <c r="F312" s="56">
        <v>47</v>
      </c>
      <c r="G312" s="56">
        <v>20</v>
      </c>
      <c r="H312" s="56">
        <v>34</v>
      </c>
      <c r="I312" s="56">
        <v>67</v>
      </c>
      <c r="J312" s="10">
        <f t="shared" si="12"/>
        <v>0.42727272727272725</v>
      </c>
      <c r="K312" s="10">
        <f t="shared" si="13"/>
        <v>0.18181818181818182</v>
      </c>
      <c r="L312" s="11">
        <f t="shared" si="14"/>
        <v>0.6090909090909091</v>
      </c>
      <c r="T312" s="42"/>
    </row>
    <row r="313" spans="1:20" ht="12.75">
      <c r="A313" s="7" t="s">
        <v>3138</v>
      </c>
      <c r="B313" s="8" t="s">
        <v>3139</v>
      </c>
      <c r="C313" s="8" t="s">
        <v>3142</v>
      </c>
      <c r="D313" s="8" t="s">
        <v>3143</v>
      </c>
      <c r="E313" s="58">
        <v>60</v>
      </c>
      <c r="F313" s="56">
        <v>25</v>
      </c>
      <c r="G313" s="56">
        <v>4</v>
      </c>
      <c r="H313" s="56">
        <v>31</v>
      </c>
      <c r="I313" s="56">
        <v>29</v>
      </c>
      <c r="J313" s="10">
        <f t="shared" si="12"/>
        <v>0.4166666666666667</v>
      </c>
      <c r="K313" s="10">
        <f t="shared" si="13"/>
        <v>0.06666666666666667</v>
      </c>
      <c r="L313" s="11">
        <f t="shared" si="14"/>
        <v>0.48333333333333334</v>
      </c>
      <c r="T313" s="42"/>
    </row>
    <row r="314" spans="1:20" ht="12.75">
      <c r="A314" s="17" t="s">
        <v>3138</v>
      </c>
      <c r="B314" s="18" t="s">
        <v>3139</v>
      </c>
      <c r="C314" s="19"/>
      <c r="D314" s="19" t="s">
        <v>2560</v>
      </c>
      <c r="E314" s="59">
        <v>170</v>
      </c>
      <c r="F314" s="61">
        <v>72</v>
      </c>
      <c r="G314" s="61">
        <v>24</v>
      </c>
      <c r="H314" s="61">
        <v>65</v>
      </c>
      <c r="I314" s="61">
        <v>96</v>
      </c>
      <c r="J314" s="20">
        <f t="shared" si="12"/>
        <v>0.4235294117647059</v>
      </c>
      <c r="K314" s="20">
        <f t="shared" si="13"/>
        <v>0.1411764705882353</v>
      </c>
      <c r="L314" s="21">
        <f t="shared" si="14"/>
        <v>0.5647058823529412</v>
      </c>
      <c r="P314" s="36"/>
      <c r="Q314" s="36"/>
      <c r="R314" s="46"/>
      <c r="S314" s="46"/>
      <c r="T314" s="43"/>
    </row>
    <row r="315" spans="1:20" ht="12.75">
      <c r="A315" s="7" t="s">
        <v>3144</v>
      </c>
      <c r="B315" s="8" t="s">
        <v>3145</v>
      </c>
      <c r="C315" s="8" t="s">
        <v>3146</v>
      </c>
      <c r="D315" s="8" t="s">
        <v>3147</v>
      </c>
      <c r="E315" s="58">
        <v>36</v>
      </c>
      <c r="F315" s="56">
        <v>15</v>
      </c>
      <c r="G315" s="56">
        <v>6</v>
      </c>
      <c r="H315" s="56">
        <v>13</v>
      </c>
      <c r="I315" s="56">
        <v>21</v>
      </c>
      <c r="J315" s="10">
        <f t="shared" si="12"/>
        <v>0.4166666666666667</v>
      </c>
      <c r="K315" s="10">
        <f t="shared" si="13"/>
        <v>0.16666666666666666</v>
      </c>
      <c r="L315" s="11">
        <f t="shared" si="14"/>
        <v>0.5833333333333334</v>
      </c>
      <c r="T315" s="42"/>
    </row>
    <row r="316" spans="1:20" ht="12.75">
      <c r="A316" s="7" t="s">
        <v>3144</v>
      </c>
      <c r="B316" s="8" t="s">
        <v>3145</v>
      </c>
      <c r="C316" s="8" t="s">
        <v>3148</v>
      </c>
      <c r="D316" s="8" t="s">
        <v>3149</v>
      </c>
      <c r="E316" s="58">
        <v>16</v>
      </c>
      <c r="F316" s="56">
        <v>8</v>
      </c>
      <c r="G316" s="56">
        <v>1</v>
      </c>
      <c r="H316" s="56">
        <v>7</v>
      </c>
      <c r="I316" s="56">
        <v>9</v>
      </c>
      <c r="J316" s="10">
        <f t="shared" si="12"/>
        <v>0.5</v>
      </c>
      <c r="K316" s="10">
        <f t="shared" si="13"/>
        <v>0.0625</v>
      </c>
      <c r="L316" s="11">
        <f t="shared" si="14"/>
        <v>0.5625</v>
      </c>
      <c r="T316" s="42"/>
    </row>
    <row r="317" spans="1:20" ht="12.75">
      <c r="A317" s="7" t="s">
        <v>3144</v>
      </c>
      <c r="B317" s="8" t="s">
        <v>3145</v>
      </c>
      <c r="C317" s="8" t="s">
        <v>3150</v>
      </c>
      <c r="D317" s="8" t="s">
        <v>3151</v>
      </c>
      <c r="E317" s="58">
        <v>25</v>
      </c>
      <c r="F317" s="56">
        <v>8</v>
      </c>
      <c r="G317" s="56">
        <v>7</v>
      </c>
      <c r="H317" s="56">
        <v>10</v>
      </c>
      <c r="I317" s="56">
        <v>15</v>
      </c>
      <c r="J317" s="10">
        <f t="shared" si="12"/>
        <v>0.32</v>
      </c>
      <c r="K317" s="10">
        <f t="shared" si="13"/>
        <v>0.28</v>
      </c>
      <c r="L317" s="11">
        <f t="shared" si="14"/>
        <v>0.6</v>
      </c>
      <c r="T317" s="42"/>
    </row>
    <row r="318" spans="1:20" ht="12.75">
      <c r="A318" s="17" t="s">
        <v>3144</v>
      </c>
      <c r="B318" s="18" t="s">
        <v>3145</v>
      </c>
      <c r="C318" s="19"/>
      <c r="D318" s="19" t="s">
        <v>2560</v>
      </c>
      <c r="E318" s="59">
        <v>77</v>
      </c>
      <c r="F318" s="61">
        <v>31</v>
      </c>
      <c r="G318" s="61">
        <v>14</v>
      </c>
      <c r="H318" s="61">
        <v>30</v>
      </c>
      <c r="I318" s="61">
        <v>45</v>
      </c>
      <c r="J318" s="20">
        <f t="shared" si="12"/>
        <v>0.4025974025974026</v>
      </c>
      <c r="K318" s="20">
        <f t="shared" si="13"/>
        <v>0.18181818181818182</v>
      </c>
      <c r="L318" s="21">
        <f t="shared" si="14"/>
        <v>0.5844155844155844</v>
      </c>
      <c r="P318" s="36"/>
      <c r="Q318" s="36"/>
      <c r="R318" s="46"/>
      <c r="S318" s="46"/>
      <c r="T318" s="43"/>
    </row>
    <row r="319" spans="1:20" ht="12.75">
      <c r="A319" s="7" t="s">
        <v>3152</v>
      </c>
      <c r="B319" s="8" t="s">
        <v>3153</v>
      </c>
      <c r="C319" s="8" t="s">
        <v>3154</v>
      </c>
      <c r="D319" s="8" t="s">
        <v>3155</v>
      </c>
      <c r="E319" s="58">
        <v>198</v>
      </c>
      <c r="F319" s="56">
        <v>98</v>
      </c>
      <c r="G319" s="56">
        <v>24</v>
      </c>
      <c r="H319" s="56">
        <v>64</v>
      </c>
      <c r="I319" s="56">
        <v>122</v>
      </c>
      <c r="J319" s="10">
        <f t="shared" si="12"/>
        <v>0.494949494949495</v>
      </c>
      <c r="K319" s="10">
        <f t="shared" si="13"/>
        <v>0.12121212121212122</v>
      </c>
      <c r="L319" s="11">
        <f t="shared" si="14"/>
        <v>0.6161616161616161</v>
      </c>
      <c r="T319" s="42"/>
    </row>
    <row r="320" spans="1:20" ht="12.75">
      <c r="A320" s="7" t="s">
        <v>3152</v>
      </c>
      <c r="B320" s="8" t="s">
        <v>3153</v>
      </c>
      <c r="C320" s="8" t="s">
        <v>3156</v>
      </c>
      <c r="D320" s="8" t="s">
        <v>3157</v>
      </c>
      <c r="E320" s="58">
        <v>42</v>
      </c>
      <c r="F320" s="56">
        <v>18</v>
      </c>
      <c r="G320" s="56">
        <v>9</v>
      </c>
      <c r="H320" s="56">
        <v>15</v>
      </c>
      <c r="I320" s="56">
        <v>27</v>
      </c>
      <c r="J320" s="10">
        <f t="shared" si="12"/>
        <v>0.42857142857142855</v>
      </c>
      <c r="K320" s="10">
        <f t="shared" si="13"/>
        <v>0.21428571428571427</v>
      </c>
      <c r="L320" s="11">
        <f t="shared" si="14"/>
        <v>0.6428571428571429</v>
      </c>
      <c r="T320" s="42"/>
    </row>
    <row r="321" spans="1:20" ht="12.75">
      <c r="A321" s="7" t="s">
        <v>3152</v>
      </c>
      <c r="B321" s="8" t="s">
        <v>3153</v>
      </c>
      <c r="C321" s="8" t="s">
        <v>3158</v>
      </c>
      <c r="D321" s="8" t="s">
        <v>3159</v>
      </c>
      <c r="E321" s="58">
        <v>90</v>
      </c>
      <c r="F321" s="56">
        <v>34</v>
      </c>
      <c r="G321" s="56">
        <v>14</v>
      </c>
      <c r="H321" s="56">
        <v>42</v>
      </c>
      <c r="I321" s="56">
        <v>48</v>
      </c>
      <c r="J321" s="10">
        <f t="shared" si="12"/>
        <v>0.37777777777777777</v>
      </c>
      <c r="K321" s="10">
        <f t="shared" si="13"/>
        <v>0.15555555555555556</v>
      </c>
      <c r="L321" s="11">
        <f t="shared" si="14"/>
        <v>0.5333333333333333</v>
      </c>
      <c r="T321" s="42"/>
    </row>
    <row r="322" spans="1:20" ht="12.75">
      <c r="A322" s="17" t="s">
        <v>3152</v>
      </c>
      <c r="B322" s="18" t="s">
        <v>3153</v>
      </c>
      <c r="C322" s="19"/>
      <c r="D322" s="19" t="s">
        <v>2560</v>
      </c>
      <c r="E322" s="59">
        <v>330</v>
      </c>
      <c r="F322" s="61">
        <v>150</v>
      </c>
      <c r="G322" s="61">
        <v>47</v>
      </c>
      <c r="H322" s="61">
        <v>121</v>
      </c>
      <c r="I322" s="61">
        <v>197</v>
      </c>
      <c r="J322" s="20">
        <f t="shared" si="12"/>
        <v>0.45454545454545453</v>
      </c>
      <c r="K322" s="20">
        <f t="shared" si="13"/>
        <v>0.14242424242424243</v>
      </c>
      <c r="L322" s="21">
        <f t="shared" si="14"/>
        <v>0.5969696969696969</v>
      </c>
      <c r="P322" s="36"/>
      <c r="Q322" s="36"/>
      <c r="R322" s="46"/>
      <c r="S322" s="46"/>
      <c r="T322" s="43"/>
    </row>
    <row r="323" spans="1:20" ht="12.75">
      <c r="A323" s="7" t="s">
        <v>3160</v>
      </c>
      <c r="B323" s="8" t="s">
        <v>3161</v>
      </c>
      <c r="C323" s="8" t="s">
        <v>3162</v>
      </c>
      <c r="D323" s="8" t="s">
        <v>3163</v>
      </c>
      <c r="E323" s="58">
        <v>59</v>
      </c>
      <c r="F323" s="56">
        <v>7</v>
      </c>
      <c r="G323" s="56">
        <v>1</v>
      </c>
      <c r="H323" s="56">
        <v>49</v>
      </c>
      <c r="I323" s="56">
        <v>8</v>
      </c>
      <c r="J323" s="10">
        <f t="shared" si="12"/>
        <v>0.11864406779661017</v>
      </c>
      <c r="K323" s="10">
        <f t="shared" si="13"/>
        <v>0.01694915254237288</v>
      </c>
      <c r="L323" s="11">
        <f t="shared" si="14"/>
        <v>0.13559322033898305</v>
      </c>
      <c r="T323" s="42"/>
    </row>
    <row r="324" spans="1:20" ht="12.75">
      <c r="A324" s="7" t="s">
        <v>3160</v>
      </c>
      <c r="B324" s="8" t="s">
        <v>3161</v>
      </c>
      <c r="C324" s="8" t="s">
        <v>3164</v>
      </c>
      <c r="D324" s="8" t="s">
        <v>3165</v>
      </c>
      <c r="E324" s="58">
        <v>1516</v>
      </c>
      <c r="F324" s="56">
        <v>805</v>
      </c>
      <c r="G324" s="56">
        <v>123</v>
      </c>
      <c r="H324" s="56">
        <v>555</v>
      </c>
      <c r="I324" s="56">
        <v>928</v>
      </c>
      <c r="J324" s="10">
        <f t="shared" si="12"/>
        <v>0.5310026385224275</v>
      </c>
      <c r="K324" s="10">
        <f t="shared" si="13"/>
        <v>0.08113456464379948</v>
      </c>
      <c r="L324" s="11">
        <f t="shared" si="14"/>
        <v>0.6121372031662269</v>
      </c>
      <c r="T324" s="42"/>
    </row>
    <row r="325" spans="1:20" ht="12.75">
      <c r="A325" s="7" t="s">
        <v>3160</v>
      </c>
      <c r="B325" s="8" t="s">
        <v>3161</v>
      </c>
      <c r="C325" s="8" t="s">
        <v>3166</v>
      </c>
      <c r="D325" s="8" t="s">
        <v>3167</v>
      </c>
      <c r="E325" s="58">
        <v>369</v>
      </c>
      <c r="F325" s="56">
        <v>62</v>
      </c>
      <c r="G325" s="56">
        <v>17</v>
      </c>
      <c r="H325" s="56">
        <v>283</v>
      </c>
      <c r="I325" s="56">
        <v>79</v>
      </c>
      <c r="J325" s="10">
        <f aca="true" t="shared" si="15" ref="J325:J388">F325/E325</f>
        <v>0.16802168021680217</v>
      </c>
      <c r="K325" s="10">
        <f aca="true" t="shared" si="16" ref="K325:K388">G325/E325</f>
        <v>0.04607046070460705</v>
      </c>
      <c r="L325" s="11">
        <f aca="true" t="shared" si="17" ref="L325:L388">(F325+G325)/E325</f>
        <v>0.2140921409214092</v>
      </c>
      <c r="T325" s="42"/>
    </row>
    <row r="326" spans="1:20" ht="12.75">
      <c r="A326" s="7" t="s">
        <v>3160</v>
      </c>
      <c r="B326" s="8" t="s">
        <v>3161</v>
      </c>
      <c r="C326" s="8" t="s">
        <v>3168</v>
      </c>
      <c r="D326" s="8" t="s">
        <v>3169</v>
      </c>
      <c r="E326" s="58">
        <v>45</v>
      </c>
      <c r="F326" s="56">
        <v>16</v>
      </c>
      <c r="G326" s="56">
        <v>7</v>
      </c>
      <c r="H326" s="56">
        <v>22</v>
      </c>
      <c r="I326" s="56">
        <v>23</v>
      </c>
      <c r="J326" s="10">
        <f t="shared" si="15"/>
        <v>0.35555555555555557</v>
      </c>
      <c r="K326" s="10">
        <f t="shared" si="16"/>
        <v>0.15555555555555556</v>
      </c>
      <c r="L326" s="11">
        <f t="shared" si="17"/>
        <v>0.5111111111111111</v>
      </c>
      <c r="T326" s="42"/>
    </row>
    <row r="327" spans="1:20" ht="12.75">
      <c r="A327" s="7" t="s">
        <v>3160</v>
      </c>
      <c r="B327" s="8" t="s">
        <v>3161</v>
      </c>
      <c r="C327" s="8" t="s">
        <v>3170</v>
      </c>
      <c r="D327" s="8" t="s">
        <v>3171</v>
      </c>
      <c r="E327" s="58">
        <v>55</v>
      </c>
      <c r="F327" s="56">
        <v>33</v>
      </c>
      <c r="G327" s="56">
        <v>1</v>
      </c>
      <c r="H327" s="56">
        <v>21</v>
      </c>
      <c r="I327" s="56">
        <v>34</v>
      </c>
      <c r="J327" s="10">
        <f t="shared" si="15"/>
        <v>0.6</v>
      </c>
      <c r="K327" s="10">
        <f t="shared" si="16"/>
        <v>0.01818181818181818</v>
      </c>
      <c r="L327" s="11">
        <f t="shared" si="17"/>
        <v>0.6181818181818182</v>
      </c>
      <c r="T327" s="42"/>
    </row>
    <row r="328" spans="1:20" ht="12.75">
      <c r="A328" s="17" t="s">
        <v>3160</v>
      </c>
      <c r="B328" s="18" t="s">
        <v>3161</v>
      </c>
      <c r="C328" s="19"/>
      <c r="D328" s="19" t="s">
        <v>2560</v>
      </c>
      <c r="E328" s="59">
        <v>2044</v>
      </c>
      <c r="F328" s="61">
        <v>923</v>
      </c>
      <c r="G328" s="61">
        <v>149</v>
      </c>
      <c r="H328" s="61">
        <v>930</v>
      </c>
      <c r="I328" s="61">
        <v>1072</v>
      </c>
      <c r="J328" s="20">
        <f t="shared" si="15"/>
        <v>0.4515655577299413</v>
      </c>
      <c r="K328" s="20">
        <f t="shared" si="16"/>
        <v>0.07289628180039139</v>
      </c>
      <c r="L328" s="21">
        <f t="shared" si="17"/>
        <v>0.5244618395303327</v>
      </c>
      <c r="P328" s="36"/>
      <c r="Q328" s="36"/>
      <c r="R328" s="46"/>
      <c r="S328" s="46"/>
      <c r="T328" s="43"/>
    </row>
    <row r="329" spans="1:20" ht="12.75">
      <c r="A329" s="7" t="s">
        <v>3172</v>
      </c>
      <c r="B329" s="8" t="s">
        <v>3173</v>
      </c>
      <c r="C329" s="8" t="s">
        <v>3174</v>
      </c>
      <c r="D329" s="8" t="s">
        <v>3175</v>
      </c>
      <c r="E329" s="58">
        <v>25</v>
      </c>
      <c r="F329" s="56">
        <v>8</v>
      </c>
      <c r="G329" s="56">
        <v>6</v>
      </c>
      <c r="H329" s="56">
        <v>9</v>
      </c>
      <c r="I329" s="56">
        <v>14</v>
      </c>
      <c r="J329" s="10">
        <f t="shared" si="15"/>
        <v>0.32</v>
      </c>
      <c r="K329" s="10">
        <f t="shared" si="16"/>
        <v>0.24</v>
      </c>
      <c r="L329" s="11">
        <f t="shared" si="17"/>
        <v>0.56</v>
      </c>
      <c r="T329" s="42"/>
    </row>
    <row r="330" spans="1:20" ht="12.75">
      <c r="A330" s="7" t="s">
        <v>3172</v>
      </c>
      <c r="B330" s="8" t="s">
        <v>3173</v>
      </c>
      <c r="C330" s="8" t="s">
        <v>3176</v>
      </c>
      <c r="D330" s="8" t="s">
        <v>3177</v>
      </c>
      <c r="E330" s="58">
        <v>27</v>
      </c>
      <c r="F330" s="56">
        <v>11</v>
      </c>
      <c r="G330" s="56">
        <v>7</v>
      </c>
      <c r="H330" s="56">
        <v>9</v>
      </c>
      <c r="I330" s="56">
        <v>18</v>
      </c>
      <c r="J330" s="10">
        <f t="shared" si="15"/>
        <v>0.4074074074074074</v>
      </c>
      <c r="K330" s="10">
        <f t="shared" si="16"/>
        <v>0.25925925925925924</v>
      </c>
      <c r="L330" s="11">
        <f t="shared" si="17"/>
        <v>0.6666666666666666</v>
      </c>
      <c r="T330" s="42"/>
    </row>
    <row r="331" spans="1:20" ht="12.75">
      <c r="A331" s="17" t="s">
        <v>3172</v>
      </c>
      <c r="B331" s="18" t="s">
        <v>3173</v>
      </c>
      <c r="C331" s="19"/>
      <c r="D331" s="19" t="s">
        <v>2560</v>
      </c>
      <c r="E331" s="59">
        <v>52</v>
      </c>
      <c r="F331" s="61">
        <v>19</v>
      </c>
      <c r="G331" s="61">
        <v>13</v>
      </c>
      <c r="H331" s="61">
        <v>18</v>
      </c>
      <c r="I331" s="61">
        <v>32</v>
      </c>
      <c r="J331" s="20">
        <f t="shared" si="15"/>
        <v>0.36538461538461536</v>
      </c>
      <c r="K331" s="20">
        <f t="shared" si="16"/>
        <v>0.25</v>
      </c>
      <c r="L331" s="21">
        <f t="shared" si="17"/>
        <v>0.6153846153846154</v>
      </c>
      <c r="P331" s="36"/>
      <c r="Q331" s="36"/>
      <c r="R331" s="46"/>
      <c r="S331" s="46"/>
      <c r="T331" s="43"/>
    </row>
    <row r="332" spans="1:20" ht="12.75">
      <c r="A332" s="7" t="s">
        <v>3178</v>
      </c>
      <c r="B332" s="8" t="s">
        <v>3179</v>
      </c>
      <c r="C332" s="8" t="s">
        <v>3180</v>
      </c>
      <c r="D332" s="8" t="s">
        <v>3181</v>
      </c>
      <c r="E332" s="58">
        <v>273</v>
      </c>
      <c r="F332" s="56">
        <v>178</v>
      </c>
      <c r="G332" s="56">
        <v>37</v>
      </c>
      <c r="H332" s="56">
        <v>58</v>
      </c>
      <c r="I332" s="56">
        <v>215</v>
      </c>
      <c r="J332" s="10">
        <f t="shared" si="15"/>
        <v>0.652014652014652</v>
      </c>
      <c r="K332" s="10">
        <f t="shared" si="16"/>
        <v>0.13553113553113552</v>
      </c>
      <c r="L332" s="11">
        <f t="shared" si="17"/>
        <v>0.7875457875457875</v>
      </c>
      <c r="T332" s="42"/>
    </row>
    <row r="333" spans="1:20" ht="12.75">
      <c r="A333" s="7" t="s">
        <v>3178</v>
      </c>
      <c r="B333" s="8" t="s">
        <v>3179</v>
      </c>
      <c r="C333" s="8" t="s">
        <v>3182</v>
      </c>
      <c r="D333" s="8" t="s">
        <v>3183</v>
      </c>
      <c r="E333" s="58">
        <v>41</v>
      </c>
      <c r="F333" s="56">
        <v>39</v>
      </c>
      <c r="G333" s="56">
        <v>2</v>
      </c>
      <c r="I333" s="56">
        <v>41</v>
      </c>
      <c r="J333" s="10">
        <f t="shared" si="15"/>
        <v>0.9512195121951219</v>
      </c>
      <c r="K333" s="10">
        <f t="shared" si="16"/>
        <v>0.04878048780487805</v>
      </c>
      <c r="L333" s="11">
        <f t="shared" si="17"/>
        <v>1</v>
      </c>
      <c r="T333" s="42"/>
    </row>
    <row r="334" spans="1:20" ht="12.75">
      <c r="A334" s="7" t="s">
        <v>3178</v>
      </c>
      <c r="B334" s="8" t="s">
        <v>3179</v>
      </c>
      <c r="C334" s="8" t="s">
        <v>3184</v>
      </c>
      <c r="D334" s="8" t="s">
        <v>3185</v>
      </c>
      <c r="E334" s="58">
        <v>1</v>
      </c>
      <c r="F334" s="56">
        <v>1</v>
      </c>
      <c r="I334" s="56">
        <v>1</v>
      </c>
      <c r="J334" s="10">
        <f t="shared" si="15"/>
        <v>1</v>
      </c>
      <c r="K334" s="10">
        <f t="shared" si="16"/>
        <v>0</v>
      </c>
      <c r="L334" s="11">
        <f t="shared" si="17"/>
        <v>1</v>
      </c>
      <c r="T334" s="42"/>
    </row>
    <row r="335" spans="1:20" ht="12.75">
      <c r="A335" s="7" t="s">
        <v>3178</v>
      </c>
      <c r="B335" s="8" t="s">
        <v>3179</v>
      </c>
      <c r="C335" s="8" t="s">
        <v>3186</v>
      </c>
      <c r="D335" s="8" t="s">
        <v>3187</v>
      </c>
      <c r="E335" s="58">
        <v>126</v>
      </c>
      <c r="F335" s="56">
        <v>73</v>
      </c>
      <c r="G335" s="56">
        <v>10</v>
      </c>
      <c r="H335" s="56">
        <v>43</v>
      </c>
      <c r="I335" s="56">
        <v>83</v>
      </c>
      <c r="J335" s="10">
        <f t="shared" si="15"/>
        <v>0.5793650793650794</v>
      </c>
      <c r="K335" s="10">
        <f t="shared" si="16"/>
        <v>0.07936507936507936</v>
      </c>
      <c r="L335" s="11">
        <f t="shared" si="17"/>
        <v>0.6587301587301587</v>
      </c>
      <c r="T335" s="42"/>
    </row>
    <row r="336" spans="1:20" ht="12.75">
      <c r="A336" s="7" t="s">
        <v>3178</v>
      </c>
      <c r="B336" s="8" t="s">
        <v>3179</v>
      </c>
      <c r="C336" s="8" t="s">
        <v>3188</v>
      </c>
      <c r="D336" s="8" t="s">
        <v>3189</v>
      </c>
      <c r="E336" s="58">
        <v>150</v>
      </c>
      <c r="F336" s="56">
        <v>70</v>
      </c>
      <c r="G336" s="56">
        <v>14</v>
      </c>
      <c r="H336" s="56">
        <v>66</v>
      </c>
      <c r="I336" s="56">
        <v>84</v>
      </c>
      <c r="J336" s="10">
        <f t="shared" si="15"/>
        <v>0.4666666666666667</v>
      </c>
      <c r="K336" s="10">
        <f t="shared" si="16"/>
        <v>0.09333333333333334</v>
      </c>
      <c r="L336" s="11">
        <f t="shared" si="17"/>
        <v>0.56</v>
      </c>
      <c r="T336" s="42"/>
    </row>
    <row r="337" spans="1:20" ht="12.75">
      <c r="A337" s="17" t="s">
        <v>3178</v>
      </c>
      <c r="B337" s="18" t="s">
        <v>3179</v>
      </c>
      <c r="C337" s="19"/>
      <c r="D337" s="19" t="s">
        <v>2560</v>
      </c>
      <c r="E337" s="59">
        <v>591</v>
      </c>
      <c r="F337" s="61">
        <v>361</v>
      </c>
      <c r="G337" s="61">
        <v>63</v>
      </c>
      <c r="H337" s="61">
        <v>167</v>
      </c>
      <c r="I337" s="61">
        <v>424</v>
      </c>
      <c r="J337" s="20">
        <f t="shared" si="15"/>
        <v>0.61082910321489</v>
      </c>
      <c r="K337" s="20">
        <f t="shared" si="16"/>
        <v>0.1065989847715736</v>
      </c>
      <c r="L337" s="21">
        <f t="shared" si="17"/>
        <v>0.7174280879864636</v>
      </c>
      <c r="P337" s="36"/>
      <c r="Q337" s="36"/>
      <c r="R337" s="46"/>
      <c r="S337" s="46"/>
      <c r="T337" s="43"/>
    </row>
    <row r="338" spans="1:20" ht="12.75">
      <c r="A338" s="7" t="s">
        <v>3028</v>
      </c>
      <c r="B338" s="8" t="s">
        <v>3190</v>
      </c>
      <c r="C338" s="8" t="s">
        <v>3191</v>
      </c>
      <c r="D338" s="8" t="s">
        <v>3192</v>
      </c>
      <c r="E338" s="58">
        <v>165</v>
      </c>
      <c r="F338" s="56">
        <v>54</v>
      </c>
      <c r="G338" s="56">
        <v>12</v>
      </c>
      <c r="H338" s="56">
        <v>90</v>
      </c>
      <c r="I338" s="56">
        <v>66</v>
      </c>
      <c r="J338" s="10">
        <f t="shared" si="15"/>
        <v>0.32727272727272727</v>
      </c>
      <c r="K338" s="10">
        <f t="shared" si="16"/>
        <v>0.07272727272727272</v>
      </c>
      <c r="L338" s="11">
        <f t="shared" si="17"/>
        <v>0.4</v>
      </c>
      <c r="T338" s="42"/>
    </row>
    <row r="339" spans="1:20" ht="12.75">
      <c r="A339" s="7" t="s">
        <v>3028</v>
      </c>
      <c r="B339" s="8" t="s">
        <v>3190</v>
      </c>
      <c r="C339" s="8" t="s">
        <v>3193</v>
      </c>
      <c r="D339" s="8" t="s">
        <v>3194</v>
      </c>
      <c r="E339" s="58">
        <v>120</v>
      </c>
      <c r="F339" s="56">
        <v>33</v>
      </c>
      <c r="G339" s="56">
        <v>8</v>
      </c>
      <c r="H339" s="56">
        <v>79</v>
      </c>
      <c r="I339" s="56">
        <v>41</v>
      </c>
      <c r="J339" s="10">
        <f t="shared" si="15"/>
        <v>0.275</v>
      </c>
      <c r="K339" s="10">
        <f t="shared" si="16"/>
        <v>0.06666666666666667</v>
      </c>
      <c r="L339" s="11">
        <f t="shared" si="17"/>
        <v>0.3416666666666667</v>
      </c>
      <c r="T339" s="42"/>
    </row>
    <row r="340" spans="1:20" ht="12.75">
      <c r="A340" s="17" t="s">
        <v>3028</v>
      </c>
      <c r="B340" s="18" t="s">
        <v>3190</v>
      </c>
      <c r="C340" s="19"/>
      <c r="D340" s="19" t="s">
        <v>2560</v>
      </c>
      <c r="E340" s="59">
        <v>285</v>
      </c>
      <c r="F340" s="61">
        <v>87</v>
      </c>
      <c r="G340" s="61">
        <v>20</v>
      </c>
      <c r="H340" s="61">
        <v>169</v>
      </c>
      <c r="I340" s="61">
        <v>107</v>
      </c>
      <c r="J340" s="20">
        <f t="shared" si="15"/>
        <v>0.30526315789473685</v>
      </c>
      <c r="K340" s="20">
        <f t="shared" si="16"/>
        <v>0.07017543859649122</v>
      </c>
      <c r="L340" s="21">
        <f t="shared" si="17"/>
        <v>0.37543859649122807</v>
      </c>
      <c r="P340" s="36"/>
      <c r="Q340" s="36"/>
      <c r="R340" s="46"/>
      <c r="S340" s="46"/>
      <c r="T340" s="43"/>
    </row>
    <row r="341" spans="1:20" ht="12.75">
      <c r="A341" s="22" t="s">
        <v>3195</v>
      </c>
      <c r="B341" s="6" t="s">
        <v>3196</v>
      </c>
      <c r="C341" s="8" t="s">
        <v>2563</v>
      </c>
      <c r="D341" s="8" t="s">
        <v>2564</v>
      </c>
      <c r="E341" s="58">
        <v>1</v>
      </c>
      <c r="H341" s="56">
        <v>1</v>
      </c>
      <c r="I341" s="56">
        <v>0</v>
      </c>
      <c r="J341" s="10">
        <f t="shared" si="15"/>
        <v>0</v>
      </c>
      <c r="K341" s="10">
        <f t="shared" si="16"/>
        <v>0</v>
      </c>
      <c r="L341" s="11">
        <f t="shared" si="17"/>
        <v>0</v>
      </c>
      <c r="P341" s="6"/>
      <c r="Q341" s="6"/>
      <c r="T341" s="42"/>
    </row>
    <row r="342" spans="1:20" ht="12.75">
      <c r="A342" s="7" t="s">
        <v>3195</v>
      </c>
      <c r="B342" s="8" t="s">
        <v>3196</v>
      </c>
      <c r="C342" s="8" t="s">
        <v>2740</v>
      </c>
      <c r="D342" s="8" t="s">
        <v>3197</v>
      </c>
      <c r="E342" s="58">
        <v>494</v>
      </c>
      <c r="F342" s="56">
        <v>65</v>
      </c>
      <c r="G342" s="56">
        <v>19</v>
      </c>
      <c r="H342" s="56">
        <v>357</v>
      </c>
      <c r="I342" s="56">
        <v>84</v>
      </c>
      <c r="J342" s="10">
        <f t="shared" si="15"/>
        <v>0.13157894736842105</v>
      </c>
      <c r="K342" s="10">
        <f t="shared" si="16"/>
        <v>0.038461538461538464</v>
      </c>
      <c r="L342" s="11">
        <f t="shared" si="17"/>
        <v>0.1700404858299595</v>
      </c>
      <c r="T342" s="42"/>
    </row>
    <row r="343" spans="1:20" ht="12.75">
      <c r="A343" s="7" t="s">
        <v>3195</v>
      </c>
      <c r="B343" s="8" t="s">
        <v>3196</v>
      </c>
      <c r="C343" s="8" t="s">
        <v>3198</v>
      </c>
      <c r="D343" s="8" t="s">
        <v>3199</v>
      </c>
      <c r="E343" s="58">
        <v>440</v>
      </c>
      <c r="F343" s="56">
        <v>59</v>
      </c>
      <c r="G343" s="56">
        <v>8</v>
      </c>
      <c r="H343" s="56">
        <v>325</v>
      </c>
      <c r="I343" s="56">
        <v>67</v>
      </c>
      <c r="J343" s="10">
        <f t="shared" si="15"/>
        <v>0.1340909090909091</v>
      </c>
      <c r="K343" s="10">
        <f t="shared" si="16"/>
        <v>0.01818181818181818</v>
      </c>
      <c r="L343" s="11">
        <f t="shared" si="17"/>
        <v>0.15227272727272728</v>
      </c>
      <c r="T343" s="42"/>
    </row>
    <row r="344" spans="1:20" ht="12.75">
      <c r="A344" s="7" t="s">
        <v>3195</v>
      </c>
      <c r="B344" s="8" t="s">
        <v>3196</v>
      </c>
      <c r="C344" s="8" t="s">
        <v>3200</v>
      </c>
      <c r="D344" s="8" t="s">
        <v>3201</v>
      </c>
      <c r="E344" s="58">
        <v>436</v>
      </c>
      <c r="F344" s="56">
        <v>44</v>
      </c>
      <c r="G344" s="56">
        <v>7</v>
      </c>
      <c r="H344" s="56">
        <v>383</v>
      </c>
      <c r="I344" s="56">
        <v>51</v>
      </c>
      <c r="J344" s="10">
        <f t="shared" si="15"/>
        <v>0.10091743119266056</v>
      </c>
      <c r="K344" s="10">
        <f t="shared" si="16"/>
        <v>0.016055045871559634</v>
      </c>
      <c r="L344" s="11">
        <f t="shared" si="17"/>
        <v>0.11697247706422019</v>
      </c>
      <c r="T344" s="42"/>
    </row>
    <row r="345" spans="1:20" ht="12.75">
      <c r="A345" s="7" t="s">
        <v>3195</v>
      </c>
      <c r="B345" s="8" t="s">
        <v>3196</v>
      </c>
      <c r="C345" s="8" t="s">
        <v>3202</v>
      </c>
      <c r="D345" s="8" t="s">
        <v>3203</v>
      </c>
      <c r="E345" s="58">
        <v>481</v>
      </c>
      <c r="F345" s="56">
        <v>138</v>
      </c>
      <c r="G345" s="56">
        <v>25</v>
      </c>
      <c r="H345" s="56">
        <v>294</v>
      </c>
      <c r="I345" s="56">
        <v>163</v>
      </c>
      <c r="J345" s="10">
        <f t="shared" si="15"/>
        <v>0.2869022869022869</v>
      </c>
      <c r="K345" s="10">
        <f t="shared" si="16"/>
        <v>0.05197505197505198</v>
      </c>
      <c r="L345" s="11">
        <f t="shared" si="17"/>
        <v>0.3388773388773389</v>
      </c>
      <c r="T345" s="42"/>
    </row>
    <row r="346" spans="1:20" ht="12.75">
      <c r="A346" s="7" t="s">
        <v>3195</v>
      </c>
      <c r="B346" s="8" t="s">
        <v>3196</v>
      </c>
      <c r="C346" s="8" t="s">
        <v>3204</v>
      </c>
      <c r="D346" s="8" t="s">
        <v>3205</v>
      </c>
      <c r="E346" s="58">
        <v>294</v>
      </c>
      <c r="F346" s="56">
        <v>17</v>
      </c>
      <c r="G346" s="56">
        <v>1</v>
      </c>
      <c r="H346" s="56">
        <v>267</v>
      </c>
      <c r="I346" s="56">
        <v>18</v>
      </c>
      <c r="J346" s="10">
        <f t="shared" si="15"/>
        <v>0.05782312925170068</v>
      </c>
      <c r="K346" s="10">
        <f t="shared" si="16"/>
        <v>0.003401360544217687</v>
      </c>
      <c r="L346" s="11">
        <f t="shared" si="17"/>
        <v>0.061224489795918366</v>
      </c>
      <c r="T346" s="42"/>
    </row>
    <row r="347" spans="1:20" ht="12.75">
      <c r="A347" s="7" t="s">
        <v>3195</v>
      </c>
      <c r="B347" s="8" t="s">
        <v>3196</v>
      </c>
      <c r="C347" s="8" t="s">
        <v>3206</v>
      </c>
      <c r="D347" s="8" t="s">
        <v>2677</v>
      </c>
      <c r="E347" s="58">
        <v>436</v>
      </c>
      <c r="F347" s="56">
        <v>188</v>
      </c>
      <c r="G347" s="56">
        <v>15</v>
      </c>
      <c r="H347" s="56">
        <v>191</v>
      </c>
      <c r="I347" s="56">
        <v>203</v>
      </c>
      <c r="J347" s="10">
        <f t="shared" si="15"/>
        <v>0.43119266055045874</v>
      </c>
      <c r="K347" s="10">
        <f t="shared" si="16"/>
        <v>0.034403669724770644</v>
      </c>
      <c r="L347" s="11">
        <f t="shared" si="17"/>
        <v>0.46559633027522934</v>
      </c>
      <c r="T347" s="42"/>
    </row>
    <row r="348" spans="1:20" ht="12.75">
      <c r="A348" s="7" t="s">
        <v>3195</v>
      </c>
      <c r="B348" s="8" t="s">
        <v>3196</v>
      </c>
      <c r="C348" s="8" t="s">
        <v>3207</v>
      </c>
      <c r="D348" s="8" t="s">
        <v>3208</v>
      </c>
      <c r="E348" s="58">
        <v>377</v>
      </c>
      <c r="F348" s="56">
        <v>301</v>
      </c>
      <c r="G348" s="56">
        <v>31</v>
      </c>
      <c r="H348" s="56">
        <v>44</v>
      </c>
      <c r="I348" s="56">
        <v>332</v>
      </c>
      <c r="J348" s="10">
        <f t="shared" si="15"/>
        <v>0.7984084880636605</v>
      </c>
      <c r="K348" s="10">
        <f t="shared" si="16"/>
        <v>0.08222811671087533</v>
      </c>
      <c r="L348" s="11">
        <f t="shared" si="17"/>
        <v>0.8806366047745358</v>
      </c>
      <c r="T348" s="42"/>
    </row>
    <row r="349" spans="1:20" ht="12.75">
      <c r="A349" s="7" t="s">
        <v>3195</v>
      </c>
      <c r="B349" s="8" t="s">
        <v>3196</v>
      </c>
      <c r="C349" s="8" t="s">
        <v>3209</v>
      </c>
      <c r="D349" s="8" t="s">
        <v>3210</v>
      </c>
      <c r="E349" s="58">
        <v>675</v>
      </c>
      <c r="F349" s="56">
        <v>63</v>
      </c>
      <c r="G349" s="56">
        <v>19</v>
      </c>
      <c r="H349" s="56">
        <v>593</v>
      </c>
      <c r="I349" s="56">
        <v>82</v>
      </c>
      <c r="J349" s="10">
        <f t="shared" si="15"/>
        <v>0.09333333333333334</v>
      </c>
      <c r="K349" s="10">
        <f t="shared" si="16"/>
        <v>0.028148148148148148</v>
      </c>
      <c r="L349" s="11">
        <f t="shared" si="17"/>
        <v>0.12148148148148148</v>
      </c>
      <c r="T349" s="42"/>
    </row>
    <row r="350" spans="1:20" ht="12.75">
      <c r="A350" s="7" t="s">
        <v>3195</v>
      </c>
      <c r="B350" s="8" t="s">
        <v>3196</v>
      </c>
      <c r="C350" s="8" t="s">
        <v>3211</v>
      </c>
      <c r="D350" s="8" t="s">
        <v>3212</v>
      </c>
      <c r="E350" s="58">
        <v>754</v>
      </c>
      <c r="F350" s="56">
        <v>75</v>
      </c>
      <c r="G350" s="56">
        <v>18</v>
      </c>
      <c r="H350" s="56">
        <v>611</v>
      </c>
      <c r="I350" s="56">
        <v>93</v>
      </c>
      <c r="J350" s="10">
        <f t="shared" si="15"/>
        <v>0.09946949602122016</v>
      </c>
      <c r="K350" s="10">
        <f t="shared" si="16"/>
        <v>0.023872679045092837</v>
      </c>
      <c r="L350" s="11">
        <f t="shared" si="17"/>
        <v>0.123342175066313</v>
      </c>
      <c r="T350" s="42"/>
    </row>
    <row r="351" spans="1:20" ht="12.75">
      <c r="A351" s="7" t="s">
        <v>3195</v>
      </c>
      <c r="B351" s="8" t="s">
        <v>3196</v>
      </c>
      <c r="C351" s="8" t="s">
        <v>3213</v>
      </c>
      <c r="D351" s="8" t="s">
        <v>3214</v>
      </c>
      <c r="E351" s="58">
        <v>345</v>
      </c>
      <c r="F351" s="56">
        <v>43</v>
      </c>
      <c r="G351" s="56">
        <v>13</v>
      </c>
      <c r="H351" s="56">
        <v>289</v>
      </c>
      <c r="I351" s="56">
        <v>56</v>
      </c>
      <c r="J351" s="10">
        <f t="shared" si="15"/>
        <v>0.1246376811594203</v>
      </c>
      <c r="K351" s="10">
        <f t="shared" si="16"/>
        <v>0.03768115942028986</v>
      </c>
      <c r="L351" s="11">
        <f t="shared" si="17"/>
        <v>0.16231884057971013</v>
      </c>
      <c r="T351" s="42"/>
    </row>
    <row r="352" spans="1:20" ht="12.75">
      <c r="A352" s="7" t="s">
        <v>3195</v>
      </c>
      <c r="B352" s="8" t="s">
        <v>3196</v>
      </c>
      <c r="C352" s="8" t="s">
        <v>3215</v>
      </c>
      <c r="D352" s="8" t="s">
        <v>3216</v>
      </c>
      <c r="E352" s="58">
        <v>421</v>
      </c>
      <c r="F352" s="56">
        <v>51</v>
      </c>
      <c r="G352" s="56">
        <v>6</v>
      </c>
      <c r="H352" s="56">
        <v>360</v>
      </c>
      <c r="I352" s="56">
        <v>57</v>
      </c>
      <c r="J352" s="10">
        <f t="shared" si="15"/>
        <v>0.12114014251781473</v>
      </c>
      <c r="K352" s="10">
        <f t="shared" si="16"/>
        <v>0.014251781472684086</v>
      </c>
      <c r="L352" s="11">
        <f t="shared" si="17"/>
        <v>0.13539192399049882</v>
      </c>
      <c r="T352" s="42"/>
    </row>
    <row r="353" spans="1:20" ht="12.75">
      <c r="A353" s="7" t="s">
        <v>3195</v>
      </c>
      <c r="B353" s="8" t="s">
        <v>3196</v>
      </c>
      <c r="C353" s="8" t="s">
        <v>3217</v>
      </c>
      <c r="D353" s="8" t="s">
        <v>3218</v>
      </c>
      <c r="E353" s="58">
        <v>613</v>
      </c>
      <c r="F353" s="56">
        <v>41</v>
      </c>
      <c r="G353" s="56">
        <v>12</v>
      </c>
      <c r="H353" s="56">
        <v>502</v>
      </c>
      <c r="I353" s="56">
        <v>53</v>
      </c>
      <c r="J353" s="10">
        <f t="shared" si="15"/>
        <v>0.06688417618270799</v>
      </c>
      <c r="K353" s="10">
        <f t="shared" si="16"/>
        <v>0.01957585644371941</v>
      </c>
      <c r="L353" s="11">
        <f t="shared" si="17"/>
        <v>0.0864600326264274</v>
      </c>
      <c r="T353" s="42"/>
    </row>
    <row r="354" spans="1:20" ht="12.75">
      <c r="A354" s="7" t="s">
        <v>3195</v>
      </c>
      <c r="B354" s="8" t="s">
        <v>3196</v>
      </c>
      <c r="C354" s="8" t="s">
        <v>3219</v>
      </c>
      <c r="D354" s="8" t="s">
        <v>3220</v>
      </c>
      <c r="E354" s="58">
        <v>216</v>
      </c>
      <c r="F354" s="56">
        <v>12</v>
      </c>
      <c r="G354" s="56">
        <v>5</v>
      </c>
      <c r="H354" s="56">
        <v>199</v>
      </c>
      <c r="I354" s="56">
        <v>17</v>
      </c>
      <c r="J354" s="10">
        <f t="shared" si="15"/>
        <v>0.05555555555555555</v>
      </c>
      <c r="K354" s="10">
        <f t="shared" si="16"/>
        <v>0.023148148148148147</v>
      </c>
      <c r="L354" s="11">
        <f t="shared" si="17"/>
        <v>0.0787037037037037</v>
      </c>
      <c r="T354" s="42"/>
    </row>
    <row r="355" spans="1:20" ht="12.75">
      <c r="A355" s="7" t="s">
        <v>3195</v>
      </c>
      <c r="B355" s="8" t="s">
        <v>3196</v>
      </c>
      <c r="C355" s="8" t="s">
        <v>3221</v>
      </c>
      <c r="D355" s="8" t="s">
        <v>3222</v>
      </c>
      <c r="E355" s="58">
        <v>541</v>
      </c>
      <c r="F355" s="56">
        <v>198</v>
      </c>
      <c r="G355" s="56">
        <v>40</v>
      </c>
      <c r="H355" s="56">
        <v>269</v>
      </c>
      <c r="I355" s="56">
        <v>238</v>
      </c>
      <c r="J355" s="10">
        <f t="shared" si="15"/>
        <v>0.3659889094269871</v>
      </c>
      <c r="K355" s="10">
        <f t="shared" si="16"/>
        <v>0.07393715341959335</v>
      </c>
      <c r="L355" s="11">
        <f t="shared" si="17"/>
        <v>0.4399260628465804</v>
      </c>
      <c r="T355" s="42"/>
    </row>
    <row r="356" spans="1:20" ht="12.75">
      <c r="A356" s="7" t="s">
        <v>3195</v>
      </c>
      <c r="B356" s="8" t="s">
        <v>3196</v>
      </c>
      <c r="C356" s="8" t="s">
        <v>3223</v>
      </c>
      <c r="D356" s="8" t="s">
        <v>3224</v>
      </c>
      <c r="E356" s="58">
        <v>785</v>
      </c>
      <c r="F356" s="56">
        <v>177</v>
      </c>
      <c r="G356" s="56">
        <v>63</v>
      </c>
      <c r="H356" s="56">
        <v>542</v>
      </c>
      <c r="I356" s="56">
        <v>240</v>
      </c>
      <c r="J356" s="10">
        <f t="shared" si="15"/>
        <v>0.22547770700636943</v>
      </c>
      <c r="K356" s="10">
        <f t="shared" si="16"/>
        <v>0.08025477707006369</v>
      </c>
      <c r="L356" s="11">
        <f t="shared" si="17"/>
        <v>0.3057324840764331</v>
      </c>
      <c r="T356" s="42"/>
    </row>
    <row r="357" spans="1:20" ht="12.75">
      <c r="A357" s="7" t="s">
        <v>3195</v>
      </c>
      <c r="B357" s="8" t="s">
        <v>3196</v>
      </c>
      <c r="C357" s="8" t="s">
        <v>3225</v>
      </c>
      <c r="D357" s="8" t="s">
        <v>3226</v>
      </c>
      <c r="E357" s="58">
        <v>744</v>
      </c>
      <c r="F357" s="56">
        <v>141</v>
      </c>
      <c r="G357" s="56">
        <v>44</v>
      </c>
      <c r="H357" s="56">
        <v>559</v>
      </c>
      <c r="I357" s="56">
        <v>185</v>
      </c>
      <c r="J357" s="10">
        <f t="shared" si="15"/>
        <v>0.18951612903225806</v>
      </c>
      <c r="K357" s="10">
        <f t="shared" si="16"/>
        <v>0.05913978494623656</v>
      </c>
      <c r="L357" s="11">
        <f t="shared" si="17"/>
        <v>0.24865591397849462</v>
      </c>
      <c r="T357" s="42"/>
    </row>
    <row r="358" spans="1:20" ht="12.75">
      <c r="A358" s="7" t="s">
        <v>3195</v>
      </c>
      <c r="B358" s="8" t="s">
        <v>3196</v>
      </c>
      <c r="C358" s="8" t="s">
        <v>3227</v>
      </c>
      <c r="D358" s="8" t="s">
        <v>3228</v>
      </c>
      <c r="E358" s="58">
        <v>436</v>
      </c>
      <c r="F358" s="56">
        <v>47</v>
      </c>
      <c r="G358" s="56">
        <v>5</v>
      </c>
      <c r="H358" s="56">
        <v>384</v>
      </c>
      <c r="I358" s="56">
        <v>52</v>
      </c>
      <c r="J358" s="10">
        <f t="shared" si="15"/>
        <v>0.10779816513761468</v>
      </c>
      <c r="K358" s="10">
        <f t="shared" si="16"/>
        <v>0.011467889908256881</v>
      </c>
      <c r="L358" s="11">
        <f t="shared" si="17"/>
        <v>0.11926605504587157</v>
      </c>
      <c r="T358" s="42"/>
    </row>
    <row r="359" spans="1:20" ht="12.75">
      <c r="A359" s="7" t="s">
        <v>3195</v>
      </c>
      <c r="B359" s="8" t="s">
        <v>3196</v>
      </c>
      <c r="C359" s="8" t="s">
        <v>3229</v>
      </c>
      <c r="D359" s="8" t="s">
        <v>3230</v>
      </c>
      <c r="E359" s="58">
        <v>338</v>
      </c>
      <c r="F359" s="56">
        <v>201</v>
      </c>
      <c r="G359" s="56">
        <v>32</v>
      </c>
      <c r="H359" s="56">
        <v>105</v>
      </c>
      <c r="I359" s="56">
        <v>233</v>
      </c>
      <c r="J359" s="10">
        <f t="shared" si="15"/>
        <v>0.5946745562130178</v>
      </c>
      <c r="K359" s="10">
        <f t="shared" si="16"/>
        <v>0.09467455621301775</v>
      </c>
      <c r="L359" s="11">
        <f t="shared" si="17"/>
        <v>0.6893491124260355</v>
      </c>
      <c r="T359" s="42"/>
    </row>
    <row r="360" spans="1:20" ht="12.75">
      <c r="A360" s="7" t="s">
        <v>3195</v>
      </c>
      <c r="B360" s="8" t="s">
        <v>3196</v>
      </c>
      <c r="C360" s="8" t="s">
        <v>3231</v>
      </c>
      <c r="D360" s="8" t="s">
        <v>3232</v>
      </c>
      <c r="E360" s="58">
        <v>499</v>
      </c>
      <c r="F360" s="56">
        <v>267</v>
      </c>
      <c r="G360" s="56">
        <v>45</v>
      </c>
      <c r="H360" s="56">
        <v>169</v>
      </c>
      <c r="I360" s="56">
        <v>312</v>
      </c>
      <c r="J360" s="10">
        <f t="shared" si="15"/>
        <v>0.5350701402805611</v>
      </c>
      <c r="K360" s="10">
        <f t="shared" si="16"/>
        <v>0.09018036072144289</v>
      </c>
      <c r="L360" s="11">
        <f t="shared" si="17"/>
        <v>0.625250501002004</v>
      </c>
      <c r="T360" s="42"/>
    </row>
    <row r="361" spans="1:20" ht="12.75">
      <c r="A361" s="7" t="s">
        <v>3195</v>
      </c>
      <c r="B361" s="8" t="s">
        <v>3196</v>
      </c>
      <c r="C361" s="8" t="s">
        <v>3233</v>
      </c>
      <c r="D361" s="8" t="s">
        <v>3234</v>
      </c>
      <c r="E361" s="58">
        <v>1457</v>
      </c>
      <c r="F361" s="56">
        <v>254</v>
      </c>
      <c r="G361" s="56">
        <v>47</v>
      </c>
      <c r="H361" s="56">
        <v>1147</v>
      </c>
      <c r="I361" s="56">
        <v>301</v>
      </c>
      <c r="J361" s="10">
        <f t="shared" si="15"/>
        <v>0.17433081674673986</v>
      </c>
      <c r="K361" s="10">
        <f t="shared" si="16"/>
        <v>0.03225806451612903</v>
      </c>
      <c r="L361" s="11">
        <f t="shared" si="17"/>
        <v>0.2065888812628689</v>
      </c>
      <c r="T361" s="42"/>
    </row>
    <row r="362" spans="1:20" ht="12.75">
      <c r="A362" s="7" t="s">
        <v>3195</v>
      </c>
      <c r="B362" s="8" t="s">
        <v>3196</v>
      </c>
      <c r="C362" s="8" t="s">
        <v>3235</v>
      </c>
      <c r="D362" s="8" t="s">
        <v>3236</v>
      </c>
      <c r="E362" s="58">
        <v>463</v>
      </c>
      <c r="F362" s="56">
        <v>46</v>
      </c>
      <c r="G362" s="56">
        <v>6</v>
      </c>
      <c r="H362" s="56">
        <v>353</v>
      </c>
      <c r="I362" s="56">
        <v>52</v>
      </c>
      <c r="J362" s="10">
        <f t="shared" si="15"/>
        <v>0.09935205183585313</v>
      </c>
      <c r="K362" s="10">
        <f t="shared" si="16"/>
        <v>0.012958963282937365</v>
      </c>
      <c r="L362" s="11">
        <f t="shared" si="17"/>
        <v>0.11231101511879049</v>
      </c>
      <c r="T362" s="42"/>
    </row>
    <row r="363" spans="1:20" ht="12.75">
      <c r="A363" s="7" t="s">
        <v>3195</v>
      </c>
      <c r="B363" s="8" t="s">
        <v>3196</v>
      </c>
      <c r="C363" s="8" t="s">
        <v>3237</v>
      </c>
      <c r="D363" s="8" t="s">
        <v>3238</v>
      </c>
      <c r="E363" s="58">
        <v>682</v>
      </c>
      <c r="F363" s="56">
        <v>121</v>
      </c>
      <c r="G363" s="56">
        <v>16</v>
      </c>
      <c r="H363" s="56">
        <v>545</v>
      </c>
      <c r="I363" s="56">
        <v>137</v>
      </c>
      <c r="J363" s="10">
        <f t="shared" si="15"/>
        <v>0.1774193548387097</v>
      </c>
      <c r="K363" s="10">
        <f t="shared" si="16"/>
        <v>0.02346041055718475</v>
      </c>
      <c r="L363" s="11">
        <f t="shared" si="17"/>
        <v>0.20087976539589442</v>
      </c>
      <c r="T363" s="42"/>
    </row>
    <row r="364" spans="1:20" ht="12.75">
      <c r="A364" s="7" t="s">
        <v>3195</v>
      </c>
      <c r="B364" s="8" t="s">
        <v>3196</v>
      </c>
      <c r="C364" s="8" t="s">
        <v>3239</v>
      </c>
      <c r="D364" s="8" t="s">
        <v>3240</v>
      </c>
      <c r="E364" s="58">
        <v>589</v>
      </c>
      <c r="F364" s="56">
        <v>215</v>
      </c>
      <c r="G364" s="56">
        <v>33</v>
      </c>
      <c r="H364" s="56">
        <v>341</v>
      </c>
      <c r="I364" s="56">
        <v>248</v>
      </c>
      <c r="J364" s="10">
        <f t="shared" si="15"/>
        <v>0.36502546689303905</v>
      </c>
      <c r="K364" s="10">
        <f t="shared" si="16"/>
        <v>0.05602716468590832</v>
      </c>
      <c r="L364" s="11">
        <f t="shared" si="17"/>
        <v>0.42105263157894735</v>
      </c>
      <c r="T364" s="42"/>
    </row>
    <row r="365" spans="1:20" ht="12.75">
      <c r="A365" s="7" t="s">
        <v>3195</v>
      </c>
      <c r="B365" s="8" t="s">
        <v>3196</v>
      </c>
      <c r="C365" s="8" t="s">
        <v>3241</v>
      </c>
      <c r="D365" s="8" t="s">
        <v>3242</v>
      </c>
      <c r="E365" s="58">
        <v>213</v>
      </c>
      <c r="F365" s="56">
        <v>18</v>
      </c>
      <c r="G365" s="56">
        <v>9</v>
      </c>
      <c r="H365" s="56">
        <v>156</v>
      </c>
      <c r="I365" s="56">
        <v>27</v>
      </c>
      <c r="J365" s="10">
        <f t="shared" si="15"/>
        <v>0.08450704225352113</v>
      </c>
      <c r="K365" s="10">
        <f t="shared" si="16"/>
        <v>0.04225352112676056</v>
      </c>
      <c r="L365" s="11">
        <f t="shared" si="17"/>
        <v>0.1267605633802817</v>
      </c>
      <c r="T365" s="42"/>
    </row>
    <row r="366" spans="1:20" ht="12.75">
      <c r="A366" s="7" t="s">
        <v>3195</v>
      </c>
      <c r="B366" s="8" t="s">
        <v>3196</v>
      </c>
      <c r="C366" s="8" t="s">
        <v>3243</v>
      </c>
      <c r="D366" s="8" t="s">
        <v>3244</v>
      </c>
      <c r="E366" s="58">
        <v>410</v>
      </c>
      <c r="F366" s="56">
        <v>35</v>
      </c>
      <c r="G366" s="56">
        <v>14</v>
      </c>
      <c r="H366" s="56">
        <v>359</v>
      </c>
      <c r="I366" s="56">
        <v>49</v>
      </c>
      <c r="J366" s="10">
        <f t="shared" si="15"/>
        <v>0.08536585365853659</v>
      </c>
      <c r="K366" s="10">
        <f t="shared" si="16"/>
        <v>0.03414634146341464</v>
      </c>
      <c r="L366" s="11">
        <f t="shared" si="17"/>
        <v>0.11951219512195121</v>
      </c>
      <c r="T366" s="42"/>
    </row>
    <row r="367" spans="1:20" ht="12.75">
      <c r="A367" s="7" t="s">
        <v>3195</v>
      </c>
      <c r="B367" s="8" t="s">
        <v>3196</v>
      </c>
      <c r="C367" s="8" t="s">
        <v>3245</v>
      </c>
      <c r="D367" s="8" t="s">
        <v>3246</v>
      </c>
      <c r="E367" s="58">
        <v>490</v>
      </c>
      <c r="F367" s="56">
        <v>31</v>
      </c>
      <c r="G367" s="56">
        <v>15</v>
      </c>
      <c r="H367" s="56">
        <v>398</v>
      </c>
      <c r="I367" s="56">
        <v>46</v>
      </c>
      <c r="J367" s="10">
        <f t="shared" si="15"/>
        <v>0.06326530612244897</v>
      </c>
      <c r="K367" s="10">
        <f t="shared" si="16"/>
        <v>0.030612244897959183</v>
      </c>
      <c r="L367" s="11">
        <f t="shared" si="17"/>
        <v>0.09387755102040816</v>
      </c>
      <c r="T367" s="42"/>
    </row>
    <row r="368" spans="1:20" ht="12.75">
      <c r="A368" s="7" t="s">
        <v>3195</v>
      </c>
      <c r="B368" s="8" t="s">
        <v>3196</v>
      </c>
      <c r="C368" s="8" t="s">
        <v>3247</v>
      </c>
      <c r="D368" s="8" t="s">
        <v>3248</v>
      </c>
      <c r="E368" s="58">
        <v>319</v>
      </c>
      <c r="F368" s="56">
        <v>24</v>
      </c>
      <c r="G368" s="56">
        <v>14</v>
      </c>
      <c r="H368" s="56">
        <v>281</v>
      </c>
      <c r="I368" s="56">
        <v>38</v>
      </c>
      <c r="J368" s="10">
        <f t="shared" si="15"/>
        <v>0.07523510971786834</v>
      </c>
      <c r="K368" s="10">
        <f t="shared" si="16"/>
        <v>0.0438871473354232</v>
      </c>
      <c r="L368" s="11">
        <f t="shared" si="17"/>
        <v>0.11912225705329153</v>
      </c>
      <c r="T368" s="42"/>
    </row>
    <row r="369" spans="1:20" ht="12.75">
      <c r="A369" s="7" t="s">
        <v>3195</v>
      </c>
      <c r="B369" s="8" t="s">
        <v>3196</v>
      </c>
      <c r="C369" s="8" t="s">
        <v>3249</v>
      </c>
      <c r="D369" s="8" t="s">
        <v>2632</v>
      </c>
      <c r="E369" s="58">
        <v>311</v>
      </c>
      <c r="F369" s="56">
        <v>130</v>
      </c>
      <c r="G369" s="56">
        <v>18</v>
      </c>
      <c r="H369" s="56">
        <v>160</v>
      </c>
      <c r="I369" s="56">
        <v>148</v>
      </c>
      <c r="J369" s="10">
        <f t="shared" si="15"/>
        <v>0.4180064308681672</v>
      </c>
      <c r="K369" s="10">
        <f t="shared" si="16"/>
        <v>0.05787781350482315</v>
      </c>
      <c r="L369" s="11">
        <f t="shared" si="17"/>
        <v>0.4758842443729904</v>
      </c>
      <c r="T369" s="42"/>
    </row>
    <row r="370" spans="1:20" ht="12.75">
      <c r="A370" s="7" t="s">
        <v>3195</v>
      </c>
      <c r="B370" s="8" t="s">
        <v>3196</v>
      </c>
      <c r="C370" s="8" t="s">
        <v>3250</v>
      </c>
      <c r="D370" s="8" t="s">
        <v>3251</v>
      </c>
      <c r="E370" s="58">
        <v>527</v>
      </c>
      <c r="F370" s="56">
        <v>11</v>
      </c>
      <c r="G370" s="56">
        <v>1</v>
      </c>
      <c r="H370" s="56">
        <v>454</v>
      </c>
      <c r="I370" s="56">
        <v>12</v>
      </c>
      <c r="J370" s="10">
        <f t="shared" si="15"/>
        <v>0.020872865275142316</v>
      </c>
      <c r="K370" s="10">
        <f t="shared" si="16"/>
        <v>0.0018975332068311196</v>
      </c>
      <c r="L370" s="11">
        <f t="shared" si="17"/>
        <v>0.022770398481973434</v>
      </c>
      <c r="T370" s="42"/>
    </row>
    <row r="371" spans="1:20" ht="12.75">
      <c r="A371" s="7" t="s">
        <v>3195</v>
      </c>
      <c r="B371" s="8" t="s">
        <v>3196</v>
      </c>
      <c r="C371" s="8" t="s">
        <v>3252</v>
      </c>
      <c r="D371" s="8" t="s">
        <v>3253</v>
      </c>
      <c r="E371" s="58">
        <v>1232</v>
      </c>
      <c r="F371" s="56">
        <v>117</v>
      </c>
      <c r="G371" s="56">
        <v>21</v>
      </c>
      <c r="H371" s="56">
        <v>1090</v>
      </c>
      <c r="I371" s="56">
        <v>138</v>
      </c>
      <c r="J371" s="10">
        <f t="shared" si="15"/>
        <v>0.09496753246753246</v>
      </c>
      <c r="K371" s="10">
        <f t="shared" si="16"/>
        <v>0.017045454545454544</v>
      </c>
      <c r="L371" s="11">
        <f t="shared" si="17"/>
        <v>0.11201298701298701</v>
      </c>
      <c r="T371" s="42"/>
    </row>
    <row r="372" spans="1:20" ht="12.75">
      <c r="A372" s="7" t="s">
        <v>3195</v>
      </c>
      <c r="B372" s="8" t="s">
        <v>3196</v>
      </c>
      <c r="C372" s="8" t="s">
        <v>3254</v>
      </c>
      <c r="D372" s="8" t="s">
        <v>3255</v>
      </c>
      <c r="E372" s="58">
        <v>613</v>
      </c>
      <c r="F372" s="56">
        <v>417</v>
      </c>
      <c r="G372" s="56">
        <v>55</v>
      </c>
      <c r="H372" s="56">
        <v>138</v>
      </c>
      <c r="I372" s="56">
        <v>472</v>
      </c>
      <c r="J372" s="10">
        <f t="shared" si="15"/>
        <v>0.6802610114192496</v>
      </c>
      <c r="K372" s="10">
        <f t="shared" si="16"/>
        <v>0.08972267536704731</v>
      </c>
      <c r="L372" s="11">
        <f t="shared" si="17"/>
        <v>0.7699836867862969</v>
      </c>
      <c r="T372" s="42"/>
    </row>
    <row r="373" spans="1:20" ht="12.75">
      <c r="A373" s="7" t="s">
        <v>3195</v>
      </c>
      <c r="B373" s="8" t="s">
        <v>3196</v>
      </c>
      <c r="C373" s="8" t="s">
        <v>3256</v>
      </c>
      <c r="D373" s="8" t="s">
        <v>3257</v>
      </c>
      <c r="E373" s="58">
        <v>442</v>
      </c>
      <c r="F373" s="56">
        <v>227</v>
      </c>
      <c r="G373" s="56">
        <v>33</v>
      </c>
      <c r="H373" s="56">
        <v>182</v>
      </c>
      <c r="I373" s="56">
        <v>260</v>
      </c>
      <c r="J373" s="10">
        <f t="shared" si="15"/>
        <v>0.5135746606334841</v>
      </c>
      <c r="K373" s="10">
        <f t="shared" si="16"/>
        <v>0.0746606334841629</v>
      </c>
      <c r="L373" s="11">
        <f t="shared" si="17"/>
        <v>0.5882352941176471</v>
      </c>
      <c r="T373" s="42"/>
    </row>
    <row r="374" spans="1:20" ht="12.75">
      <c r="A374" s="7" t="s">
        <v>3195</v>
      </c>
      <c r="B374" s="8" t="s">
        <v>3196</v>
      </c>
      <c r="C374" s="8" t="s">
        <v>3258</v>
      </c>
      <c r="D374" s="8" t="s">
        <v>3259</v>
      </c>
      <c r="E374" s="58">
        <v>175</v>
      </c>
      <c r="F374" s="56">
        <v>59</v>
      </c>
      <c r="G374" s="56">
        <v>4</v>
      </c>
      <c r="H374" s="56">
        <v>110</v>
      </c>
      <c r="I374" s="56">
        <v>63</v>
      </c>
      <c r="J374" s="10">
        <f t="shared" si="15"/>
        <v>0.33714285714285713</v>
      </c>
      <c r="K374" s="10">
        <f t="shared" si="16"/>
        <v>0.022857142857142857</v>
      </c>
      <c r="L374" s="11">
        <f t="shared" si="17"/>
        <v>0.36</v>
      </c>
      <c r="T374" s="42"/>
    </row>
    <row r="375" spans="1:20" ht="12.75">
      <c r="A375" s="7" t="s">
        <v>3195</v>
      </c>
      <c r="B375" s="8" t="s">
        <v>3196</v>
      </c>
      <c r="C375" s="8" t="s">
        <v>3260</v>
      </c>
      <c r="D375" s="8" t="s">
        <v>3261</v>
      </c>
      <c r="E375" s="58">
        <v>225</v>
      </c>
      <c r="F375" s="56">
        <v>13</v>
      </c>
      <c r="G375" s="56">
        <v>3</v>
      </c>
      <c r="H375" s="56">
        <v>133</v>
      </c>
      <c r="I375" s="56">
        <v>16</v>
      </c>
      <c r="J375" s="10">
        <f t="shared" si="15"/>
        <v>0.057777777777777775</v>
      </c>
      <c r="K375" s="10">
        <f t="shared" si="16"/>
        <v>0.013333333333333334</v>
      </c>
      <c r="L375" s="11">
        <f t="shared" si="17"/>
        <v>0.07111111111111111</v>
      </c>
      <c r="T375" s="42"/>
    </row>
    <row r="376" spans="1:20" ht="12.75">
      <c r="A376" s="7" t="s">
        <v>3195</v>
      </c>
      <c r="B376" s="8" t="s">
        <v>3196</v>
      </c>
      <c r="C376" s="8" t="s">
        <v>3262</v>
      </c>
      <c r="D376" s="8" t="s">
        <v>3263</v>
      </c>
      <c r="E376" s="58">
        <v>662</v>
      </c>
      <c r="F376" s="56">
        <v>133</v>
      </c>
      <c r="G376" s="56">
        <v>31</v>
      </c>
      <c r="H376" s="56">
        <v>442</v>
      </c>
      <c r="I376" s="56">
        <v>164</v>
      </c>
      <c r="J376" s="10">
        <f t="shared" si="15"/>
        <v>0.20090634441087613</v>
      </c>
      <c r="K376" s="10">
        <f t="shared" si="16"/>
        <v>0.04682779456193353</v>
      </c>
      <c r="L376" s="11">
        <f t="shared" si="17"/>
        <v>0.24773413897280966</v>
      </c>
      <c r="T376" s="42"/>
    </row>
    <row r="377" spans="1:20" ht="12.75">
      <c r="A377" s="7" t="s">
        <v>3195</v>
      </c>
      <c r="B377" s="8" t="s">
        <v>3196</v>
      </c>
      <c r="C377" s="8" t="s">
        <v>3264</v>
      </c>
      <c r="D377" s="8" t="s">
        <v>2606</v>
      </c>
      <c r="E377" s="58">
        <v>427</v>
      </c>
      <c r="F377" s="56">
        <v>284</v>
      </c>
      <c r="G377" s="56">
        <v>30</v>
      </c>
      <c r="H377" s="56">
        <v>107</v>
      </c>
      <c r="I377" s="56">
        <v>314</v>
      </c>
      <c r="J377" s="10">
        <f t="shared" si="15"/>
        <v>0.6651053864168618</v>
      </c>
      <c r="K377" s="10">
        <f t="shared" si="16"/>
        <v>0.0702576112412178</v>
      </c>
      <c r="L377" s="11">
        <f t="shared" si="17"/>
        <v>0.7353629976580797</v>
      </c>
      <c r="T377" s="42"/>
    </row>
    <row r="378" spans="1:20" ht="12.75">
      <c r="A378" s="7" t="s">
        <v>3195</v>
      </c>
      <c r="B378" s="8" t="s">
        <v>3196</v>
      </c>
      <c r="C378" s="8" t="s">
        <v>3265</v>
      </c>
      <c r="D378" s="8" t="s">
        <v>3266</v>
      </c>
      <c r="E378" s="58">
        <v>382</v>
      </c>
      <c r="F378" s="56">
        <v>69</v>
      </c>
      <c r="G378" s="56">
        <v>16</v>
      </c>
      <c r="H378" s="56">
        <v>297</v>
      </c>
      <c r="I378" s="56">
        <v>85</v>
      </c>
      <c r="J378" s="10">
        <f t="shared" si="15"/>
        <v>0.1806282722513089</v>
      </c>
      <c r="K378" s="10">
        <f t="shared" si="16"/>
        <v>0.041884816753926704</v>
      </c>
      <c r="L378" s="11">
        <f t="shared" si="17"/>
        <v>0.22251308900523561</v>
      </c>
      <c r="T378" s="42"/>
    </row>
    <row r="379" spans="1:20" ht="12.75">
      <c r="A379" s="7" t="s">
        <v>3195</v>
      </c>
      <c r="B379" s="8" t="s">
        <v>3196</v>
      </c>
      <c r="C379" s="8" t="s">
        <v>3267</v>
      </c>
      <c r="D379" s="8" t="s">
        <v>3268</v>
      </c>
      <c r="E379" s="58">
        <v>815</v>
      </c>
      <c r="F379" s="56">
        <v>57</v>
      </c>
      <c r="G379" s="56">
        <v>9</v>
      </c>
      <c r="H379" s="56">
        <v>747</v>
      </c>
      <c r="I379" s="56">
        <v>66</v>
      </c>
      <c r="J379" s="10">
        <f t="shared" si="15"/>
        <v>0.06993865030674846</v>
      </c>
      <c r="K379" s="10">
        <f t="shared" si="16"/>
        <v>0.011042944785276074</v>
      </c>
      <c r="L379" s="11">
        <f t="shared" si="17"/>
        <v>0.08098159509202454</v>
      </c>
      <c r="T379" s="42"/>
    </row>
    <row r="380" spans="1:20" ht="12.75">
      <c r="A380" s="7" t="s">
        <v>3195</v>
      </c>
      <c r="B380" s="8" t="s">
        <v>3196</v>
      </c>
      <c r="C380" s="8" t="s">
        <v>3269</v>
      </c>
      <c r="D380" s="8" t="s">
        <v>3270</v>
      </c>
      <c r="E380" s="58">
        <v>1382</v>
      </c>
      <c r="F380" s="56">
        <v>424</v>
      </c>
      <c r="G380" s="56">
        <v>61</v>
      </c>
      <c r="H380" s="56">
        <v>888</v>
      </c>
      <c r="I380" s="56">
        <v>485</v>
      </c>
      <c r="J380" s="10">
        <f t="shared" si="15"/>
        <v>0.3068017366136035</v>
      </c>
      <c r="K380" s="10">
        <f t="shared" si="16"/>
        <v>0.04413892908827786</v>
      </c>
      <c r="L380" s="11">
        <f t="shared" si="17"/>
        <v>0.3509406657018813</v>
      </c>
      <c r="T380" s="42"/>
    </row>
    <row r="381" spans="1:20" ht="12.75">
      <c r="A381" s="7" t="s">
        <v>3195</v>
      </c>
      <c r="B381" s="8" t="s">
        <v>3196</v>
      </c>
      <c r="C381" s="8" t="s">
        <v>3271</v>
      </c>
      <c r="D381" s="8" t="s">
        <v>3272</v>
      </c>
      <c r="E381" s="58">
        <v>399</v>
      </c>
      <c r="F381" s="56">
        <v>300</v>
      </c>
      <c r="G381" s="56">
        <v>25</v>
      </c>
      <c r="H381" s="56">
        <v>69</v>
      </c>
      <c r="I381" s="56">
        <v>325</v>
      </c>
      <c r="J381" s="10">
        <f t="shared" si="15"/>
        <v>0.7518796992481203</v>
      </c>
      <c r="K381" s="10">
        <f t="shared" si="16"/>
        <v>0.06265664160401002</v>
      </c>
      <c r="L381" s="11">
        <f t="shared" si="17"/>
        <v>0.8145363408521303</v>
      </c>
      <c r="T381" s="42"/>
    </row>
    <row r="382" spans="1:20" ht="12.75">
      <c r="A382" s="7" t="s">
        <v>3195</v>
      </c>
      <c r="B382" s="8" t="s">
        <v>3196</v>
      </c>
      <c r="C382" s="8" t="s">
        <v>3273</v>
      </c>
      <c r="D382" s="8" t="s">
        <v>3274</v>
      </c>
      <c r="E382" s="58">
        <v>450</v>
      </c>
      <c r="F382" s="56">
        <v>135</v>
      </c>
      <c r="G382" s="56">
        <v>31</v>
      </c>
      <c r="H382" s="56">
        <v>283</v>
      </c>
      <c r="I382" s="56">
        <v>166</v>
      </c>
      <c r="J382" s="10">
        <f t="shared" si="15"/>
        <v>0.3</v>
      </c>
      <c r="K382" s="10">
        <f t="shared" si="16"/>
        <v>0.06888888888888889</v>
      </c>
      <c r="L382" s="11">
        <f t="shared" si="17"/>
        <v>0.3688888888888889</v>
      </c>
      <c r="T382" s="42"/>
    </row>
    <row r="383" spans="1:20" ht="12.75">
      <c r="A383" s="7" t="s">
        <v>3195</v>
      </c>
      <c r="B383" s="8" t="s">
        <v>3196</v>
      </c>
      <c r="C383" s="8" t="s">
        <v>3275</v>
      </c>
      <c r="D383" s="8" t="s">
        <v>3276</v>
      </c>
      <c r="E383" s="58">
        <v>448</v>
      </c>
      <c r="F383" s="56">
        <v>28</v>
      </c>
      <c r="G383" s="56">
        <v>15</v>
      </c>
      <c r="H383" s="56">
        <v>405</v>
      </c>
      <c r="I383" s="56">
        <v>43</v>
      </c>
      <c r="J383" s="10">
        <f t="shared" si="15"/>
        <v>0.0625</v>
      </c>
      <c r="K383" s="10">
        <f t="shared" si="16"/>
        <v>0.033482142857142856</v>
      </c>
      <c r="L383" s="11">
        <f t="shared" si="17"/>
        <v>0.09598214285714286</v>
      </c>
      <c r="T383" s="42"/>
    </row>
    <row r="384" spans="1:20" ht="12.75">
      <c r="A384" s="7" t="s">
        <v>3195</v>
      </c>
      <c r="B384" s="8" t="s">
        <v>3196</v>
      </c>
      <c r="C384" s="8" t="s">
        <v>3277</v>
      </c>
      <c r="D384" s="8" t="s">
        <v>3278</v>
      </c>
      <c r="E384" s="58">
        <v>169</v>
      </c>
      <c r="F384" s="56">
        <v>31</v>
      </c>
      <c r="G384" s="56">
        <v>6</v>
      </c>
      <c r="H384" s="56">
        <v>132</v>
      </c>
      <c r="I384" s="56">
        <v>37</v>
      </c>
      <c r="J384" s="10">
        <f t="shared" si="15"/>
        <v>0.1834319526627219</v>
      </c>
      <c r="K384" s="10">
        <f t="shared" si="16"/>
        <v>0.03550295857988166</v>
      </c>
      <c r="L384" s="11">
        <f t="shared" si="17"/>
        <v>0.21893491124260356</v>
      </c>
      <c r="T384" s="42"/>
    </row>
    <row r="385" spans="1:20" ht="12.75">
      <c r="A385" s="7" t="s">
        <v>3195</v>
      </c>
      <c r="B385" s="8" t="s">
        <v>3196</v>
      </c>
      <c r="C385" s="8" t="s">
        <v>3279</v>
      </c>
      <c r="D385" s="8" t="s">
        <v>3280</v>
      </c>
      <c r="E385" s="58">
        <v>653</v>
      </c>
      <c r="F385" s="56">
        <v>99</v>
      </c>
      <c r="G385" s="56">
        <v>13</v>
      </c>
      <c r="H385" s="56">
        <v>541</v>
      </c>
      <c r="I385" s="56">
        <v>112</v>
      </c>
      <c r="J385" s="10">
        <f t="shared" si="15"/>
        <v>0.15160796324655437</v>
      </c>
      <c r="K385" s="10">
        <f t="shared" si="16"/>
        <v>0.019908116385911178</v>
      </c>
      <c r="L385" s="11">
        <f t="shared" si="17"/>
        <v>0.17151607963246554</v>
      </c>
      <c r="T385" s="42"/>
    </row>
    <row r="386" spans="1:20" ht="12.75">
      <c r="A386" s="17" t="s">
        <v>3195</v>
      </c>
      <c r="B386" s="18" t="s">
        <v>3196</v>
      </c>
      <c r="C386" s="19"/>
      <c r="D386" s="19" t="s">
        <v>2560</v>
      </c>
      <c r="E386" s="59">
        <v>23261</v>
      </c>
      <c r="F386" s="61">
        <v>5406</v>
      </c>
      <c r="G386" s="61">
        <v>934</v>
      </c>
      <c r="H386" s="61">
        <v>16202</v>
      </c>
      <c r="I386" s="61">
        <v>6340</v>
      </c>
      <c r="J386" s="20">
        <f t="shared" si="15"/>
        <v>0.2324061734233266</v>
      </c>
      <c r="K386" s="20">
        <f t="shared" si="16"/>
        <v>0.040153045870770815</v>
      </c>
      <c r="L386" s="21">
        <f t="shared" si="17"/>
        <v>0.27255921929409743</v>
      </c>
      <c r="P386" s="36"/>
      <c r="Q386" s="36"/>
      <c r="R386" s="46"/>
      <c r="S386" s="46"/>
      <c r="T386" s="43"/>
    </row>
    <row r="387" spans="1:20" ht="12.75">
      <c r="A387" s="7" t="s">
        <v>3281</v>
      </c>
      <c r="B387" s="8" t="s">
        <v>3282</v>
      </c>
      <c r="C387" s="8" t="s">
        <v>3283</v>
      </c>
      <c r="D387" s="8" t="s">
        <v>3284</v>
      </c>
      <c r="E387" s="58">
        <v>290</v>
      </c>
      <c r="F387" s="56">
        <v>104</v>
      </c>
      <c r="G387" s="56">
        <v>4</v>
      </c>
      <c r="H387" s="56">
        <v>171</v>
      </c>
      <c r="I387" s="56">
        <v>108</v>
      </c>
      <c r="J387" s="10">
        <f t="shared" si="15"/>
        <v>0.3586206896551724</v>
      </c>
      <c r="K387" s="10">
        <f t="shared" si="16"/>
        <v>0.013793103448275862</v>
      </c>
      <c r="L387" s="11">
        <f t="shared" si="17"/>
        <v>0.3724137931034483</v>
      </c>
      <c r="T387" s="42"/>
    </row>
    <row r="388" spans="1:20" ht="12.75">
      <c r="A388" s="7" t="s">
        <v>3281</v>
      </c>
      <c r="B388" s="8" t="s">
        <v>3282</v>
      </c>
      <c r="C388" s="8" t="s">
        <v>3285</v>
      </c>
      <c r="D388" s="8" t="s">
        <v>3286</v>
      </c>
      <c r="E388" s="58">
        <v>875</v>
      </c>
      <c r="F388" s="56">
        <v>63</v>
      </c>
      <c r="G388" s="56">
        <v>9</v>
      </c>
      <c r="H388" s="56">
        <v>803</v>
      </c>
      <c r="I388" s="56">
        <v>72</v>
      </c>
      <c r="J388" s="10">
        <f t="shared" si="15"/>
        <v>0.072</v>
      </c>
      <c r="K388" s="10">
        <f t="shared" si="16"/>
        <v>0.010285714285714285</v>
      </c>
      <c r="L388" s="11">
        <f t="shared" si="17"/>
        <v>0.08228571428571428</v>
      </c>
      <c r="T388" s="42"/>
    </row>
    <row r="389" spans="1:20" ht="12.75">
      <c r="A389" s="7" t="s">
        <v>3281</v>
      </c>
      <c r="B389" s="8" t="s">
        <v>3282</v>
      </c>
      <c r="C389" s="8" t="s">
        <v>3287</v>
      </c>
      <c r="D389" s="8" t="s">
        <v>3288</v>
      </c>
      <c r="E389" s="58">
        <v>348</v>
      </c>
      <c r="F389" s="56">
        <v>10</v>
      </c>
      <c r="G389" s="56">
        <v>5</v>
      </c>
      <c r="H389" s="56">
        <v>333</v>
      </c>
      <c r="I389" s="56">
        <v>15</v>
      </c>
      <c r="J389" s="10">
        <f aca="true" t="shared" si="18" ref="J389:J452">F389/E389</f>
        <v>0.028735632183908046</v>
      </c>
      <c r="K389" s="10">
        <f aca="true" t="shared" si="19" ref="K389:K452">G389/E389</f>
        <v>0.014367816091954023</v>
      </c>
      <c r="L389" s="11">
        <f aca="true" t="shared" si="20" ref="L389:L452">(F389+G389)/E389</f>
        <v>0.04310344827586207</v>
      </c>
      <c r="T389" s="42"/>
    </row>
    <row r="390" spans="1:20" ht="12.75">
      <c r="A390" s="7" t="s">
        <v>3281</v>
      </c>
      <c r="B390" s="8" t="s">
        <v>3282</v>
      </c>
      <c r="C390" s="8" t="s">
        <v>3289</v>
      </c>
      <c r="D390" s="8" t="s">
        <v>3290</v>
      </c>
      <c r="E390" s="58">
        <v>409</v>
      </c>
      <c r="F390" s="56">
        <v>53</v>
      </c>
      <c r="G390" s="56">
        <v>13</v>
      </c>
      <c r="H390" s="56">
        <v>343</v>
      </c>
      <c r="I390" s="56">
        <v>66</v>
      </c>
      <c r="J390" s="10">
        <f t="shared" si="18"/>
        <v>0.1295843520782396</v>
      </c>
      <c r="K390" s="10">
        <f t="shared" si="19"/>
        <v>0.03178484107579462</v>
      </c>
      <c r="L390" s="11">
        <f t="shared" si="20"/>
        <v>0.16136919315403422</v>
      </c>
      <c r="T390" s="42"/>
    </row>
    <row r="391" spans="1:20" ht="12.75">
      <c r="A391" s="7" t="s">
        <v>3281</v>
      </c>
      <c r="B391" s="8" t="s">
        <v>3282</v>
      </c>
      <c r="C391" s="8" t="s">
        <v>3291</v>
      </c>
      <c r="D391" s="8" t="s">
        <v>3292</v>
      </c>
      <c r="E391" s="58">
        <v>285</v>
      </c>
      <c r="F391" s="56">
        <v>29</v>
      </c>
      <c r="G391" s="56">
        <v>2</v>
      </c>
      <c r="H391" s="56">
        <v>254</v>
      </c>
      <c r="I391" s="56">
        <v>31</v>
      </c>
      <c r="J391" s="10">
        <f t="shared" si="18"/>
        <v>0.10175438596491228</v>
      </c>
      <c r="K391" s="10">
        <f t="shared" si="19"/>
        <v>0.007017543859649123</v>
      </c>
      <c r="L391" s="11">
        <f t="shared" si="20"/>
        <v>0.10877192982456141</v>
      </c>
      <c r="T391" s="42"/>
    </row>
    <row r="392" spans="1:20" ht="12.75">
      <c r="A392" s="7" t="s">
        <v>3281</v>
      </c>
      <c r="B392" s="8" t="s">
        <v>3282</v>
      </c>
      <c r="C392" s="8" t="s">
        <v>3293</v>
      </c>
      <c r="D392" s="8" t="s">
        <v>3294</v>
      </c>
      <c r="E392" s="58">
        <v>1935</v>
      </c>
      <c r="F392" s="56">
        <v>243</v>
      </c>
      <c r="G392" s="56">
        <v>19</v>
      </c>
      <c r="H392" s="56">
        <v>1671</v>
      </c>
      <c r="I392" s="56">
        <v>262</v>
      </c>
      <c r="J392" s="10">
        <f t="shared" si="18"/>
        <v>0.12558139534883722</v>
      </c>
      <c r="K392" s="10">
        <f t="shared" si="19"/>
        <v>0.009819121447028423</v>
      </c>
      <c r="L392" s="11">
        <f t="shared" si="20"/>
        <v>0.13540051679586562</v>
      </c>
      <c r="T392" s="42"/>
    </row>
    <row r="393" spans="1:20" ht="12.75">
      <c r="A393" s="7" t="s">
        <v>3281</v>
      </c>
      <c r="B393" s="8" t="s">
        <v>3282</v>
      </c>
      <c r="C393" s="8" t="s">
        <v>3295</v>
      </c>
      <c r="D393" s="8" t="s">
        <v>3296</v>
      </c>
      <c r="E393" s="58">
        <v>105</v>
      </c>
      <c r="F393" s="56">
        <v>47</v>
      </c>
      <c r="G393" s="56">
        <v>10</v>
      </c>
      <c r="H393" s="56">
        <v>46</v>
      </c>
      <c r="I393" s="56">
        <v>57</v>
      </c>
      <c r="J393" s="10">
        <f t="shared" si="18"/>
        <v>0.44761904761904764</v>
      </c>
      <c r="K393" s="10">
        <f t="shared" si="19"/>
        <v>0.09523809523809523</v>
      </c>
      <c r="L393" s="11">
        <f t="shared" si="20"/>
        <v>0.5428571428571428</v>
      </c>
      <c r="T393" s="42"/>
    </row>
    <row r="394" spans="1:20" ht="12.75">
      <c r="A394" s="7" t="s">
        <v>3281</v>
      </c>
      <c r="B394" s="8" t="s">
        <v>3282</v>
      </c>
      <c r="C394" s="8" t="s">
        <v>3297</v>
      </c>
      <c r="D394" s="8" t="s">
        <v>3298</v>
      </c>
      <c r="E394" s="58">
        <v>556</v>
      </c>
      <c r="F394" s="56">
        <v>81</v>
      </c>
      <c r="G394" s="56">
        <v>29</v>
      </c>
      <c r="H394" s="56">
        <v>445</v>
      </c>
      <c r="I394" s="56">
        <v>110</v>
      </c>
      <c r="J394" s="10">
        <f t="shared" si="18"/>
        <v>0.14568345323741008</v>
      </c>
      <c r="K394" s="10">
        <f t="shared" si="19"/>
        <v>0.052158273381294966</v>
      </c>
      <c r="L394" s="11">
        <f t="shared" si="20"/>
        <v>0.19784172661870503</v>
      </c>
      <c r="T394" s="42"/>
    </row>
    <row r="395" spans="1:20" ht="12.75">
      <c r="A395" s="7" t="s">
        <v>3281</v>
      </c>
      <c r="B395" s="8" t="s">
        <v>3282</v>
      </c>
      <c r="C395" s="8" t="s">
        <v>3299</v>
      </c>
      <c r="D395" s="8" t="s">
        <v>3300</v>
      </c>
      <c r="E395" s="58">
        <v>1415</v>
      </c>
      <c r="F395" s="56">
        <v>87</v>
      </c>
      <c r="G395" s="56">
        <v>25</v>
      </c>
      <c r="H395" s="56">
        <v>1301</v>
      </c>
      <c r="I395" s="56">
        <v>112</v>
      </c>
      <c r="J395" s="10">
        <f t="shared" si="18"/>
        <v>0.06148409893992933</v>
      </c>
      <c r="K395" s="10">
        <f t="shared" si="19"/>
        <v>0.0176678445229682</v>
      </c>
      <c r="L395" s="11">
        <f t="shared" si="20"/>
        <v>0.07915194346289753</v>
      </c>
      <c r="T395" s="42"/>
    </row>
    <row r="396" spans="1:20" ht="12.75">
      <c r="A396" s="7" t="s">
        <v>3281</v>
      </c>
      <c r="B396" s="8" t="s">
        <v>3282</v>
      </c>
      <c r="C396" s="8" t="s">
        <v>3301</v>
      </c>
      <c r="D396" s="8" t="s">
        <v>3302</v>
      </c>
      <c r="E396" s="58">
        <v>445</v>
      </c>
      <c r="F396" s="56">
        <v>83</v>
      </c>
      <c r="G396" s="56">
        <v>13</v>
      </c>
      <c r="H396" s="56">
        <v>347</v>
      </c>
      <c r="I396" s="56">
        <v>96</v>
      </c>
      <c r="J396" s="10">
        <f t="shared" si="18"/>
        <v>0.18651685393258427</v>
      </c>
      <c r="K396" s="10">
        <f t="shared" si="19"/>
        <v>0.029213483146067417</v>
      </c>
      <c r="L396" s="11">
        <f t="shared" si="20"/>
        <v>0.2157303370786517</v>
      </c>
      <c r="T396" s="42"/>
    </row>
    <row r="397" spans="1:20" ht="12.75">
      <c r="A397" s="7" t="s">
        <v>3281</v>
      </c>
      <c r="B397" s="8" t="s">
        <v>3282</v>
      </c>
      <c r="C397" s="8" t="s">
        <v>3303</v>
      </c>
      <c r="D397" s="8" t="s">
        <v>3304</v>
      </c>
      <c r="E397" s="58">
        <v>366</v>
      </c>
      <c r="F397" s="56">
        <v>191</v>
      </c>
      <c r="G397" s="56">
        <v>27</v>
      </c>
      <c r="H397" s="56">
        <v>148</v>
      </c>
      <c r="I397" s="56">
        <v>218</v>
      </c>
      <c r="J397" s="10">
        <f t="shared" si="18"/>
        <v>0.5218579234972678</v>
      </c>
      <c r="K397" s="10">
        <f t="shared" si="19"/>
        <v>0.07377049180327869</v>
      </c>
      <c r="L397" s="11">
        <f t="shared" si="20"/>
        <v>0.5956284153005464</v>
      </c>
      <c r="T397" s="42"/>
    </row>
    <row r="398" spans="1:20" ht="12.75">
      <c r="A398" s="7" t="s">
        <v>3281</v>
      </c>
      <c r="B398" s="8" t="s">
        <v>3282</v>
      </c>
      <c r="C398" s="8" t="s">
        <v>3305</v>
      </c>
      <c r="D398" s="8" t="s">
        <v>3306</v>
      </c>
      <c r="E398" s="58">
        <v>1000</v>
      </c>
      <c r="F398" s="56">
        <v>257</v>
      </c>
      <c r="G398" s="56">
        <v>36</v>
      </c>
      <c r="H398" s="56">
        <v>703</v>
      </c>
      <c r="I398" s="56">
        <v>293</v>
      </c>
      <c r="J398" s="10">
        <f t="shared" si="18"/>
        <v>0.257</v>
      </c>
      <c r="K398" s="10">
        <f t="shared" si="19"/>
        <v>0.036</v>
      </c>
      <c r="L398" s="11">
        <f t="shared" si="20"/>
        <v>0.293</v>
      </c>
      <c r="T398" s="42"/>
    </row>
    <row r="399" spans="1:20" ht="12.75">
      <c r="A399" s="7" t="s">
        <v>3281</v>
      </c>
      <c r="B399" s="8" t="s">
        <v>3282</v>
      </c>
      <c r="C399" s="8" t="s">
        <v>3307</v>
      </c>
      <c r="D399" s="8" t="s">
        <v>3308</v>
      </c>
      <c r="E399" s="58">
        <v>588</v>
      </c>
      <c r="F399" s="56">
        <v>68</v>
      </c>
      <c r="G399" s="56">
        <v>17</v>
      </c>
      <c r="H399" s="56">
        <v>503</v>
      </c>
      <c r="I399" s="56">
        <v>85</v>
      </c>
      <c r="J399" s="10">
        <f t="shared" si="18"/>
        <v>0.11564625850340136</v>
      </c>
      <c r="K399" s="10">
        <f t="shared" si="19"/>
        <v>0.02891156462585034</v>
      </c>
      <c r="L399" s="11">
        <f t="shared" si="20"/>
        <v>0.1445578231292517</v>
      </c>
      <c r="T399" s="42"/>
    </row>
    <row r="400" spans="1:20" ht="12.75">
      <c r="A400" s="7" t="s">
        <v>3281</v>
      </c>
      <c r="B400" s="8" t="s">
        <v>3282</v>
      </c>
      <c r="C400" s="8" t="s">
        <v>3309</v>
      </c>
      <c r="D400" s="8" t="s">
        <v>3310</v>
      </c>
      <c r="E400" s="58">
        <v>491</v>
      </c>
      <c r="F400" s="56">
        <v>27</v>
      </c>
      <c r="G400" s="56">
        <v>7</v>
      </c>
      <c r="H400" s="56">
        <v>457</v>
      </c>
      <c r="I400" s="56">
        <v>34</v>
      </c>
      <c r="J400" s="10">
        <f t="shared" si="18"/>
        <v>0.054989816700611</v>
      </c>
      <c r="K400" s="10">
        <f t="shared" si="19"/>
        <v>0.014256619144602852</v>
      </c>
      <c r="L400" s="11">
        <f t="shared" si="20"/>
        <v>0.06924643584521385</v>
      </c>
      <c r="T400" s="42"/>
    </row>
    <row r="401" spans="1:20" ht="12.75">
      <c r="A401" s="7" t="s">
        <v>3281</v>
      </c>
      <c r="B401" s="8" t="s">
        <v>3282</v>
      </c>
      <c r="C401" s="8" t="s">
        <v>3311</v>
      </c>
      <c r="D401" s="8" t="s">
        <v>3208</v>
      </c>
      <c r="E401" s="58">
        <v>384</v>
      </c>
      <c r="F401" s="56">
        <v>279</v>
      </c>
      <c r="G401" s="56">
        <v>24</v>
      </c>
      <c r="H401" s="56">
        <v>81</v>
      </c>
      <c r="I401" s="56">
        <v>303</v>
      </c>
      <c r="J401" s="10">
        <f t="shared" si="18"/>
        <v>0.7265625</v>
      </c>
      <c r="K401" s="10">
        <f t="shared" si="19"/>
        <v>0.0625</v>
      </c>
      <c r="L401" s="11">
        <f t="shared" si="20"/>
        <v>0.7890625</v>
      </c>
      <c r="T401" s="42"/>
    </row>
    <row r="402" spans="1:20" ht="12.75">
      <c r="A402" s="7" t="s">
        <v>3281</v>
      </c>
      <c r="B402" s="8" t="s">
        <v>3282</v>
      </c>
      <c r="C402" s="8" t="s">
        <v>3312</v>
      </c>
      <c r="D402" s="8" t="s">
        <v>3313</v>
      </c>
      <c r="E402" s="58">
        <v>247</v>
      </c>
      <c r="F402" s="56">
        <v>18</v>
      </c>
      <c r="G402" s="56">
        <v>3</v>
      </c>
      <c r="H402" s="56">
        <v>172</v>
      </c>
      <c r="I402" s="56">
        <v>21</v>
      </c>
      <c r="J402" s="10">
        <f t="shared" si="18"/>
        <v>0.0728744939271255</v>
      </c>
      <c r="K402" s="10">
        <f t="shared" si="19"/>
        <v>0.012145748987854251</v>
      </c>
      <c r="L402" s="11">
        <f t="shared" si="20"/>
        <v>0.08502024291497975</v>
      </c>
      <c r="T402" s="42"/>
    </row>
    <row r="403" spans="1:20" ht="12.75">
      <c r="A403" s="7" t="s">
        <v>3281</v>
      </c>
      <c r="B403" s="8" t="s">
        <v>3282</v>
      </c>
      <c r="C403" s="8" t="s">
        <v>3314</v>
      </c>
      <c r="D403" s="8" t="s">
        <v>3315</v>
      </c>
      <c r="E403" s="58">
        <v>501</v>
      </c>
      <c r="F403" s="56">
        <v>97</v>
      </c>
      <c r="G403" s="56">
        <v>23</v>
      </c>
      <c r="H403" s="56">
        <v>381</v>
      </c>
      <c r="I403" s="56">
        <v>120</v>
      </c>
      <c r="J403" s="10">
        <f t="shared" si="18"/>
        <v>0.1936127744510978</v>
      </c>
      <c r="K403" s="10">
        <f t="shared" si="19"/>
        <v>0.04590818363273453</v>
      </c>
      <c r="L403" s="11">
        <f t="shared" si="20"/>
        <v>0.23952095808383234</v>
      </c>
      <c r="T403" s="42"/>
    </row>
    <row r="404" spans="1:20" ht="12.75">
      <c r="A404" s="7" t="s">
        <v>3281</v>
      </c>
      <c r="B404" s="8" t="s">
        <v>3282</v>
      </c>
      <c r="C404" s="8" t="s">
        <v>3316</v>
      </c>
      <c r="D404" s="8" t="s">
        <v>3317</v>
      </c>
      <c r="E404" s="58">
        <v>469</v>
      </c>
      <c r="F404" s="56">
        <v>11</v>
      </c>
      <c r="G404" s="56">
        <v>7</v>
      </c>
      <c r="H404" s="56">
        <v>451</v>
      </c>
      <c r="I404" s="56">
        <v>18</v>
      </c>
      <c r="J404" s="10">
        <f t="shared" si="18"/>
        <v>0.023454157782515993</v>
      </c>
      <c r="K404" s="10">
        <f t="shared" si="19"/>
        <v>0.014925373134328358</v>
      </c>
      <c r="L404" s="11">
        <f t="shared" si="20"/>
        <v>0.03837953091684435</v>
      </c>
      <c r="T404" s="42"/>
    </row>
    <row r="405" spans="1:20" ht="12.75">
      <c r="A405" s="7" t="s">
        <v>3281</v>
      </c>
      <c r="B405" s="8" t="s">
        <v>3282</v>
      </c>
      <c r="C405" s="8" t="s">
        <v>3318</v>
      </c>
      <c r="D405" s="8" t="s">
        <v>3319</v>
      </c>
      <c r="E405" s="58">
        <v>449</v>
      </c>
      <c r="F405" s="56">
        <v>59</v>
      </c>
      <c r="G405" s="56">
        <v>14</v>
      </c>
      <c r="H405" s="56">
        <v>376</v>
      </c>
      <c r="I405" s="56">
        <v>73</v>
      </c>
      <c r="J405" s="10">
        <f t="shared" si="18"/>
        <v>0.13140311804008908</v>
      </c>
      <c r="K405" s="10">
        <f t="shared" si="19"/>
        <v>0.031180400890868598</v>
      </c>
      <c r="L405" s="11">
        <f t="shared" si="20"/>
        <v>0.16258351893095768</v>
      </c>
      <c r="T405" s="42"/>
    </row>
    <row r="406" spans="1:20" ht="12.75">
      <c r="A406" s="7" t="s">
        <v>3281</v>
      </c>
      <c r="B406" s="8" t="s">
        <v>3282</v>
      </c>
      <c r="C406" s="8" t="s">
        <v>3320</v>
      </c>
      <c r="D406" s="8" t="s">
        <v>3321</v>
      </c>
      <c r="E406" s="58">
        <v>936</v>
      </c>
      <c r="F406" s="56">
        <v>20</v>
      </c>
      <c r="G406" s="56">
        <v>3</v>
      </c>
      <c r="H406" s="56">
        <v>912</v>
      </c>
      <c r="I406" s="56">
        <v>23</v>
      </c>
      <c r="J406" s="10">
        <f t="shared" si="18"/>
        <v>0.021367521367521368</v>
      </c>
      <c r="K406" s="10">
        <f t="shared" si="19"/>
        <v>0.003205128205128205</v>
      </c>
      <c r="L406" s="11">
        <f t="shared" si="20"/>
        <v>0.024572649572649572</v>
      </c>
      <c r="T406" s="42"/>
    </row>
    <row r="407" spans="1:20" ht="12.75">
      <c r="A407" s="7" t="s">
        <v>3281</v>
      </c>
      <c r="B407" s="8" t="s">
        <v>3282</v>
      </c>
      <c r="C407" s="8" t="s">
        <v>3322</v>
      </c>
      <c r="D407" s="8" t="s">
        <v>3323</v>
      </c>
      <c r="E407" s="58">
        <v>390</v>
      </c>
      <c r="F407" s="56">
        <v>162</v>
      </c>
      <c r="G407" s="56">
        <v>34</v>
      </c>
      <c r="H407" s="56">
        <v>180</v>
      </c>
      <c r="I407" s="56">
        <v>196</v>
      </c>
      <c r="J407" s="10">
        <f t="shared" si="18"/>
        <v>0.4153846153846154</v>
      </c>
      <c r="K407" s="10">
        <f t="shared" si="19"/>
        <v>0.08717948717948718</v>
      </c>
      <c r="L407" s="11">
        <f t="shared" si="20"/>
        <v>0.5025641025641026</v>
      </c>
      <c r="T407" s="42"/>
    </row>
    <row r="408" spans="1:20" ht="12.75">
      <c r="A408" s="7" t="s">
        <v>3281</v>
      </c>
      <c r="B408" s="8" t="s">
        <v>3282</v>
      </c>
      <c r="C408" s="8" t="s">
        <v>3324</v>
      </c>
      <c r="D408" s="8" t="s">
        <v>3325</v>
      </c>
      <c r="E408" s="58">
        <v>1881</v>
      </c>
      <c r="F408" s="56">
        <v>91</v>
      </c>
      <c r="G408" s="56">
        <v>19</v>
      </c>
      <c r="H408" s="56">
        <v>1763</v>
      </c>
      <c r="I408" s="56">
        <v>110</v>
      </c>
      <c r="J408" s="10">
        <f t="shared" si="18"/>
        <v>0.04837852206273259</v>
      </c>
      <c r="K408" s="10">
        <f t="shared" si="19"/>
        <v>0.010101010101010102</v>
      </c>
      <c r="L408" s="11">
        <f t="shared" si="20"/>
        <v>0.05847953216374269</v>
      </c>
      <c r="T408" s="42"/>
    </row>
    <row r="409" spans="1:20" ht="12.75">
      <c r="A409" s="7" t="s">
        <v>3281</v>
      </c>
      <c r="B409" s="8" t="s">
        <v>3282</v>
      </c>
      <c r="C409" s="8" t="s">
        <v>3326</v>
      </c>
      <c r="D409" s="8" t="s">
        <v>3327</v>
      </c>
      <c r="E409" s="58">
        <v>459</v>
      </c>
      <c r="F409" s="56">
        <v>46</v>
      </c>
      <c r="G409" s="56">
        <v>10</v>
      </c>
      <c r="H409" s="56">
        <v>393</v>
      </c>
      <c r="I409" s="56">
        <v>56</v>
      </c>
      <c r="J409" s="10">
        <f t="shared" si="18"/>
        <v>0.10021786492374728</v>
      </c>
      <c r="K409" s="10">
        <f t="shared" si="19"/>
        <v>0.02178649237472767</v>
      </c>
      <c r="L409" s="11">
        <f t="shared" si="20"/>
        <v>0.12200435729847495</v>
      </c>
      <c r="T409" s="42"/>
    </row>
    <row r="410" spans="1:20" ht="12.75">
      <c r="A410" s="7" t="s">
        <v>3281</v>
      </c>
      <c r="B410" s="8" t="s">
        <v>3282</v>
      </c>
      <c r="C410" s="8" t="s">
        <v>3328</v>
      </c>
      <c r="D410" s="8" t="s">
        <v>3329</v>
      </c>
      <c r="E410" s="58">
        <v>298</v>
      </c>
      <c r="F410" s="56">
        <v>23</v>
      </c>
      <c r="G410" s="56">
        <v>2</v>
      </c>
      <c r="H410" s="56">
        <v>273</v>
      </c>
      <c r="I410" s="56">
        <v>25</v>
      </c>
      <c r="J410" s="10">
        <f t="shared" si="18"/>
        <v>0.07718120805369127</v>
      </c>
      <c r="K410" s="10">
        <f t="shared" si="19"/>
        <v>0.006711409395973154</v>
      </c>
      <c r="L410" s="11">
        <f t="shared" si="20"/>
        <v>0.08389261744966443</v>
      </c>
      <c r="T410" s="42"/>
    </row>
    <row r="411" spans="1:20" ht="12.75">
      <c r="A411" s="7" t="s">
        <v>3281</v>
      </c>
      <c r="B411" s="8" t="s">
        <v>3282</v>
      </c>
      <c r="C411" s="8" t="s">
        <v>3330</v>
      </c>
      <c r="D411" s="8" t="s">
        <v>3331</v>
      </c>
      <c r="E411" s="58">
        <v>486</v>
      </c>
      <c r="F411" s="56">
        <v>25</v>
      </c>
      <c r="G411" s="56">
        <v>4</v>
      </c>
      <c r="H411" s="56">
        <v>457</v>
      </c>
      <c r="I411" s="56">
        <v>29</v>
      </c>
      <c r="J411" s="10">
        <f t="shared" si="18"/>
        <v>0.051440329218107</v>
      </c>
      <c r="K411" s="10">
        <f t="shared" si="19"/>
        <v>0.00823045267489712</v>
      </c>
      <c r="L411" s="11">
        <f t="shared" si="20"/>
        <v>0.059670781893004114</v>
      </c>
      <c r="T411" s="42"/>
    </row>
    <row r="412" spans="1:20" ht="12.75">
      <c r="A412" s="7" t="s">
        <v>3281</v>
      </c>
      <c r="B412" s="8" t="s">
        <v>3282</v>
      </c>
      <c r="C412" s="8" t="s">
        <v>3332</v>
      </c>
      <c r="D412" s="8" t="s">
        <v>3333</v>
      </c>
      <c r="E412" s="58">
        <v>26</v>
      </c>
      <c r="F412" s="56">
        <v>10</v>
      </c>
      <c r="G412" s="56">
        <v>2</v>
      </c>
      <c r="H412" s="56">
        <v>14</v>
      </c>
      <c r="I412" s="56">
        <v>12</v>
      </c>
      <c r="J412" s="10">
        <f t="shared" si="18"/>
        <v>0.38461538461538464</v>
      </c>
      <c r="K412" s="10">
        <f t="shared" si="19"/>
        <v>0.07692307692307693</v>
      </c>
      <c r="L412" s="11">
        <f t="shared" si="20"/>
        <v>0.46153846153846156</v>
      </c>
      <c r="T412" s="42"/>
    </row>
    <row r="413" spans="1:20" ht="12.75">
      <c r="A413" s="7" t="s">
        <v>3281</v>
      </c>
      <c r="B413" s="8" t="s">
        <v>3282</v>
      </c>
      <c r="C413" s="8" t="s">
        <v>3334</v>
      </c>
      <c r="D413" s="8" t="s">
        <v>3335</v>
      </c>
      <c r="E413" s="58">
        <v>15</v>
      </c>
      <c r="F413" s="56">
        <v>7</v>
      </c>
      <c r="G413" s="56">
        <v>2</v>
      </c>
      <c r="H413" s="56">
        <v>5</v>
      </c>
      <c r="I413" s="56">
        <v>9</v>
      </c>
      <c r="J413" s="10">
        <f t="shared" si="18"/>
        <v>0.4666666666666667</v>
      </c>
      <c r="K413" s="10">
        <f t="shared" si="19"/>
        <v>0.13333333333333333</v>
      </c>
      <c r="L413" s="11">
        <f t="shared" si="20"/>
        <v>0.6</v>
      </c>
      <c r="T413" s="42"/>
    </row>
    <row r="414" spans="1:20" ht="12.75">
      <c r="A414" s="7" t="s">
        <v>3281</v>
      </c>
      <c r="B414" s="8" t="s">
        <v>3282</v>
      </c>
      <c r="C414" s="8" t="s">
        <v>3336</v>
      </c>
      <c r="D414" s="8" t="s">
        <v>3337</v>
      </c>
      <c r="E414" s="58">
        <v>323</v>
      </c>
      <c r="F414" s="56">
        <v>32</v>
      </c>
      <c r="G414" s="56">
        <v>8</v>
      </c>
      <c r="H414" s="56">
        <v>283</v>
      </c>
      <c r="I414" s="56">
        <v>40</v>
      </c>
      <c r="J414" s="10">
        <f t="shared" si="18"/>
        <v>0.09907120743034056</v>
      </c>
      <c r="K414" s="10">
        <f t="shared" si="19"/>
        <v>0.02476780185758514</v>
      </c>
      <c r="L414" s="11">
        <f t="shared" si="20"/>
        <v>0.1238390092879257</v>
      </c>
      <c r="T414" s="42"/>
    </row>
    <row r="415" spans="1:20" ht="12.75">
      <c r="A415" s="7" t="s">
        <v>3281</v>
      </c>
      <c r="B415" s="8" t="s">
        <v>3282</v>
      </c>
      <c r="C415" s="8" t="s">
        <v>3338</v>
      </c>
      <c r="D415" s="8" t="s">
        <v>3339</v>
      </c>
      <c r="E415" s="58">
        <v>311</v>
      </c>
      <c r="F415" s="56">
        <v>8</v>
      </c>
      <c r="G415" s="56">
        <v>8</v>
      </c>
      <c r="H415" s="56">
        <v>283</v>
      </c>
      <c r="I415" s="56">
        <v>16</v>
      </c>
      <c r="J415" s="10">
        <f t="shared" si="18"/>
        <v>0.02572347266881029</v>
      </c>
      <c r="K415" s="10">
        <f t="shared" si="19"/>
        <v>0.02572347266881029</v>
      </c>
      <c r="L415" s="11">
        <f t="shared" si="20"/>
        <v>0.05144694533762058</v>
      </c>
      <c r="T415" s="42"/>
    </row>
    <row r="416" spans="1:20" ht="12.75">
      <c r="A416" s="7" t="s">
        <v>3281</v>
      </c>
      <c r="B416" s="8" t="s">
        <v>3282</v>
      </c>
      <c r="C416" s="8" t="s">
        <v>3340</v>
      </c>
      <c r="D416" s="8" t="s">
        <v>3341</v>
      </c>
      <c r="E416" s="58">
        <v>15</v>
      </c>
      <c r="H416" s="56">
        <v>15</v>
      </c>
      <c r="I416" s="56">
        <v>0</v>
      </c>
      <c r="J416" s="10">
        <f t="shared" si="18"/>
        <v>0</v>
      </c>
      <c r="K416" s="10">
        <f t="shared" si="19"/>
        <v>0</v>
      </c>
      <c r="L416" s="11">
        <f t="shared" si="20"/>
        <v>0</v>
      </c>
      <c r="T416" s="42"/>
    </row>
    <row r="417" spans="1:20" ht="12.75">
      <c r="A417" s="7" t="s">
        <v>3281</v>
      </c>
      <c r="B417" s="8" t="s">
        <v>3282</v>
      </c>
      <c r="C417" s="8" t="s">
        <v>3342</v>
      </c>
      <c r="D417" s="8" t="s">
        <v>3343</v>
      </c>
      <c r="E417" s="58">
        <v>470</v>
      </c>
      <c r="F417" s="56">
        <v>58</v>
      </c>
      <c r="G417" s="56">
        <v>14</v>
      </c>
      <c r="H417" s="56">
        <v>395</v>
      </c>
      <c r="I417" s="56">
        <v>72</v>
      </c>
      <c r="J417" s="10">
        <f t="shared" si="18"/>
        <v>0.12340425531914893</v>
      </c>
      <c r="K417" s="10">
        <f t="shared" si="19"/>
        <v>0.029787234042553193</v>
      </c>
      <c r="L417" s="11">
        <f t="shared" si="20"/>
        <v>0.15319148936170213</v>
      </c>
      <c r="T417" s="42"/>
    </row>
    <row r="418" spans="1:20" ht="12.75">
      <c r="A418" s="7" t="s">
        <v>3281</v>
      </c>
      <c r="B418" s="8" t="s">
        <v>3282</v>
      </c>
      <c r="C418" s="8" t="s">
        <v>3344</v>
      </c>
      <c r="D418" s="8" t="s">
        <v>3345</v>
      </c>
      <c r="E418" s="58">
        <v>360</v>
      </c>
      <c r="F418" s="56">
        <v>87</v>
      </c>
      <c r="G418" s="56">
        <v>14</v>
      </c>
      <c r="H418" s="56">
        <v>252</v>
      </c>
      <c r="I418" s="56">
        <v>101</v>
      </c>
      <c r="J418" s="10">
        <f t="shared" si="18"/>
        <v>0.24166666666666667</v>
      </c>
      <c r="K418" s="10">
        <f t="shared" si="19"/>
        <v>0.03888888888888889</v>
      </c>
      <c r="L418" s="11">
        <f t="shared" si="20"/>
        <v>0.28055555555555556</v>
      </c>
      <c r="T418" s="42"/>
    </row>
    <row r="419" spans="1:20" ht="12.75">
      <c r="A419" s="7" t="s">
        <v>3281</v>
      </c>
      <c r="B419" s="8" t="s">
        <v>3282</v>
      </c>
      <c r="C419" s="8" t="s">
        <v>3346</v>
      </c>
      <c r="D419" s="8" t="s">
        <v>3347</v>
      </c>
      <c r="E419" s="58">
        <v>588</v>
      </c>
      <c r="F419" s="56">
        <v>224</v>
      </c>
      <c r="G419" s="56">
        <v>37</v>
      </c>
      <c r="H419" s="56">
        <v>326</v>
      </c>
      <c r="I419" s="56">
        <v>261</v>
      </c>
      <c r="J419" s="10">
        <f t="shared" si="18"/>
        <v>0.38095238095238093</v>
      </c>
      <c r="K419" s="10">
        <f t="shared" si="19"/>
        <v>0.06292517006802721</v>
      </c>
      <c r="L419" s="11">
        <f t="shared" si="20"/>
        <v>0.44387755102040816</v>
      </c>
      <c r="T419" s="42"/>
    </row>
    <row r="420" spans="1:20" ht="12.75">
      <c r="A420" s="7" t="s">
        <v>3281</v>
      </c>
      <c r="B420" s="8" t="s">
        <v>3282</v>
      </c>
      <c r="C420" s="8" t="s">
        <v>3348</v>
      </c>
      <c r="D420" s="8" t="s">
        <v>3349</v>
      </c>
      <c r="E420" s="58">
        <v>404</v>
      </c>
      <c r="F420" s="56">
        <v>27</v>
      </c>
      <c r="G420" s="56">
        <v>12</v>
      </c>
      <c r="H420" s="56">
        <v>365</v>
      </c>
      <c r="I420" s="56">
        <v>39</v>
      </c>
      <c r="J420" s="10">
        <f t="shared" si="18"/>
        <v>0.06683168316831684</v>
      </c>
      <c r="K420" s="10">
        <f t="shared" si="19"/>
        <v>0.0297029702970297</v>
      </c>
      <c r="L420" s="11">
        <f t="shared" si="20"/>
        <v>0.09653465346534654</v>
      </c>
      <c r="T420" s="42"/>
    </row>
    <row r="421" spans="1:20" ht="12.75">
      <c r="A421" s="7" t="s">
        <v>3281</v>
      </c>
      <c r="B421" s="8" t="s">
        <v>3282</v>
      </c>
      <c r="C421" s="8" t="s">
        <v>3350</v>
      </c>
      <c r="D421" s="8" t="s">
        <v>3351</v>
      </c>
      <c r="E421" s="58">
        <v>546</v>
      </c>
      <c r="F421" s="56">
        <v>31</v>
      </c>
      <c r="G421" s="56">
        <v>10</v>
      </c>
      <c r="H421" s="56">
        <v>505</v>
      </c>
      <c r="I421" s="56">
        <v>41</v>
      </c>
      <c r="J421" s="10">
        <f t="shared" si="18"/>
        <v>0.056776556776556776</v>
      </c>
      <c r="K421" s="10">
        <f t="shared" si="19"/>
        <v>0.018315018315018316</v>
      </c>
      <c r="L421" s="11">
        <f t="shared" si="20"/>
        <v>0.07509157509157509</v>
      </c>
      <c r="T421" s="42"/>
    </row>
    <row r="422" spans="1:20" ht="12.75">
      <c r="A422" s="7" t="s">
        <v>3281</v>
      </c>
      <c r="B422" s="8" t="s">
        <v>3282</v>
      </c>
      <c r="C422" s="8" t="s">
        <v>3352</v>
      </c>
      <c r="D422" s="8" t="s">
        <v>3353</v>
      </c>
      <c r="E422" s="58">
        <v>281</v>
      </c>
      <c r="F422" s="56">
        <v>101</v>
      </c>
      <c r="G422" s="56">
        <v>19</v>
      </c>
      <c r="H422" s="56">
        <v>149</v>
      </c>
      <c r="I422" s="56">
        <v>120</v>
      </c>
      <c r="J422" s="10">
        <f t="shared" si="18"/>
        <v>0.3594306049822064</v>
      </c>
      <c r="K422" s="10">
        <f t="shared" si="19"/>
        <v>0.06761565836298933</v>
      </c>
      <c r="L422" s="11">
        <f t="shared" si="20"/>
        <v>0.42704626334519574</v>
      </c>
      <c r="T422" s="42"/>
    </row>
    <row r="423" spans="1:20" ht="12.75">
      <c r="A423" s="7" t="s">
        <v>3281</v>
      </c>
      <c r="B423" s="8" t="s">
        <v>3282</v>
      </c>
      <c r="C423" s="8" t="s">
        <v>3354</v>
      </c>
      <c r="D423" s="8" t="s">
        <v>2781</v>
      </c>
      <c r="E423" s="58">
        <v>319</v>
      </c>
      <c r="F423" s="56">
        <v>12</v>
      </c>
      <c r="H423" s="56">
        <v>307</v>
      </c>
      <c r="I423" s="56">
        <v>12</v>
      </c>
      <c r="J423" s="10">
        <f t="shared" si="18"/>
        <v>0.03761755485893417</v>
      </c>
      <c r="K423" s="10">
        <f t="shared" si="19"/>
        <v>0</v>
      </c>
      <c r="L423" s="11">
        <f t="shared" si="20"/>
        <v>0.03761755485893417</v>
      </c>
      <c r="T423" s="42"/>
    </row>
    <row r="424" spans="1:20" ht="12.75">
      <c r="A424" s="7" t="s">
        <v>3281</v>
      </c>
      <c r="B424" s="8" t="s">
        <v>3282</v>
      </c>
      <c r="C424" s="8" t="s">
        <v>3355</v>
      </c>
      <c r="D424" s="8" t="s">
        <v>3356</v>
      </c>
      <c r="E424" s="58">
        <v>1634</v>
      </c>
      <c r="F424" s="56">
        <v>48</v>
      </c>
      <c r="G424" s="56">
        <v>8</v>
      </c>
      <c r="H424" s="56">
        <v>1577</v>
      </c>
      <c r="I424" s="56">
        <v>56</v>
      </c>
      <c r="J424" s="10">
        <f t="shared" si="18"/>
        <v>0.02937576499388005</v>
      </c>
      <c r="K424" s="10">
        <f t="shared" si="19"/>
        <v>0.004895960832313341</v>
      </c>
      <c r="L424" s="11">
        <f t="shared" si="20"/>
        <v>0.03427172582619339</v>
      </c>
      <c r="T424" s="42"/>
    </row>
    <row r="425" spans="1:20" ht="12.75">
      <c r="A425" s="7" t="s">
        <v>3281</v>
      </c>
      <c r="B425" s="8" t="s">
        <v>3282</v>
      </c>
      <c r="C425" s="8" t="s">
        <v>3357</v>
      </c>
      <c r="D425" s="8" t="s">
        <v>3358</v>
      </c>
      <c r="E425" s="58">
        <v>696</v>
      </c>
      <c r="F425" s="56">
        <v>27</v>
      </c>
      <c r="G425" s="56">
        <v>5</v>
      </c>
      <c r="H425" s="56">
        <v>664</v>
      </c>
      <c r="I425" s="56">
        <v>32</v>
      </c>
      <c r="J425" s="10">
        <f t="shared" si="18"/>
        <v>0.03879310344827586</v>
      </c>
      <c r="K425" s="10">
        <f t="shared" si="19"/>
        <v>0.007183908045977011</v>
      </c>
      <c r="L425" s="11">
        <f t="shared" si="20"/>
        <v>0.04597701149425287</v>
      </c>
      <c r="T425" s="42"/>
    </row>
    <row r="426" spans="1:20" ht="12.75">
      <c r="A426" s="7" t="s">
        <v>3281</v>
      </c>
      <c r="B426" s="8" t="s">
        <v>3282</v>
      </c>
      <c r="C426" s="8" t="s">
        <v>3359</v>
      </c>
      <c r="D426" s="8" t="s">
        <v>3360</v>
      </c>
      <c r="E426" s="58">
        <v>344</v>
      </c>
      <c r="F426" s="56">
        <v>31</v>
      </c>
      <c r="G426" s="56">
        <v>1</v>
      </c>
      <c r="H426" s="56">
        <v>307</v>
      </c>
      <c r="I426" s="56">
        <v>32</v>
      </c>
      <c r="J426" s="10">
        <f t="shared" si="18"/>
        <v>0.09011627906976744</v>
      </c>
      <c r="K426" s="10">
        <f t="shared" si="19"/>
        <v>0.0029069767441860465</v>
      </c>
      <c r="L426" s="11">
        <f t="shared" si="20"/>
        <v>0.09302325581395349</v>
      </c>
      <c r="T426" s="42"/>
    </row>
    <row r="427" spans="1:20" ht="12.75">
      <c r="A427" s="7" t="s">
        <v>3281</v>
      </c>
      <c r="B427" s="8" t="s">
        <v>3282</v>
      </c>
      <c r="C427" s="8" t="s">
        <v>3361</v>
      </c>
      <c r="D427" s="8" t="s">
        <v>3362</v>
      </c>
      <c r="E427" s="58">
        <v>331</v>
      </c>
      <c r="F427" s="56">
        <v>45</v>
      </c>
      <c r="G427" s="56">
        <v>15</v>
      </c>
      <c r="H427" s="56">
        <v>257</v>
      </c>
      <c r="I427" s="56">
        <v>60</v>
      </c>
      <c r="J427" s="10">
        <f t="shared" si="18"/>
        <v>0.13595166163141995</v>
      </c>
      <c r="K427" s="10">
        <f t="shared" si="19"/>
        <v>0.045317220543806644</v>
      </c>
      <c r="L427" s="11">
        <f t="shared" si="20"/>
        <v>0.18126888217522658</v>
      </c>
      <c r="T427" s="42"/>
    </row>
    <row r="428" spans="1:20" ht="12.75">
      <c r="A428" s="7" t="s">
        <v>3281</v>
      </c>
      <c r="B428" s="8" t="s">
        <v>3282</v>
      </c>
      <c r="C428" s="8" t="s">
        <v>3363</v>
      </c>
      <c r="D428" s="8" t="s">
        <v>3364</v>
      </c>
      <c r="E428" s="58">
        <v>393</v>
      </c>
      <c r="F428" s="56">
        <v>67</v>
      </c>
      <c r="G428" s="56">
        <v>20</v>
      </c>
      <c r="H428" s="56">
        <v>304</v>
      </c>
      <c r="I428" s="56">
        <v>87</v>
      </c>
      <c r="J428" s="10">
        <f t="shared" si="18"/>
        <v>0.17048346055979643</v>
      </c>
      <c r="K428" s="10">
        <f t="shared" si="19"/>
        <v>0.05089058524173028</v>
      </c>
      <c r="L428" s="11">
        <f t="shared" si="20"/>
        <v>0.22137404580152673</v>
      </c>
      <c r="T428" s="42"/>
    </row>
    <row r="429" spans="1:20" ht="12.75">
      <c r="A429" s="7" t="s">
        <v>3281</v>
      </c>
      <c r="B429" s="8" t="s">
        <v>3282</v>
      </c>
      <c r="C429" s="8" t="s">
        <v>3365</v>
      </c>
      <c r="D429" s="8" t="s">
        <v>3366</v>
      </c>
      <c r="E429" s="58">
        <v>531</v>
      </c>
      <c r="F429" s="56">
        <v>24</v>
      </c>
      <c r="G429" s="56">
        <v>5</v>
      </c>
      <c r="H429" s="56">
        <v>502</v>
      </c>
      <c r="I429" s="56">
        <v>29</v>
      </c>
      <c r="J429" s="10">
        <f t="shared" si="18"/>
        <v>0.04519774011299435</v>
      </c>
      <c r="K429" s="10">
        <f t="shared" si="19"/>
        <v>0.009416195856873822</v>
      </c>
      <c r="L429" s="11">
        <f t="shared" si="20"/>
        <v>0.054613935969868174</v>
      </c>
      <c r="T429" s="42"/>
    </row>
    <row r="430" spans="1:20" ht="12.75">
      <c r="A430" s="7" t="s">
        <v>3281</v>
      </c>
      <c r="B430" s="8" t="s">
        <v>3282</v>
      </c>
      <c r="C430" s="8" t="s">
        <v>3367</v>
      </c>
      <c r="D430" s="8" t="s">
        <v>3368</v>
      </c>
      <c r="E430" s="58">
        <v>321</v>
      </c>
      <c r="F430" s="56">
        <v>15</v>
      </c>
      <c r="H430" s="56">
        <v>306</v>
      </c>
      <c r="I430" s="56">
        <v>15</v>
      </c>
      <c r="J430" s="10">
        <f t="shared" si="18"/>
        <v>0.04672897196261682</v>
      </c>
      <c r="K430" s="10">
        <f t="shared" si="19"/>
        <v>0</v>
      </c>
      <c r="L430" s="11">
        <f t="shared" si="20"/>
        <v>0.04672897196261682</v>
      </c>
      <c r="T430" s="42"/>
    </row>
    <row r="431" spans="1:20" ht="12.75">
      <c r="A431" s="7" t="s">
        <v>3281</v>
      </c>
      <c r="B431" s="8" t="s">
        <v>3282</v>
      </c>
      <c r="C431" s="8" t="s">
        <v>3369</v>
      </c>
      <c r="D431" s="8" t="s">
        <v>3370</v>
      </c>
      <c r="E431" s="58">
        <v>1236</v>
      </c>
      <c r="F431" s="56">
        <v>70</v>
      </c>
      <c r="G431" s="56">
        <v>10</v>
      </c>
      <c r="H431" s="56">
        <v>1156</v>
      </c>
      <c r="I431" s="56">
        <v>80</v>
      </c>
      <c r="J431" s="10">
        <f t="shared" si="18"/>
        <v>0.05663430420711974</v>
      </c>
      <c r="K431" s="10">
        <f t="shared" si="19"/>
        <v>0.008090614886731391</v>
      </c>
      <c r="L431" s="11">
        <f t="shared" si="20"/>
        <v>0.06472491909385113</v>
      </c>
      <c r="T431" s="42"/>
    </row>
    <row r="432" spans="1:20" ht="12.75">
      <c r="A432" s="7" t="s">
        <v>3281</v>
      </c>
      <c r="B432" s="8" t="s">
        <v>3282</v>
      </c>
      <c r="C432" s="8" t="s">
        <v>3371</v>
      </c>
      <c r="D432" s="8" t="s">
        <v>3372</v>
      </c>
      <c r="E432" s="58">
        <v>420</v>
      </c>
      <c r="F432" s="56">
        <v>161</v>
      </c>
      <c r="G432" s="56">
        <v>31</v>
      </c>
      <c r="H432" s="56">
        <v>212</v>
      </c>
      <c r="I432" s="56">
        <v>192</v>
      </c>
      <c r="J432" s="10">
        <f t="shared" si="18"/>
        <v>0.38333333333333336</v>
      </c>
      <c r="K432" s="10">
        <f t="shared" si="19"/>
        <v>0.07380952380952381</v>
      </c>
      <c r="L432" s="11">
        <f t="shared" si="20"/>
        <v>0.45714285714285713</v>
      </c>
      <c r="T432" s="42"/>
    </row>
    <row r="433" spans="1:20" ht="12.75">
      <c r="A433" s="7" t="s">
        <v>3281</v>
      </c>
      <c r="B433" s="8" t="s">
        <v>3282</v>
      </c>
      <c r="C433" s="8" t="s">
        <v>3373</v>
      </c>
      <c r="D433" s="8" t="s">
        <v>3374</v>
      </c>
      <c r="E433" s="58">
        <v>391</v>
      </c>
      <c r="F433" s="56">
        <v>82</v>
      </c>
      <c r="G433" s="56">
        <v>22</v>
      </c>
      <c r="H433" s="56">
        <v>286</v>
      </c>
      <c r="I433" s="56">
        <v>104</v>
      </c>
      <c r="J433" s="10">
        <f t="shared" si="18"/>
        <v>0.20971867007672634</v>
      </c>
      <c r="K433" s="10">
        <f t="shared" si="19"/>
        <v>0.056265984654731455</v>
      </c>
      <c r="L433" s="11">
        <f t="shared" si="20"/>
        <v>0.2659846547314578</v>
      </c>
      <c r="T433" s="42"/>
    </row>
    <row r="434" spans="1:20" ht="12.75">
      <c r="A434" s="7" t="s">
        <v>3281</v>
      </c>
      <c r="B434" s="8" t="s">
        <v>3282</v>
      </c>
      <c r="C434" s="8" t="s">
        <v>3375</v>
      </c>
      <c r="D434" s="8" t="s">
        <v>3376</v>
      </c>
      <c r="E434" s="58">
        <v>295</v>
      </c>
      <c r="F434" s="56">
        <v>182</v>
      </c>
      <c r="G434" s="56">
        <v>21</v>
      </c>
      <c r="H434" s="56">
        <v>77</v>
      </c>
      <c r="I434" s="56">
        <v>203</v>
      </c>
      <c r="J434" s="10">
        <f t="shared" si="18"/>
        <v>0.6169491525423729</v>
      </c>
      <c r="K434" s="10">
        <f t="shared" si="19"/>
        <v>0.0711864406779661</v>
      </c>
      <c r="L434" s="11">
        <f t="shared" si="20"/>
        <v>0.688135593220339</v>
      </c>
      <c r="T434" s="42"/>
    </row>
    <row r="435" spans="1:20" ht="12.75">
      <c r="A435" s="7" t="s">
        <v>3281</v>
      </c>
      <c r="B435" s="8" t="s">
        <v>3282</v>
      </c>
      <c r="C435" s="8" t="s">
        <v>3377</v>
      </c>
      <c r="D435" s="8" t="s">
        <v>3378</v>
      </c>
      <c r="E435" s="58">
        <v>503</v>
      </c>
      <c r="F435" s="56">
        <v>21</v>
      </c>
      <c r="G435" s="56">
        <v>4</v>
      </c>
      <c r="H435" s="56">
        <v>478</v>
      </c>
      <c r="I435" s="56">
        <v>25</v>
      </c>
      <c r="J435" s="10">
        <f t="shared" si="18"/>
        <v>0.041749502982107355</v>
      </c>
      <c r="K435" s="10">
        <f t="shared" si="19"/>
        <v>0.007952286282306162</v>
      </c>
      <c r="L435" s="11">
        <f t="shared" si="20"/>
        <v>0.04970178926441352</v>
      </c>
      <c r="T435" s="42"/>
    </row>
    <row r="436" spans="1:20" ht="12.75">
      <c r="A436" s="7" t="s">
        <v>3281</v>
      </c>
      <c r="B436" s="8" t="s">
        <v>3282</v>
      </c>
      <c r="C436" s="8" t="s">
        <v>3379</v>
      </c>
      <c r="D436" s="8" t="s">
        <v>3380</v>
      </c>
      <c r="E436" s="58">
        <v>307</v>
      </c>
      <c r="F436" s="56">
        <v>3</v>
      </c>
      <c r="G436" s="56">
        <v>1</v>
      </c>
      <c r="H436" s="56">
        <v>303</v>
      </c>
      <c r="I436" s="56">
        <v>4</v>
      </c>
      <c r="J436" s="10">
        <f t="shared" si="18"/>
        <v>0.009771986970684038</v>
      </c>
      <c r="K436" s="10">
        <f t="shared" si="19"/>
        <v>0.003257328990228013</v>
      </c>
      <c r="L436" s="11">
        <f t="shared" si="20"/>
        <v>0.013029315960912053</v>
      </c>
      <c r="T436" s="42"/>
    </row>
    <row r="437" spans="1:20" ht="12.75">
      <c r="A437" s="7" t="s">
        <v>3281</v>
      </c>
      <c r="B437" s="8" t="s">
        <v>3282</v>
      </c>
      <c r="C437" s="8" t="s">
        <v>3381</v>
      </c>
      <c r="D437" s="8" t="s">
        <v>3382</v>
      </c>
      <c r="E437" s="58">
        <v>629</v>
      </c>
      <c r="F437" s="56">
        <v>2</v>
      </c>
      <c r="H437" s="56">
        <v>627</v>
      </c>
      <c r="I437" s="56">
        <v>2</v>
      </c>
      <c r="J437" s="10">
        <f t="shared" si="18"/>
        <v>0.003179650238473768</v>
      </c>
      <c r="K437" s="10">
        <f t="shared" si="19"/>
        <v>0</v>
      </c>
      <c r="L437" s="11">
        <f t="shared" si="20"/>
        <v>0.003179650238473768</v>
      </c>
      <c r="T437" s="42"/>
    </row>
    <row r="438" spans="1:20" ht="12.75">
      <c r="A438" s="7" t="s">
        <v>3281</v>
      </c>
      <c r="B438" s="8" t="s">
        <v>3282</v>
      </c>
      <c r="C438" s="8" t="s">
        <v>3383</v>
      </c>
      <c r="D438" s="8" t="s">
        <v>3384</v>
      </c>
      <c r="E438" s="58">
        <v>317</v>
      </c>
      <c r="F438" s="56">
        <v>172</v>
      </c>
      <c r="G438" s="56">
        <v>21</v>
      </c>
      <c r="H438" s="56">
        <v>114</v>
      </c>
      <c r="I438" s="56">
        <v>193</v>
      </c>
      <c r="J438" s="10">
        <f t="shared" si="18"/>
        <v>0.5425867507886435</v>
      </c>
      <c r="K438" s="10">
        <f t="shared" si="19"/>
        <v>0.06624605678233439</v>
      </c>
      <c r="L438" s="11">
        <f t="shared" si="20"/>
        <v>0.6088328075709779</v>
      </c>
      <c r="T438" s="42"/>
    </row>
    <row r="439" spans="1:20" ht="12.75">
      <c r="A439" s="7" t="s">
        <v>3281</v>
      </c>
      <c r="B439" s="8" t="s">
        <v>3282</v>
      </c>
      <c r="C439" s="8" t="s">
        <v>3385</v>
      </c>
      <c r="D439" s="8" t="s">
        <v>3386</v>
      </c>
      <c r="E439" s="58">
        <v>319</v>
      </c>
      <c r="F439" s="56">
        <v>106</v>
      </c>
      <c r="G439" s="56">
        <v>10</v>
      </c>
      <c r="H439" s="56">
        <v>203</v>
      </c>
      <c r="I439" s="56">
        <v>116</v>
      </c>
      <c r="J439" s="10">
        <f t="shared" si="18"/>
        <v>0.3322884012539185</v>
      </c>
      <c r="K439" s="10">
        <f t="shared" si="19"/>
        <v>0.03134796238244514</v>
      </c>
      <c r="L439" s="11">
        <f t="shared" si="20"/>
        <v>0.36363636363636365</v>
      </c>
      <c r="T439" s="42"/>
    </row>
    <row r="440" spans="1:20" ht="12.75">
      <c r="A440" s="17" t="s">
        <v>3281</v>
      </c>
      <c r="B440" s="18" t="s">
        <v>3282</v>
      </c>
      <c r="C440" s="19"/>
      <c r="D440" s="19" t="s">
        <v>2560</v>
      </c>
      <c r="E440" s="59">
        <v>27933</v>
      </c>
      <c r="F440" s="61">
        <v>3827</v>
      </c>
      <c r="G440" s="61">
        <v>659</v>
      </c>
      <c r="H440" s="61">
        <v>23236</v>
      </c>
      <c r="I440" s="61">
        <v>4486</v>
      </c>
      <c r="J440" s="20">
        <f t="shared" si="18"/>
        <v>0.13700640819102852</v>
      </c>
      <c r="K440" s="20">
        <f t="shared" si="19"/>
        <v>0.02359216697096624</v>
      </c>
      <c r="L440" s="21">
        <f t="shared" si="20"/>
        <v>0.16059857516199477</v>
      </c>
      <c r="P440" s="36"/>
      <c r="Q440" s="36"/>
      <c r="R440" s="46"/>
      <c r="S440" s="46"/>
      <c r="T440" s="43"/>
    </row>
    <row r="441" spans="1:20" ht="12.75">
      <c r="A441" s="7" t="s">
        <v>3387</v>
      </c>
      <c r="B441" s="8" t="s">
        <v>3388</v>
      </c>
      <c r="C441" s="8" t="s">
        <v>3389</v>
      </c>
      <c r="D441" s="8" t="s">
        <v>3390</v>
      </c>
      <c r="E441" s="58">
        <v>331</v>
      </c>
      <c r="F441" s="56">
        <v>41</v>
      </c>
      <c r="G441" s="56">
        <v>16</v>
      </c>
      <c r="H441" s="56">
        <v>274</v>
      </c>
      <c r="I441" s="56">
        <v>57</v>
      </c>
      <c r="J441" s="10">
        <f t="shared" si="18"/>
        <v>0.12386706948640483</v>
      </c>
      <c r="K441" s="10">
        <f t="shared" si="19"/>
        <v>0.04833836858006042</v>
      </c>
      <c r="L441" s="11">
        <f t="shared" si="20"/>
        <v>0.17220543806646527</v>
      </c>
      <c r="T441" s="42"/>
    </row>
    <row r="442" spans="1:20" ht="12.75">
      <c r="A442" s="7" t="s">
        <v>3387</v>
      </c>
      <c r="B442" s="8" t="s">
        <v>3388</v>
      </c>
      <c r="C442" s="8" t="s">
        <v>3391</v>
      </c>
      <c r="D442" s="8" t="s">
        <v>3392</v>
      </c>
      <c r="E442" s="58">
        <v>241</v>
      </c>
      <c r="F442" s="56">
        <v>39</v>
      </c>
      <c r="G442" s="56">
        <v>26</v>
      </c>
      <c r="H442" s="56">
        <v>176</v>
      </c>
      <c r="I442" s="56">
        <v>65</v>
      </c>
      <c r="J442" s="10">
        <f t="shared" si="18"/>
        <v>0.16182572614107885</v>
      </c>
      <c r="K442" s="10">
        <f t="shared" si="19"/>
        <v>0.1078838174273859</v>
      </c>
      <c r="L442" s="11">
        <f t="shared" si="20"/>
        <v>0.2697095435684647</v>
      </c>
      <c r="T442" s="42"/>
    </row>
    <row r="443" spans="1:20" ht="12.75">
      <c r="A443" s="7" t="s">
        <v>3387</v>
      </c>
      <c r="B443" s="8" t="s">
        <v>3388</v>
      </c>
      <c r="C443" s="8" t="s">
        <v>3393</v>
      </c>
      <c r="D443" s="8" t="s">
        <v>3394</v>
      </c>
      <c r="E443" s="58">
        <v>43</v>
      </c>
      <c r="F443" s="56">
        <v>6</v>
      </c>
      <c r="G443" s="56">
        <v>1</v>
      </c>
      <c r="H443" s="56">
        <v>36</v>
      </c>
      <c r="I443" s="56">
        <v>7</v>
      </c>
      <c r="J443" s="10">
        <f t="shared" si="18"/>
        <v>0.13953488372093023</v>
      </c>
      <c r="K443" s="10">
        <f t="shared" si="19"/>
        <v>0.023255813953488372</v>
      </c>
      <c r="L443" s="11">
        <f t="shared" si="20"/>
        <v>0.16279069767441862</v>
      </c>
      <c r="T443" s="42"/>
    </row>
    <row r="444" spans="1:20" ht="12.75">
      <c r="A444" s="7" t="s">
        <v>3387</v>
      </c>
      <c r="B444" s="8" t="s">
        <v>3388</v>
      </c>
      <c r="C444" s="8" t="s">
        <v>3395</v>
      </c>
      <c r="D444" s="8" t="s">
        <v>3396</v>
      </c>
      <c r="E444" s="58">
        <v>371</v>
      </c>
      <c r="F444" s="56">
        <v>77</v>
      </c>
      <c r="G444" s="56">
        <v>44</v>
      </c>
      <c r="H444" s="56">
        <v>250</v>
      </c>
      <c r="I444" s="56">
        <v>121</v>
      </c>
      <c r="J444" s="10">
        <f t="shared" si="18"/>
        <v>0.20754716981132076</v>
      </c>
      <c r="K444" s="10">
        <f t="shared" si="19"/>
        <v>0.11859838274932614</v>
      </c>
      <c r="L444" s="11">
        <f t="shared" si="20"/>
        <v>0.3261455525606469</v>
      </c>
      <c r="T444" s="42"/>
    </row>
    <row r="445" spans="1:20" ht="12.75">
      <c r="A445" s="17" t="s">
        <v>3387</v>
      </c>
      <c r="B445" s="18" t="s">
        <v>3388</v>
      </c>
      <c r="C445" s="19"/>
      <c r="D445" s="19" t="s">
        <v>2560</v>
      </c>
      <c r="E445" s="59">
        <v>986</v>
      </c>
      <c r="F445" s="61">
        <v>163</v>
      </c>
      <c r="G445" s="61">
        <v>87</v>
      </c>
      <c r="H445" s="61">
        <v>736</v>
      </c>
      <c r="I445" s="61">
        <v>250</v>
      </c>
      <c r="J445" s="20">
        <f t="shared" si="18"/>
        <v>0.16531440162271804</v>
      </c>
      <c r="K445" s="20">
        <f t="shared" si="19"/>
        <v>0.08823529411764706</v>
      </c>
      <c r="L445" s="21">
        <f t="shared" si="20"/>
        <v>0.2535496957403651</v>
      </c>
      <c r="P445" s="36"/>
      <c r="Q445" s="36"/>
      <c r="R445" s="46"/>
      <c r="S445" s="46"/>
      <c r="T445" s="43"/>
    </row>
    <row r="446" spans="1:20" ht="12.75">
      <c r="A446" s="7" t="s">
        <v>3397</v>
      </c>
      <c r="B446" s="8" t="s">
        <v>3398</v>
      </c>
      <c r="C446" s="8" t="s">
        <v>3399</v>
      </c>
      <c r="D446" s="8" t="s">
        <v>3400</v>
      </c>
      <c r="E446" s="58">
        <v>335</v>
      </c>
      <c r="F446" s="56">
        <v>89</v>
      </c>
      <c r="G446" s="56">
        <v>47</v>
      </c>
      <c r="H446" s="56">
        <v>193</v>
      </c>
      <c r="I446" s="56">
        <v>136</v>
      </c>
      <c r="J446" s="10">
        <f t="shared" si="18"/>
        <v>0.2656716417910448</v>
      </c>
      <c r="K446" s="10">
        <f t="shared" si="19"/>
        <v>0.14029850746268657</v>
      </c>
      <c r="L446" s="11">
        <f t="shared" si="20"/>
        <v>0.4059701492537313</v>
      </c>
      <c r="T446" s="42"/>
    </row>
    <row r="447" spans="1:20" ht="12.75">
      <c r="A447" s="7" t="s">
        <v>3397</v>
      </c>
      <c r="B447" s="8" t="s">
        <v>3398</v>
      </c>
      <c r="C447" s="8" t="s">
        <v>3401</v>
      </c>
      <c r="D447" s="8" t="s">
        <v>3402</v>
      </c>
      <c r="E447" s="58">
        <v>398</v>
      </c>
      <c r="F447" s="56">
        <v>102</v>
      </c>
      <c r="G447" s="56">
        <v>42</v>
      </c>
      <c r="H447" s="56">
        <v>252</v>
      </c>
      <c r="I447" s="56">
        <v>144</v>
      </c>
      <c r="J447" s="10">
        <f t="shared" si="18"/>
        <v>0.2562814070351759</v>
      </c>
      <c r="K447" s="10">
        <f t="shared" si="19"/>
        <v>0.10552763819095477</v>
      </c>
      <c r="L447" s="11">
        <f t="shared" si="20"/>
        <v>0.36180904522613067</v>
      </c>
      <c r="T447" s="42"/>
    </row>
    <row r="448" spans="1:20" ht="12.75">
      <c r="A448" s="7" t="s">
        <v>3397</v>
      </c>
      <c r="B448" s="8" t="s">
        <v>3398</v>
      </c>
      <c r="C448" s="8" t="s">
        <v>3403</v>
      </c>
      <c r="D448" s="8" t="s">
        <v>3404</v>
      </c>
      <c r="E448" s="58">
        <v>383</v>
      </c>
      <c r="F448" s="56">
        <v>76</v>
      </c>
      <c r="G448" s="56">
        <v>20</v>
      </c>
      <c r="H448" s="56">
        <v>283</v>
      </c>
      <c r="I448" s="56">
        <v>96</v>
      </c>
      <c r="J448" s="10">
        <f t="shared" si="18"/>
        <v>0.19843342036553524</v>
      </c>
      <c r="K448" s="10">
        <f t="shared" si="19"/>
        <v>0.05221932114882506</v>
      </c>
      <c r="L448" s="11">
        <f t="shared" si="20"/>
        <v>0.2506527415143603</v>
      </c>
      <c r="T448" s="42"/>
    </row>
    <row r="449" spans="1:20" ht="12.75">
      <c r="A449" s="17" t="s">
        <v>3397</v>
      </c>
      <c r="B449" s="18" t="s">
        <v>3398</v>
      </c>
      <c r="C449" s="19"/>
      <c r="D449" s="19" t="s">
        <v>2560</v>
      </c>
      <c r="E449" s="59">
        <v>1116</v>
      </c>
      <c r="F449" s="61">
        <v>267</v>
      </c>
      <c r="G449" s="61">
        <v>109</v>
      </c>
      <c r="H449" s="61">
        <v>728</v>
      </c>
      <c r="I449" s="61">
        <v>376</v>
      </c>
      <c r="J449" s="20">
        <f t="shared" si="18"/>
        <v>0.239247311827957</v>
      </c>
      <c r="K449" s="20">
        <f t="shared" si="19"/>
        <v>0.09767025089605735</v>
      </c>
      <c r="L449" s="21">
        <f t="shared" si="20"/>
        <v>0.33691756272401435</v>
      </c>
      <c r="P449" s="36"/>
      <c r="Q449" s="36"/>
      <c r="R449" s="46"/>
      <c r="S449" s="46"/>
      <c r="T449" s="43"/>
    </row>
    <row r="450" spans="1:20" ht="12.75">
      <c r="A450" s="7" t="s">
        <v>3405</v>
      </c>
      <c r="B450" s="8" t="s">
        <v>3406</v>
      </c>
      <c r="C450" s="8" t="s">
        <v>3407</v>
      </c>
      <c r="D450" s="8" t="s">
        <v>3408</v>
      </c>
      <c r="E450" s="58">
        <v>35</v>
      </c>
      <c r="F450" s="56">
        <v>15</v>
      </c>
      <c r="G450" s="56">
        <v>1</v>
      </c>
      <c r="H450" s="56">
        <v>19</v>
      </c>
      <c r="I450" s="56">
        <v>16</v>
      </c>
      <c r="J450" s="10">
        <f t="shared" si="18"/>
        <v>0.42857142857142855</v>
      </c>
      <c r="K450" s="10">
        <f t="shared" si="19"/>
        <v>0.02857142857142857</v>
      </c>
      <c r="L450" s="11">
        <f t="shared" si="20"/>
        <v>0.45714285714285713</v>
      </c>
      <c r="T450" s="42"/>
    </row>
    <row r="451" spans="1:20" ht="12.75">
      <c r="A451" s="7" t="s">
        <v>3405</v>
      </c>
      <c r="B451" s="8" t="s">
        <v>3406</v>
      </c>
      <c r="C451" s="8" t="s">
        <v>3409</v>
      </c>
      <c r="D451" s="8" t="s">
        <v>3410</v>
      </c>
      <c r="E451" s="58">
        <v>59</v>
      </c>
      <c r="F451" s="56">
        <v>21</v>
      </c>
      <c r="G451" s="56">
        <v>3</v>
      </c>
      <c r="H451" s="56">
        <v>35</v>
      </c>
      <c r="I451" s="56">
        <v>24</v>
      </c>
      <c r="J451" s="10">
        <f t="shared" si="18"/>
        <v>0.3559322033898305</v>
      </c>
      <c r="K451" s="10">
        <f t="shared" si="19"/>
        <v>0.05084745762711865</v>
      </c>
      <c r="L451" s="11">
        <f t="shared" si="20"/>
        <v>0.4067796610169492</v>
      </c>
      <c r="T451" s="42"/>
    </row>
    <row r="452" spans="1:20" ht="12.75">
      <c r="A452" s="17" t="s">
        <v>3405</v>
      </c>
      <c r="B452" s="18" t="s">
        <v>3406</v>
      </c>
      <c r="C452" s="19"/>
      <c r="D452" s="19" t="s">
        <v>2560</v>
      </c>
      <c r="E452" s="59">
        <v>94</v>
      </c>
      <c r="F452" s="61">
        <v>36</v>
      </c>
      <c r="G452" s="61">
        <v>4</v>
      </c>
      <c r="H452" s="61">
        <v>54</v>
      </c>
      <c r="I452" s="61">
        <v>40</v>
      </c>
      <c r="J452" s="20">
        <f t="shared" si="18"/>
        <v>0.3829787234042553</v>
      </c>
      <c r="K452" s="20">
        <f t="shared" si="19"/>
        <v>0.0425531914893617</v>
      </c>
      <c r="L452" s="21">
        <f t="shared" si="20"/>
        <v>0.425531914893617</v>
      </c>
      <c r="P452" s="36"/>
      <c r="Q452" s="36"/>
      <c r="R452" s="46"/>
      <c r="S452" s="46"/>
      <c r="T452" s="43"/>
    </row>
    <row r="453" spans="1:20" ht="12.75">
      <c r="A453" s="7" t="s">
        <v>3411</v>
      </c>
      <c r="B453" s="8" t="s">
        <v>3412</v>
      </c>
      <c r="C453" s="8" t="s">
        <v>3413</v>
      </c>
      <c r="D453" s="8" t="s">
        <v>3414</v>
      </c>
      <c r="E453" s="58">
        <v>105</v>
      </c>
      <c r="F453" s="56">
        <v>22</v>
      </c>
      <c r="G453" s="56">
        <v>22</v>
      </c>
      <c r="H453" s="56">
        <v>61</v>
      </c>
      <c r="I453" s="56">
        <v>44</v>
      </c>
      <c r="J453" s="10">
        <f aca="true" t="shared" si="21" ref="J453:J516">F453/E453</f>
        <v>0.20952380952380953</v>
      </c>
      <c r="K453" s="10">
        <f aca="true" t="shared" si="22" ref="K453:K516">G453/E453</f>
        <v>0.20952380952380953</v>
      </c>
      <c r="L453" s="11">
        <f aca="true" t="shared" si="23" ref="L453:L516">(F453+G453)/E453</f>
        <v>0.41904761904761906</v>
      </c>
      <c r="T453" s="42"/>
    </row>
    <row r="454" spans="1:20" ht="12.75">
      <c r="A454" s="7" t="s">
        <v>3411</v>
      </c>
      <c r="B454" s="8" t="s">
        <v>3412</v>
      </c>
      <c r="C454" s="8" t="s">
        <v>3415</v>
      </c>
      <c r="D454" s="8" t="s">
        <v>3416</v>
      </c>
      <c r="E454" s="58">
        <v>53</v>
      </c>
      <c r="F454" s="56">
        <v>14</v>
      </c>
      <c r="G454" s="56">
        <v>8</v>
      </c>
      <c r="H454" s="56">
        <v>31</v>
      </c>
      <c r="I454" s="56">
        <v>22</v>
      </c>
      <c r="J454" s="10">
        <f t="shared" si="21"/>
        <v>0.2641509433962264</v>
      </c>
      <c r="K454" s="10">
        <f t="shared" si="22"/>
        <v>0.1509433962264151</v>
      </c>
      <c r="L454" s="11">
        <f t="shared" si="23"/>
        <v>0.41509433962264153</v>
      </c>
      <c r="T454" s="42"/>
    </row>
    <row r="455" spans="1:20" ht="12.75">
      <c r="A455" s="7" t="s">
        <v>3411</v>
      </c>
      <c r="B455" s="8" t="s">
        <v>3412</v>
      </c>
      <c r="C455" s="8" t="s">
        <v>3417</v>
      </c>
      <c r="D455" s="8" t="s">
        <v>3418</v>
      </c>
      <c r="E455" s="58">
        <v>89</v>
      </c>
      <c r="F455" s="56">
        <v>12</v>
      </c>
      <c r="G455" s="56">
        <v>9</v>
      </c>
      <c r="H455" s="56">
        <v>68</v>
      </c>
      <c r="I455" s="56">
        <v>21</v>
      </c>
      <c r="J455" s="10">
        <f t="shared" si="21"/>
        <v>0.1348314606741573</v>
      </c>
      <c r="K455" s="10">
        <f t="shared" si="22"/>
        <v>0.10112359550561797</v>
      </c>
      <c r="L455" s="11">
        <f t="shared" si="23"/>
        <v>0.23595505617977527</v>
      </c>
      <c r="T455" s="42"/>
    </row>
    <row r="456" spans="1:20" ht="12.75">
      <c r="A456" s="17" t="s">
        <v>3411</v>
      </c>
      <c r="B456" s="18" t="s">
        <v>3412</v>
      </c>
      <c r="C456" s="19"/>
      <c r="D456" s="19" t="s">
        <v>2560</v>
      </c>
      <c r="E456" s="59">
        <v>247</v>
      </c>
      <c r="F456" s="61">
        <v>48</v>
      </c>
      <c r="G456" s="61">
        <v>39</v>
      </c>
      <c r="H456" s="61">
        <v>160</v>
      </c>
      <c r="I456" s="61">
        <v>87</v>
      </c>
      <c r="J456" s="20">
        <f t="shared" si="21"/>
        <v>0.19433198380566802</v>
      </c>
      <c r="K456" s="20">
        <f t="shared" si="22"/>
        <v>0.15789473684210525</v>
      </c>
      <c r="L456" s="21">
        <f t="shared" si="23"/>
        <v>0.3522267206477733</v>
      </c>
      <c r="P456" s="36"/>
      <c r="Q456" s="36"/>
      <c r="R456" s="46"/>
      <c r="S456" s="46"/>
      <c r="T456" s="43"/>
    </row>
    <row r="457" spans="1:20" ht="12.75">
      <c r="A457" s="7" t="s">
        <v>3419</v>
      </c>
      <c r="B457" s="8" t="s">
        <v>3420</v>
      </c>
      <c r="C457" s="8" t="s">
        <v>3421</v>
      </c>
      <c r="D457" s="8" t="s">
        <v>3422</v>
      </c>
      <c r="E457" s="58">
        <v>139</v>
      </c>
      <c r="F457" s="56">
        <v>20</v>
      </c>
      <c r="G457" s="56">
        <v>9</v>
      </c>
      <c r="H457" s="56">
        <v>110</v>
      </c>
      <c r="I457" s="56">
        <v>29</v>
      </c>
      <c r="J457" s="10">
        <f t="shared" si="21"/>
        <v>0.14388489208633093</v>
      </c>
      <c r="K457" s="10">
        <f t="shared" si="22"/>
        <v>0.06474820143884892</v>
      </c>
      <c r="L457" s="11">
        <f t="shared" si="23"/>
        <v>0.20863309352517986</v>
      </c>
      <c r="T457" s="42"/>
    </row>
    <row r="458" spans="1:20" ht="12.75">
      <c r="A458" s="7" t="s">
        <v>3419</v>
      </c>
      <c r="B458" s="8" t="s">
        <v>3420</v>
      </c>
      <c r="C458" s="8" t="s">
        <v>3423</v>
      </c>
      <c r="D458" s="8" t="s">
        <v>3424</v>
      </c>
      <c r="E458" s="58">
        <v>96</v>
      </c>
      <c r="F458" s="56">
        <v>13</v>
      </c>
      <c r="G458" s="56">
        <v>8</v>
      </c>
      <c r="H458" s="56">
        <v>75</v>
      </c>
      <c r="I458" s="56">
        <v>21</v>
      </c>
      <c r="J458" s="10">
        <f t="shared" si="21"/>
        <v>0.13541666666666666</v>
      </c>
      <c r="K458" s="10">
        <f t="shared" si="22"/>
        <v>0.08333333333333333</v>
      </c>
      <c r="L458" s="11">
        <f t="shared" si="23"/>
        <v>0.21875</v>
      </c>
      <c r="T458" s="42"/>
    </row>
    <row r="459" spans="1:20" ht="12.75">
      <c r="A459" s="7" t="s">
        <v>3419</v>
      </c>
      <c r="B459" s="8" t="s">
        <v>3420</v>
      </c>
      <c r="C459" s="8" t="s">
        <v>3425</v>
      </c>
      <c r="D459" s="8" t="s">
        <v>3426</v>
      </c>
      <c r="E459" s="58">
        <v>290</v>
      </c>
      <c r="F459" s="56">
        <v>60</v>
      </c>
      <c r="G459" s="56">
        <v>22</v>
      </c>
      <c r="H459" s="56">
        <v>181</v>
      </c>
      <c r="I459" s="56">
        <v>82</v>
      </c>
      <c r="J459" s="10">
        <f t="shared" si="21"/>
        <v>0.20689655172413793</v>
      </c>
      <c r="K459" s="10">
        <f t="shared" si="22"/>
        <v>0.07586206896551724</v>
      </c>
      <c r="L459" s="11">
        <f t="shared" si="23"/>
        <v>0.2827586206896552</v>
      </c>
      <c r="T459" s="42"/>
    </row>
    <row r="460" spans="1:20" ht="12.75">
      <c r="A460" s="7" t="s">
        <v>3419</v>
      </c>
      <c r="B460" s="8" t="s">
        <v>3420</v>
      </c>
      <c r="C460" s="8" t="s">
        <v>3427</v>
      </c>
      <c r="D460" s="8" t="s">
        <v>3428</v>
      </c>
      <c r="E460" s="58">
        <v>340</v>
      </c>
      <c r="F460" s="56">
        <v>51</v>
      </c>
      <c r="G460" s="56">
        <v>27</v>
      </c>
      <c r="H460" s="56">
        <v>262</v>
      </c>
      <c r="I460" s="56">
        <v>78</v>
      </c>
      <c r="J460" s="10">
        <f t="shared" si="21"/>
        <v>0.15</v>
      </c>
      <c r="K460" s="10">
        <f t="shared" si="22"/>
        <v>0.07941176470588235</v>
      </c>
      <c r="L460" s="11">
        <f t="shared" si="23"/>
        <v>0.22941176470588234</v>
      </c>
      <c r="T460" s="42"/>
    </row>
    <row r="461" spans="1:20" ht="12.75">
      <c r="A461" s="7" t="s">
        <v>3419</v>
      </c>
      <c r="B461" s="8" t="s">
        <v>3420</v>
      </c>
      <c r="C461" s="8" t="s">
        <v>3429</v>
      </c>
      <c r="D461" s="8" t="s">
        <v>3430</v>
      </c>
      <c r="E461" s="58">
        <v>211</v>
      </c>
      <c r="F461" s="56">
        <v>5</v>
      </c>
      <c r="G461" s="56">
        <v>6</v>
      </c>
      <c r="H461" s="56">
        <v>183</v>
      </c>
      <c r="I461" s="56">
        <v>11</v>
      </c>
      <c r="J461" s="10">
        <f t="shared" si="21"/>
        <v>0.023696682464454975</v>
      </c>
      <c r="K461" s="10">
        <f t="shared" si="22"/>
        <v>0.02843601895734597</v>
      </c>
      <c r="L461" s="11">
        <f t="shared" si="23"/>
        <v>0.052132701421800945</v>
      </c>
      <c r="T461" s="42"/>
    </row>
    <row r="462" spans="1:20" ht="12.75">
      <c r="A462" s="17" t="s">
        <v>3419</v>
      </c>
      <c r="B462" s="18" t="s">
        <v>3420</v>
      </c>
      <c r="C462" s="19"/>
      <c r="D462" s="19" t="s">
        <v>2560</v>
      </c>
      <c r="E462" s="59">
        <v>1076</v>
      </c>
      <c r="F462" s="61">
        <v>149</v>
      </c>
      <c r="G462" s="61">
        <v>72</v>
      </c>
      <c r="H462" s="61">
        <v>811</v>
      </c>
      <c r="I462" s="61">
        <v>221</v>
      </c>
      <c r="J462" s="20">
        <f t="shared" si="21"/>
        <v>0.13847583643122677</v>
      </c>
      <c r="K462" s="20">
        <f t="shared" si="22"/>
        <v>0.06691449814126393</v>
      </c>
      <c r="L462" s="21">
        <f t="shared" si="23"/>
        <v>0.2053903345724907</v>
      </c>
      <c r="P462" s="36"/>
      <c r="Q462" s="36"/>
      <c r="R462" s="46"/>
      <c r="S462" s="46"/>
      <c r="T462" s="43"/>
    </row>
    <row r="463" spans="1:20" ht="12.75">
      <c r="A463" s="22" t="s">
        <v>3431</v>
      </c>
      <c r="B463" s="6" t="s">
        <v>3432</v>
      </c>
      <c r="C463" s="8" t="s">
        <v>2563</v>
      </c>
      <c r="D463" s="8" t="s">
        <v>2564</v>
      </c>
      <c r="E463" s="58">
        <v>1</v>
      </c>
      <c r="H463" s="56">
        <v>1</v>
      </c>
      <c r="I463" s="56">
        <v>0</v>
      </c>
      <c r="J463" s="10">
        <f t="shared" si="21"/>
        <v>0</v>
      </c>
      <c r="K463" s="10">
        <f t="shared" si="22"/>
        <v>0</v>
      </c>
      <c r="L463" s="11">
        <f t="shared" si="23"/>
        <v>0</v>
      </c>
      <c r="P463" s="6"/>
      <c r="Q463" s="6"/>
      <c r="T463" s="42"/>
    </row>
    <row r="464" spans="1:20" ht="12.75">
      <c r="A464" s="7" t="s">
        <v>3431</v>
      </c>
      <c r="B464" s="8" t="s">
        <v>3432</v>
      </c>
      <c r="C464" s="8" t="s">
        <v>3433</v>
      </c>
      <c r="D464" s="8" t="s">
        <v>3434</v>
      </c>
      <c r="E464" s="58">
        <v>256</v>
      </c>
      <c r="F464" s="56">
        <v>152</v>
      </c>
      <c r="G464" s="56">
        <v>37</v>
      </c>
      <c r="H464" s="56">
        <v>67</v>
      </c>
      <c r="I464" s="56">
        <v>189</v>
      </c>
      <c r="J464" s="10">
        <f t="shared" si="21"/>
        <v>0.59375</v>
      </c>
      <c r="K464" s="10">
        <f t="shared" si="22"/>
        <v>0.14453125</v>
      </c>
      <c r="L464" s="11">
        <f t="shared" si="23"/>
        <v>0.73828125</v>
      </c>
      <c r="T464" s="42"/>
    </row>
    <row r="465" spans="1:20" ht="12.75">
      <c r="A465" s="7" t="s">
        <v>3431</v>
      </c>
      <c r="B465" s="8" t="s">
        <v>3432</v>
      </c>
      <c r="C465" s="8" t="s">
        <v>3435</v>
      </c>
      <c r="D465" s="8" t="s">
        <v>3436</v>
      </c>
      <c r="E465" s="58">
        <v>329</v>
      </c>
      <c r="F465" s="56">
        <v>165</v>
      </c>
      <c r="G465" s="56">
        <v>44</v>
      </c>
      <c r="H465" s="56">
        <v>120</v>
      </c>
      <c r="I465" s="56">
        <v>209</v>
      </c>
      <c r="J465" s="10">
        <f t="shared" si="21"/>
        <v>0.5015197568389058</v>
      </c>
      <c r="K465" s="10">
        <f t="shared" si="22"/>
        <v>0.1337386018237082</v>
      </c>
      <c r="L465" s="11">
        <f t="shared" si="23"/>
        <v>0.6352583586626139</v>
      </c>
      <c r="T465" s="42"/>
    </row>
    <row r="466" spans="1:20" ht="12.75">
      <c r="A466" s="7" t="s">
        <v>3431</v>
      </c>
      <c r="B466" s="8" t="s">
        <v>3432</v>
      </c>
      <c r="C466" s="8" t="s">
        <v>3437</v>
      </c>
      <c r="D466" s="8" t="s">
        <v>3438</v>
      </c>
      <c r="E466" s="58">
        <v>277</v>
      </c>
      <c r="F466" s="56">
        <v>133</v>
      </c>
      <c r="G466" s="56">
        <v>46</v>
      </c>
      <c r="H466" s="56">
        <v>98</v>
      </c>
      <c r="I466" s="56">
        <v>179</v>
      </c>
      <c r="J466" s="10">
        <f t="shared" si="21"/>
        <v>0.48014440433212996</v>
      </c>
      <c r="K466" s="10">
        <f t="shared" si="22"/>
        <v>0.16606498194945848</v>
      </c>
      <c r="L466" s="11">
        <f t="shared" si="23"/>
        <v>0.6462093862815884</v>
      </c>
      <c r="T466" s="42"/>
    </row>
    <row r="467" spans="1:20" ht="12.75">
      <c r="A467" s="7" t="s">
        <v>3431</v>
      </c>
      <c r="B467" s="8" t="s">
        <v>3432</v>
      </c>
      <c r="C467" s="8" t="s">
        <v>3439</v>
      </c>
      <c r="D467" s="8" t="s">
        <v>3440</v>
      </c>
      <c r="E467" s="58">
        <v>60</v>
      </c>
      <c r="F467" s="56">
        <v>14</v>
      </c>
      <c r="H467" s="56">
        <v>46</v>
      </c>
      <c r="I467" s="56">
        <v>14</v>
      </c>
      <c r="J467" s="10">
        <f t="shared" si="21"/>
        <v>0.23333333333333334</v>
      </c>
      <c r="K467" s="10">
        <f t="shared" si="22"/>
        <v>0</v>
      </c>
      <c r="L467" s="11">
        <f t="shared" si="23"/>
        <v>0.23333333333333334</v>
      </c>
      <c r="T467" s="42"/>
    </row>
    <row r="468" spans="1:20" ht="12.75">
      <c r="A468" s="7" t="s">
        <v>3431</v>
      </c>
      <c r="B468" s="8" t="s">
        <v>3432</v>
      </c>
      <c r="C468" s="8" t="s">
        <v>3441</v>
      </c>
      <c r="D468" s="8" t="s">
        <v>3442</v>
      </c>
      <c r="E468" s="58">
        <v>274</v>
      </c>
      <c r="F468" s="56">
        <v>168</v>
      </c>
      <c r="G468" s="56">
        <v>38</v>
      </c>
      <c r="H468" s="56">
        <v>68</v>
      </c>
      <c r="I468" s="56">
        <v>206</v>
      </c>
      <c r="J468" s="10">
        <f t="shared" si="21"/>
        <v>0.6131386861313869</v>
      </c>
      <c r="K468" s="10">
        <f t="shared" si="22"/>
        <v>0.1386861313868613</v>
      </c>
      <c r="L468" s="11">
        <f t="shared" si="23"/>
        <v>0.7518248175182481</v>
      </c>
      <c r="T468" s="42"/>
    </row>
    <row r="469" spans="1:20" ht="12.75">
      <c r="A469" s="17" t="s">
        <v>3431</v>
      </c>
      <c r="B469" s="18" t="s">
        <v>3432</v>
      </c>
      <c r="C469" s="19"/>
      <c r="D469" s="19" t="s">
        <v>2560</v>
      </c>
      <c r="E469" s="59">
        <v>1197</v>
      </c>
      <c r="F469" s="61">
        <v>632</v>
      </c>
      <c r="G469" s="61">
        <v>165</v>
      </c>
      <c r="H469" s="61">
        <v>400</v>
      </c>
      <c r="I469" s="61">
        <v>797</v>
      </c>
      <c r="J469" s="20">
        <f t="shared" si="21"/>
        <v>0.5279866332497911</v>
      </c>
      <c r="K469" s="20">
        <f t="shared" si="22"/>
        <v>0.13784461152882205</v>
      </c>
      <c r="L469" s="21">
        <f t="shared" si="23"/>
        <v>0.6658312447786132</v>
      </c>
      <c r="P469" s="36"/>
      <c r="Q469" s="36"/>
      <c r="R469" s="46"/>
      <c r="S469" s="46"/>
      <c r="T469" s="43"/>
    </row>
    <row r="470" spans="1:20" ht="12.75">
      <c r="A470" s="7" t="s">
        <v>3443</v>
      </c>
      <c r="B470" s="8" t="s">
        <v>3444</v>
      </c>
      <c r="C470" s="8" t="s">
        <v>3445</v>
      </c>
      <c r="D470" s="8" t="s">
        <v>3446</v>
      </c>
      <c r="E470" s="58">
        <v>195</v>
      </c>
      <c r="F470" s="56">
        <v>87</v>
      </c>
      <c r="G470" s="56">
        <v>37</v>
      </c>
      <c r="H470" s="56">
        <v>70</v>
      </c>
      <c r="I470" s="56">
        <v>124</v>
      </c>
      <c r="J470" s="10">
        <f t="shared" si="21"/>
        <v>0.4461538461538462</v>
      </c>
      <c r="K470" s="10">
        <f t="shared" si="22"/>
        <v>0.18974358974358974</v>
      </c>
      <c r="L470" s="11">
        <f t="shared" si="23"/>
        <v>0.6358974358974359</v>
      </c>
      <c r="T470" s="42"/>
    </row>
    <row r="471" spans="1:20" ht="12.75">
      <c r="A471" s="7" t="s">
        <v>3443</v>
      </c>
      <c r="B471" s="8" t="s">
        <v>3444</v>
      </c>
      <c r="C471" s="8" t="s">
        <v>3447</v>
      </c>
      <c r="D471" s="8" t="s">
        <v>3448</v>
      </c>
      <c r="E471" s="58">
        <v>176</v>
      </c>
      <c r="F471" s="56">
        <v>89</v>
      </c>
      <c r="G471" s="56">
        <v>23</v>
      </c>
      <c r="H471" s="56">
        <v>63</v>
      </c>
      <c r="I471" s="56">
        <v>112</v>
      </c>
      <c r="J471" s="10">
        <f t="shared" si="21"/>
        <v>0.5056818181818182</v>
      </c>
      <c r="K471" s="10">
        <f t="shared" si="22"/>
        <v>0.13068181818181818</v>
      </c>
      <c r="L471" s="11">
        <f t="shared" si="23"/>
        <v>0.6363636363636364</v>
      </c>
      <c r="T471" s="42"/>
    </row>
    <row r="472" spans="1:20" ht="12.75">
      <c r="A472" s="17" t="s">
        <v>3443</v>
      </c>
      <c r="B472" s="18" t="s">
        <v>3444</v>
      </c>
      <c r="C472" s="19"/>
      <c r="D472" s="19" t="s">
        <v>2560</v>
      </c>
      <c r="E472" s="59">
        <v>371</v>
      </c>
      <c r="F472" s="61">
        <v>176</v>
      </c>
      <c r="G472" s="61">
        <v>60</v>
      </c>
      <c r="H472" s="61">
        <v>133</v>
      </c>
      <c r="I472" s="61">
        <v>236</v>
      </c>
      <c r="J472" s="20">
        <f t="shared" si="21"/>
        <v>0.4743935309973046</v>
      </c>
      <c r="K472" s="20">
        <f t="shared" si="22"/>
        <v>0.16172506738544473</v>
      </c>
      <c r="L472" s="21">
        <f t="shared" si="23"/>
        <v>0.6361185983827493</v>
      </c>
      <c r="P472" s="36"/>
      <c r="Q472" s="36"/>
      <c r="R472" s="46"/>
      <c r="S472" s="46"/>
      <c r="T472" s="43"/>
    </row>
    <row r="473" spans="1:20" ht="12.75">
      <c r="A473" s="7" t="s">
        <v>3449</v>
      </c>
      <c r="B473" s="8" t="s">
        <v>3450</v>
      </c>
      <c r="C473" s="8" t="s">
        <v>3451</v>
      </c>
      <c r="D473" s="8" t="s">
        <v>3452</v>
      </c>
      <c r="E473" s="58">
        <v>129</v>
      </c>
      <c r="F473" s="56">
        <v>81</v>
      </c>
      <c r="G473" s="56">
        <v>25</v>
      </c>
      <c r="H473" s="56">
        <v>23</v>
      </c>
      <c r="I473" s="56">
        <v>106</v>
      </c>
      <c r="J473" s="10">
        <f t="shared" si="21"/>
        <v>0.627906976744186</v>
      </c>
      <c r="K473" s="10">
        <f t="shared" si="22"/>
        <v>0.1937984496124031</v>
      </c>
      <c r="L473" s="11">
        <f t="shared" si="23"/>
        <v>0.8217054263565892</v>
      </c>
      <c r="T473" s="42"/>
    </row>
    <row r="474" spans="1:20" ht="12.75">
      <c r="A474" s="7" t="s">
        <v>3449</v>
      </c>
      <c r="B474" s="8" t="s">
        <v>3450</v>
      </c>
      <c r="C474" s="8" t="s">
        <v>3152</v>
      </c>
      <c r="D474" s="8" t="s">
        <v>3453</v>
      </c>
      <c r="E474" s="58">
        <v>63</v>
      </c>
      <c r="F474" s="56">
        <v>33</v>
      </c>
      <c r="G474" s="56">
        <v>11</v>
      </c>
      <c r="H474" s="56">
        <v>19</v>
      </c>
      <c r="I474" s="56">
        <v>44</v>
      </c>
      <c r="J474" s="10">
        <f t="shared" si="21"/>
        <v>0.5238095238095238</v>
      </c>
      <c r="K474" s="10">
        <f t="shared" si="22"/>
        <v>0.1746031746031746</v>
      </c>
      <c r="L474" s="11">
        <f t="shared" si="23"/>
        <v>0.6984126984126984</v>
      </c>
      <c r="T474" s="42"/>
    </row>
    <row r="475" spans="1:20" ht="12.75">
      <c r="A475" s="7" t="s">
        <v>3449</v>
      </c>
      <c r="B475" s="8" t="s">
        <v>3450</v>
      </c>
      <c r="C475" s="8" t="s">
        <v>3454</v>
      </c>
      <c r="D475" s="8" t="s">
        <v>3455</v>
      </c>
      <c r="E475" s="58">
        <v>110</v>
      </c>
      <c r="F475" s="56">
        <v>60</v>
      </c>
      <c r="G475" s="56">
        <v>14</v>
      </c>
      <c r="H475" s="56">
        <v>36</v>
      </c>
      <c r="I475" s="56">
        <v>74</v>
      </c>
      <c r="J475" s="10">
        <f t="shared" si="21"/>
        <v>0.5454545454545454</v>
      </c>
      <c r="K475" s="10">
        <f t="shared" si="22"/>
        <v>0.12727272727272726</v>
      </c>
      <c r="L475" s="11">
        <f t="shared" si="23"/>
        <v>0.6727272727272727</v>
      </c>
      <c r="T475" s="42"/>
    </row>
    <row r="476" spans="1:20" ht="12.75">
      <c r="A476" s="17" t="s">
        <v>3449</v>
      </c>
      <c r="B476" s="18" t="s">
        <v>3450</v>
      </c>
      <c r="C476" s="19"/>
      <c r="D476" s="19" t="s">
        <v>2560</v>
      </c>
      <c r="E476" s="59">
        <v>302</v>
      </c>
      <c r="F476" s="61">
        <v>174</v>
      </c>
      <c r="G476" s="61">
        <v>50</v>
      </c>
      <c r="H476" s="61">
        <v>78</v>
      </c>
      <c r="I476" s="61">
        <v>224</v>
      </c>
      <c r="J476" s="20">
        <f t="shared" si="21"/>
        <v>0.5761589403973509</v>
      </c>
      <c r="K476" s="20">
        <f t="shared" si="22"/>
        <v>0.16556291390728478</v>
      </c>
      <c r="L476" s="21">
        <f t="shared" si="23"/>
        <v>0.7417218543046358</v>
      </c>
      <c r="P476" s="36"/>
      <c r="Q476" s="36"/>
      <c r="R476" s="46"/>
      <c r="S476" s="46"/>
      <c r="T476" s="43"/>
    </row>
    <row r="477" spans="1:20" ht="12.75">
      <c r="A477" s="7" t="s">
        <v>3456</v>
      </c>
      <c r="B477" s="8" t="s">
        <v>3457</v>
      </c>
      <c r="C477" s="8" t="s">
        <v>3458</v>
      </c>
      <c r="D477" s="8" t="s">
        <v>3459</v>
      </c>
      <c r="E477" s="58">
        <v>40</v>
      </c>
      <c r="F477" s="56">
        <v>25</v>
      </c>
      <c r="G477" s="56">
        <v>8</v>
      </c>
      <c r="H477" s="56">
        <v>7</v>
      </c>
      <c r="I477" s="56">
        <v>33</v>
      </c>
      <c r="J477" s="10">
        <f t="shared" si="21"/>
        <v>0.625</v>
      </c>
      <c r="K477" s="10">
        <f t="shared" si="22"/>
        <v>0.2</v>
      </c>
      <c r="L477" s="11">
        <f t="shared" si="23"/>
        <v>0.825</v>
      </c>
      <c r="T477" s="42"/>
    </row>
    <row r="478" spans="1:20" ht="12.75">
      <c r="A478" s="7" t="s">
        <v>3456</v>
      </c>
      <c r="B478" s="8" t="s">
        <v>3457</v>
      </c>
      <c r="C478" s="8" t="s">
        <v>3460</v>
      </c>
      <c r="D478" s="8" t="s">
        <v>3461</v>
      </c>
      <c r="E478" s="58">
        <v>107</v>
      </c>
      <c r="F478" s="56">
        <v>77</v>
      </c>
      <c r="G478" s="56">
        <v>15</v>
      </c>
      <c r="H478" s="56">
        <v>15</v>
      </c>
      <c r="I478" s="56">
        <v>92</v>
      </c>
      <c r="J478" s="10">
        <f t="shared" si="21"/>
        <v>0.719626168224299</v>
      </c>
      <c r="K478" s="10">
        <f t="shared" si="22"/>
        <v>0.14018691588785046</v>
      </c>
      <c r="L478" s="11">
        <f t="shared" si="23"/>
        <v>0.8598130841121495</v>
      </c>
      <c r="T478" s="42"/>
    </row>
    <row r="479" spans="1:20" ht="12.75">
      <c r="A479" s="7" t="s">
        <v>3456</v>
      </c>
      <c r="B479" s="8" t="s">
        <v>3457</v>
      </c>
      <c r="C479" s="8" t="s">
        <v>3462</v>
      </c>
      <c r="D479" s="8" t="s">
        <v>2580</v>
      </c>
      <c r="E479" s="58">
        <v>106</v>
      </c>
      <c r="F479" s="56">
        <v>76</v>
      </c>
      <c r="G479" s="56">
        <v>17</v>
      </c>
      <c r="H479" s="56">
        <v>13</v>
      </c>
      <c r="I479" s="56">
        <v>93</v>
      </c>
      <c r="J479" s="10">
        <f t="shared" si="21"/>
        <v>0.7169811320754716</v>
      </c>
      <c r="K479" s="10">
        <f t="shared" si="22"/>
        <v>0.16037735849056603</v>
      </c>
      <c r="L479" s="11">
        <f t="shared" si="23"/>
        <v>0.8773584905660378</v>
      </c>
      <c r="T479" s="42"/>
    </row>
    <row r="480" spans="1:20" ht="12.75">
      <c r="A480" s="17" t="s">
        <v>3456</v>
      </c>
      <c r="B480" s="18" t="s">
        <v>3457</v>
      </c>
      <c r="C480" s="19"/>
      <c r="D480" s="19" t="s">
        <v>2560</v>
      </c>
      <c r="E480" s="59">
        <v>253</v>
      </c>
      <c r="F480" s="61">
        <v>178</v>
      </c>
      <c r="G480" s="61">
        <v>40</v>
      </c>
      <c r="H480" s="61">
        <v>35</v>
      </c>
      <c r="I480" s="61">
        <v>218</v>
      </c>
      <c r="J480" s="20">
        <f t="shared" si="21"/>
        <v>0.7035573122529645</v>
      </c>
      <c r="K480" s="20">
        <f t="shared" si="22"/>
        <v>0.15810276679841898</v>
      </c>
      <c r="L480" s="21">
        <f t="shared" si="23"/>
        <v>0.8616600790513834</v>
      </c>
      <c r="P480" s="36"/>
      <c r="Q480" s="36"/>
      <c r="R480" s="46"/>
      <c r="S480" s="46"/>
      <c r="T480" s="43"/>
    </row>
    <row r="481" spans="1:20" ht="12.75">
      <c r="A481" s="7" t="s">
        <v>3463</v>
      </c>
      <c r="B481" s="8" t="s">
        <v>3464</v>
      </c>
      <c r="C481" s="8" t="s">
        <v>3465</v>
      </c>
      <c r="D481" s="8" t="s">
        <v>3466</v>
      </c>
      <c r="E481" s="58">
        <v>161</v>
      </c>
      <c r="F481" s="56">
        <v>83</v>
      </c>
      <c r="G481" s="56">
        <v>31</v>
      </c>
      <c r="H481" s="56">
        <v>47</v>
      </c>
      <c r="I481" s="56">
        <v>114</v>
      </c>
      <c r="J481" s="10">
        <f t="shared" si="21"/>
        <v>0.515527950310559</v>
      </c>
      <c r="K481" s="10">
        <f t="shared" si="22"/>
        <v>0.19254658385093168</v>
      </c>
      <c r="L481" s="11">
        <f t="shared" si="23"/>
        <v>0.7080745341614907</v>
      </c>
      <c r="T481" s="42"/>
    </row>
    <row r="482" spans="1:20" ht="12.75">
      <c r="A482" s="7" t="s">
        <v>3463</v>
      </c>
      <c r="B482" s="8" t="s">
        <v>3464</v>
      </c>
      <c r="C482" s="8" t="s">
        <v>3467</v>
      </c>
      <c r="D482" s="8" t="s">
        <v>3468</v>
      </c>
      <c r="E482" s="58">
        <v>44</v>
      </c>
      <c r="F482" s="56">
        <v>24</v>
      </c>
      <c r="G482" s="56">
        <v>13</v>
      </c>
      <c r="H482" s="56">
        <v>7</v>
      </c>
      <c r="I482" s="56">
        <v>37</v>
      </c>
      <c r="J482" s="10">
        <f t="shared" si="21"/>
        <v>0.5454545454545454</v>
      </c>
      <c r="K482" s="10">
        <f t="shared" si="22"/>
        <v>0.29545454545454547</v>
      </c>
      <c r="L482" s="11">
        <f t="shared" si="23"/>
        <v>0.8409090909090909</v>
      </c>
      <c r="T482" s="42"/>
    </row>
    <row r="483" spans="1:20" ht="12.75">
      <c r="A483" s="7" t="s">
        <v>3463</v>
      </c>
      <c r="B483" s="8" t="s">
        <v>3464</v>
      </c>
      <c r="C483" s="8" t="s">
        <v>3469</v>
      </c>
      <c r="D483" s="8" t="s">
        <v>3470</v>
      </c>
      <c r="E483" s="58">
        <v>92</v>
      </c>
      <c r="F483" s="56">
        <v>51</v>
      </c>
      <c r="G483" s="56">
        <v>13</v>
      </c>
      <c r="H483" s="56">
        <v>28</v>
      </c>
      <c r="I483" s="56">
        <v>64</v>
      </c>
      <c r="J483" s="10">
        <f t="shared" si="21"/>
        <v>0.5543478260869565</v>
      </c>
      <c r="K483" s="10">
        <f t="shared" si="22"/>
        <v>0.14130434782608695</v>
      </c>
      <c r="L483" s="11">
        <f t="shared" si="23"/>
        <v>0.6956521739130435</v>
      </c>
      <c r="T483" s="42"/>
    </row>
    <row r="484" spans="1:20" ht="12.75">
      <c r="A484" s="17" t="s">
        <v>3463</v>
      </c>
      <c r="B484" s="18" t="s">
        <v>3464</v>
      </c>
      <c r="C484" s="19"/>
      <c r="D484" s="19" t="s">
        <v>2560</v>
      </c>
      <c r="E484" s="59">
        <v>297</v>
      </c>
      <c r="F484" s="61">
        <v>158</v>
      </c>
      <c r="G484" s="61">
        <v>57</v>
      </c>
      <c r="H484" s="61">
        <v>82</v>
      </c>
      <c r="I484" s="61">
        <v>215</v>
      </c>
      <c r="J484" s="20">
        <f t="shared" si="21"/>
        <v>0.531986531986532</v>
      </c>
      <c r="K484" s="20">
        <f t="shared" si="22"/>
        <v>0.1919191919191919</v>
      </c>
      <c r="L484" s="21">
        <f t="shared" si="23"/>
        <v>0.7239057239057239</v>
      </c>
      <c r="P484" s="36"/>
      <c r="Q484" s="36"/>
      <c r="R484" s="46"/>
      <c r="S484" s="46"/>
      <c r="T484" s="43"/>
    </row>
    <row r="485" spans="1:20" ht="12.75">
      <c r="A485" s="7" t="s">
        <v>2732</v>
      </c>
      <c r="B485" s="8" t="s">
        <v>3471</v>
      </c>
      <c r="C485" s="8" t="s">
        <v>3472</v>
      </c>
      <c r="D485" s="8" t="s">
        <v>3473</v>
      </c>
      <c r="E485" s="58">
        <v>261</v>
      </c>
      <c r="F485" s="56">
        <v>153</v>
      </c>
      <c r="G485" s="56">
        <v>29</v>
      </c>
      <c r="H485" s="56">
        <v>79</v>
      </c>
      <c r="I485" s="56">
        <v>182</v>
      </c>
      <c r="J485" s="10">
        <f t="shared" si="21"/>
        <v>0.5862068965517241</v>
      </c>
      <c r="K485" s="10">
        <f t="shared" si="22"/>
        <v>0.1111111111111111</v>
      </c>
      <c r="L485" s="11">
        <f t="shared" si="23"/>
        <v>0.6973180076628352</v>
      </c>
      <c r="T485" s="42"/>
    </row>
    <row r="486" spans="1:20" ht="12.75">
      <c r="A486" s="7" t="s">
        <v>2732</v>
      </c>
      <c r="B486" s="8" t="s">
        <v>3471</v>
      </c>
      <c r="C486" s="8" t="s">
        <v>3474</v>
      </c>
      <c r="D486" s="8" t="s">
        <v>3475</v>
      </c>
      <c r="E486" s="58">
        <v>140</v>
      </c>
      <c r="F486" s="56">
        <v>86</v>
      </c>
      <c r="G486" s="56">
        <v>15</v>
      </c>
      <c r="H486" s="56">
        <v>39</v>
      </c>
      <c r="I486" s="56">
        <v>101</v>
      </c>
      <c r="J486" s="10">
        <f t="shared" si="21"/>
        <v>0.6142857142857143</v>
      </c>
      <c r="K486" s="10">
        <f t="shared" si="22"/>
        <v>0.10714285714285714</v>
      </c>
      <c r="L486" s="11">
        <f t="shared" si="23"/>
        <v>0.7214285714285714</v>
      </c>
      <c r="T486" s="42"/>
    </row>
    <row r="487" spans="1:20" ht="12.75">
      <c r="A487" s="7" t="s">
        <v>2732</v>
      </c>
      <c r="B487" s="8" t="s">
        <v>3471</v>
      </c>
      <c r="C487" s="8" t="s">
        <v>3476</v>
      </c>
      <c r="D487" s="8" t="s">
        <v>3477</v>
      </c>
      <c r="E487" s="58">
        <v>167</v>
      </c>
      <c r="F487" s="56">
        <v>82</v>
      </c>
      <c r="G487" s="56">
        <v>11</v>
      </c>
      <c r="H487" s="56">
        <v>74</v>
      </c>
      <c r="I487" s="56">
        <v>93</v>
      </c>
      <c r="J487" s="10">
        <f t="shared" si="21"/>
        <v>0.49101796407185627</v>
      </c>
      <c r="K487" s="10">
        <f t="shared" si="22"/>
        <v>0.0658682634730539</v>
      </c>
      <c r="L487" s="11">
        <f t="shared" si="23"/>
        <v>0.5568862275449101</v>
      </c>
      <c r="T487" s="42"/>
    </row>
    <row r="488" spans="1:20" ht="12.75">
      <c r="A488" s="17" t="s">
        <v>2732</v>
      </c>
      <c r="B488" s="18" t="s">
        <v>3471</v>
      </c>
      <c r="C488" s="19"/>
      <c r="D488" s="19" t="s">
        <v>2560</v>
      </c>
      <c r="E488" s="59">
        <v>568</v>
      </c>
      <c r="F488" s="61">
        <v>321</v>
      </c>
      <c r="G488" s="61">
        <v>55</v>
      </c>
      <c r="H488" s="61">
        <v>192</v>
      </c>
      <c r="I488" s="61">
        <v>376</v>
      </c>
      <c r="J488" s="20">
        <f t="shared" si="21"/>
        <v>0.5651408450704225</v>
      </c>
      <c r="K488" s="20">
        <f t="shared" si="22"/>
        <v>0.09683098591549295</v>
      </c>
      <c r="L488" s="21">
        <f t="shared" si="23"/>
        <v>0.6619718309859155</v>
      </c>
      <c r="P488" s="36"/>
      <c r="Q488" s="36"/>
      <c r="R488" s="46"/>
      <c r="S488" s="46"/>
      <c r="T488" s="43"/>
    </row>
    <row r="489" spans="1:20" ht="12.75">
      <c r="A489" s="7" t="s">
        <v>3478</v>
      </c>
      <c r="B489" s="8" t="s">
        <v>3479</v>
      </c>
      <c r="C489" s="8" t="s">
        <v>3480</v>
      </c>
      <c r="D489" s="8" t="s">
        <v>3481</v>
      </c>
      <c r="E489" s="58">
        <v>236</v>
      </c>
      <c r="F489" s="56">
        <v>45</v>
      </c>
      <c r="G489" s="56">
        <v>19</v>
      </c>
      <c r="H489" s="56">
        <v>164</v>
      </c>
      <c r="I489" s="56">
        <v>64</v>
      </c>
      <c r="J489" s="10">
        <f t="shared" si="21"/>
        <v>0.1906779661016949</v>
      </c>
      <c r="K489" s="10">
        <f t="shared" si="22"/>
        <v>0.08050847457627118</v>
      </c>
      <c r="L489" s="11">
        <f t="shared" si="23"/>
        <v>0.2711864406779661</v>
      </c>
      <c r="T489" s="42"/>
    </row>
    <row r="490" spans="1:20" ht="12.75">
      <c r="A490" s="7" t="s">
        <v>3478</v>
      </c>
      <c r="B490" s="8" t="s">
        <v>3479</v>
      </c>
      <c r="C490" s="8" t="s">
        <v>3482</v>
      </c>
      <c r="D490" s="8" t="s">
        <v>3483</v>
      </c>
      <c r="E490" s="58">
        <v>121</v>
      </c>
      <c r="F490" s="56">
        <v>25</v>
      </c>
      <c r="G490" s="56">
        <v>13</v>
      </c>
      <c r="H490" s="56">
        <v>83</v>
      </c>
      <c r="I490" s="56">
        <v>38</v>
      </c>
      <c r="J490" s="10">
        <f t="shared" si="21"/>
        <v>0.2066115702479339</v>
      </c>
      <c r="K490" s="10">
        <f t="shared" si="22"/>
        <v>0.10743801652892562</v>
      </c>
      <c r="L490" s="11">
        <f t="shared" si="23"/>
        <v>0.3140495867768595</v>
      </c>
      <c r="T490" s="42"/>
    </row>
    <row r="491" spans="1:20" ht="12.75">
      <c r="A491" s="7" t="s">
        <v>3478</v>
      </c>
      <c r="B491" s="8" t="s">
        <v>3479</v>
      </c>
      <c r="C491" s="8" t="s">
        <v>3484</v>
      </c>
      <c r="D491" s="8" t="s">
        <v>3485</v>
      </c>
      <c r="E491" s="58">
        <v>165</v>
      </c>
      <c r="F491" s="56">
        <v>17</v>
      </c>
      <c r="G491" s="56">
        <v>10</v>
      </c>
      <c r="H491" s="56">
        <v>138</v>
      </c>
      <c r="I491" s="56">
        <v>27</v>
      </c>
      <c r="J491" s="10">
        <f t="shared" si="21"/>
        <v>0.10303030303030303</v>
      </c>
      <c r="K491" s="10">
        <f t="shared" si="22"/>
        <v>0.06060606060606061</v>
      </c>
      <c r="L491" s="11">
        <f t="shared" si="23"/>
        <v>0.16363636363636364</v>
      </c>
      <c r="T491" s="42"/>
    </row>
    <row r="492" spans="1:20" ht="12.75">
      <c r="A492" s="17" t="s">
        <v>3478</v>
      </c>
      <c r="B492" s="18" t="s">
        <v>3479</v>
      </c>
      <c r="C492" s="19"/>
      <c r="D492" s="19" t="s">
        <v>2560</v>
      </c>
      <c r="E492" s="59">
        <v>522</v>
      </c>
      <c r="F492" s="61">
        <v>87</v>
      </c>
      <c r="G492" s="61">
        <v>42</v>
      </c>
      <c r="H492" s="61">
        <v>385</v>
      </c>
      <c r="I492" s="61">
        <v>129</v>
      </c>
      <c r="J492" s="20">
        <f t="shared" si="21"/>
        <v>0.16666666666666666</v>
      </c>
      <c r="K492" s="20">
        <f t="shared" si="22"/>
        <v>0.08045977011494253</v>
      </c>
      <c r="L492" s="21">
        <f t="shared" si="23"/>
        <v>0.2471264367816092</v>
      </c>
      <c r="P492" s="36"/>
      <c r="Q492" s="36"/>
      <c r="R492" s="46"/>
      <c r="S492" s="46"/>
      <c r="T492" s="43"/>
    </row>
    <row r="493" spans="1:20" ht="12.75">
      <c r="A493" s="7" t="s">
        <v>3486</v>
      </c>
      <c r="B493" s="8" t="s">
        <v>3487</v>
      </c>
      <c r="C493" s="8" t="s">
        <v>3488</v>
      </c>
      <c r="D493" s="8" t="s">
        <v>3489</v>
      </c>
      <c r="E493" s="58">
        <v>103</v>
      </c>
      <c r="F493" s="56">
        <v>22</v>
      </c>
      <c r="G493" s="56">
        <v>13</v>
      </c>
      <c r="H493" s="56">
        <v>64</v>
      </c>
      <c r="I493" s="56">
        <v>35</v>
      </c>
      <c r="J493" s="10">
        <f t="shared" si="21"/>
        <v>0.21359223300970873</v>
      </c>
      <c r="K493" s="10">
        <f t="shared" si="22"/>
        <v>0.1262135922330097</v>
      </c>
      <c r="L493" s="11">
        <f t="shared" si="23"/>
        <v>0.33980582524271846</v>
      </c>
      <c r="T493" s="42"/>
    </row>
    <row r="494" spans="1:20" ht="12.75">
      <c r="A494" s="7" t="s">
        <v>3486</v>
      </c>
      <c r="B494" s="8" t="s">
        <v>3487</v>
      </c>
      <c r="C494" s="8" t="s">
        <v>3490</v>
      </c>
      <c r="D494" s="8" t="s">
        <v>3491</v>
      </c>
      <c r="E494" s="58">
        <v>286</v>
      </c>
      <c r="F494" s="56">
        <v>80</v>
      </c>
      <c r="G494" s="56">
        <v>30</v>
      </c>
      <c r="H494" s="56">
        <v>175</v>
      </c>
      <c r="I494" s="56">
        <v>110</v>
      </c>
      <c r="J494" s="10">
        <f t="shared" si="21"/>
        <v>0.27972027972027974</v>
      </c>
      <c r="K494" s="10">
        <f t="shared" si="22"/>
        <v>0.1048951048951049</v>
      </c>
      <c r="L494" s="11">
        <f t="shared" si="23"/>
        <v>0.38461538461538464</v>
      </c>
      <c r="T494" s="42"/>
    </row>
    <row r="495" spans="1:20" ht="12.75">
      <c r="A495" s="7" t="s">
        <v>3486</v>
      </c>
      <c r="B495" s="8" t="s">
        <v>3487</v>
      </c>
      <c r="C495" s="8" t="s">
        <v>3492</v>
      </c>
      <c r="D495" s="8" t="s">
        <v>3493</v>
      </c>
      <c r="E495" s="58">
        <v>209</v>
      </c>
      <c r="F495" s="56">
        <v>71</v>
      </c>
      <c r="G495" s="56">
        <v>23</v>
      </c>
      <c r="H495" s="56">
        <v>115</v>
      </c>
      <c r="I495" s="56">
        <v>94</v>
      </c>
      <c r="J495" s="10">
        <f t="shared" si="21"/>
        <v>0.3397129186602871</v>
      </c>
      <c r="K495" s="10">
        <f t="shared" si="22"/>
        <v>0.11004784688995216</v>
      </c>
      <c r="L495" s="11">
        <f t="shared" si="23"/>
        <v>0.44976076555023925</v>
      </c>
      <c r="T495" s="42"/>
    </row>
    <row r="496" spans="1:20" ht="12.75">
      <c r="A496" s="7" t="s">
        <v>3486</v>
      </c>
      <c r="B496" s="8" t="s">
        <v>3487</v>
      </c>
      <c r="C496" s="8" t="s">
        <v>3494</v>
      </c>
      <c r="D496" s="8" t="s">
        <v>3045</v>
      </c>
      <c r="E496" s="58">
        <v>157</v>
      </c>
      <c r="F496" s="56">
        <v>57</v>
      </c>
      <c r="G496" s="56">
        <v>17</v>
      </c>
      <c r="H496" s="56">
        <v>83</v>
      </c>
      <c r="I496" s="56">
        <v>74</v>
      </c>
      <c r="J496" s="10">
        <f t="shared" si="21"/>
        <v>0.3630573248407643</v>
      </c>
      <c r="K496" s="10">
        <f t="shared" si="22"/>
        <v>0.10828025477707007</v>
      </c>
      <c r="L496" s="11">
        <f t="shared" si="23"/>
        <v>0.4713375796178344</v>
      </c>
      <c r="T496" s="42"/>
    </row>
    <row r="497" spans="1:20" ht="12.75">
      <c r="A497" s="7" t="s">
        <v>3486</v>
      </c>
      <c r="B497" s="8" t="s">
        <v>3487</v>
      </c>
      <c r="C497" s="8" t="s">
        <v>3495</v>
      </c>
      <c r="D497" s="8" t="s">
        <v>3496</v>
      </c>
      <c r="E497" s="58">
        <v>10</v>
      </c>
      <c r="F497" s="56">
        <v>5</v>
      </c>
      <c r="H497" s="56">
        <v>5</v>
      </c>
      <c r="I497" s="56">
        <v>5</v>
      </c>
      <c r="J497" s="10">
        <f t="shared" si="21"/>
        <v>0.5</v>
      </c>
      <c r="K497" s="10">
        <f t="shared" si="22"/>
        <v>0</v>
      </c>
      <c r="L497" s="11">
        <f t="shared" si="23"/>
        <v>0.5</v>
      </c>
      <c r="T497" s="42"/>
    </row>
    <row r="498" spans="1:20" ht="12.75">
      <c r="A498" s="7" t="s">
        <v>3486</v>
      </c>
      <c r="B498" s="8" t="s">
        <v>3487</v>
      </c>
      <c r="C498" s="8" t="s">
        <v>3497</v>
      </c>
      <c r="D498" s="8" t="s">
        <v>3498</v>
      </c>
      <c r="E498" s="58">
        <v>539</v>
      </c>
      <c r="F498" s="56">
        <v>226</v>
      </c>
      <c r="G498" s="56">
        <v>84</v>
      </c>
      <c r="H498" s="56">
        <v>229</v>
      </c>
      <c r="I498" s="56">
        <v>310</v>
      </c>
      <c r="J498" s="10">
        <f t="shared" si="21"/>
        <v>0.41929499072356213</v>
      </c>
      <c r="K498" s="10">
        <f t="shared" si="22"/>
        <v>0.15584415584415584</v>
      </c>
      <c r="L498" s="11">
        <f t="shared" si="23"/>
        <v>0.575139146567718</v>
      </c>
      <c r="T498" s="42"/>
    </row>
    <row r="499" spans="1:20" ht="12.75">
      <c r="A499" s="7" t="s">
        <v>3486</v>
      </c>
      <c r="B499" s="8" t="s">
        <v>3487</v>
      </c>
      <c r="C499" s="8" t="s">
        <v>3499</v>
      </c>
      <c r="D499" s="8" t="s">
        <v>3500</v>
      </c>
      <c r="E499" s="58">
        <v>632</v>
      </c>
      <c r="F499" s="56">
        <v>202</v>
      </c>
      <c r="G499" s="56">
        <v>66</v>
      </c>
      <c r="H499" s="56">
        <v>364</v>
      </c>
      <c r="I499" s="56">
        <v>268</v>
      </c>
      <c r="J499" s="10">
        <f t="shared" si="21"/>
        <v>0.31962025316455694</v>
      </c>
      <c r="K499" s="10">
        <f t="shared" si="22"/>
        <v>0.10443037974683544</v>
      </c>
      <c r="L499" s="11">
        <f t="shared" si="23"/>
        <v>0.4240506329113924</v>
      </c>
      <c r="T499" s="42"/>
    </row>
    <row r="500" spans="1:20" ht="12.75">
      <c r="A500" s="7" t="s">
        <v>3486</v>
      </c>
      <c r="B500" s="8" t="s">
        <v>3487</v>
      </c>
      <c r="C500" s="8" t="s">
        <v>3501</v>
      </c>
      <c r="D500" s="8" t="s">
        <v>3502</v>
      </c>
      <c r="E500" s="58">
        <v>513</v>
      </c>
      <c r="F500" s="56">
        <v>224</v>
      </c>
      <c r="G500" s="56">
        <v>83</v>
      </c>
      <c r="H500" s="56">
        <v>206</v>
      </c>
      <c r="I500" s="56">
        <v>307</v>
      </c>
      <c r="J500" s="10">
        <f t="shared" si="21"/>
        <v>0.43664717348927873</v>
      </c>
      <c r="K500" s="10">
        <f t="shared" si="22"/>
        <v>0.1617933723196881</v>
      </c>
      <c r="L500" s="11">
        <f t="shared" si="23"/>
        <v>0.5984405458089669</v>
      </c>
      <c r="T500" s="42"/>
    </row>
    <row r="501" spans="1:20" ht="12.75">
      <c r="A501" s="7" t="s">
        <v>3486</v>
      </c>
      <c r="B501" s="8" t="s">
        <v>3487</v>
      </c>
      <c r="C501" s="8" t="s">
        <v>3503</v>
      </c>
      <c r="D501" s="8" t="s">
        <v>3504</v>
      </c>
      <c r="E501" s="58">
        <v>373</v>
      </c>
      <c r="F501" s="56">
        <v>110</v>
      </c>
      <c r="G501" s="56">
        <v>33</v>
      </c>
      <c r="H501" s="56">
        <v>230</v>
      </c>
      <c r="I501" s="56">
        <v>143</v>
      </c>
      <c r="J501" s="10">
        <f t="shared" si="21"/>
        <v>0.2949061662198391</v>
      </c>
      <c r="K501" s="10">
        <f t="shared" si="22"/>
        <v>0.08847184986595175</v>
      </c>
      <c r="L501" s="11">
        <f t="shared" si="23"/>
        <v>0.38337801608579086</v>
      </c>
      <c r="T501" s="42"/>
    </row>
    <row r="502" spans="1:20" ht="12.75">
      <c r="A502" s="7" t="s">
        <v>3486</v>
      </c>
      <c r="B502" s="8" t="s">
        <v>3487</v>
      </c>
      <c r="C502" s="8" t="s">
        <v>3505</v>
      </c>
      <c r="D502" s="8" t="s">
        <v>3506</v>
      </c>
      <c r="E502" s="58">
        <v>259</v>
      </c>
      <c r="F502" s="56">
        <v>56</v>
      </c>
      <c r="G502" s="56">
        <v>21</v>
      </c>
      <c r="H502" s="56">
        <v>182</v>
      </c>
      <c r="I502" s="56">
        <v>77</v>
      </c>
      <c r="J502" s="10">
        <f t="shared" si="21"/>
        <v>0.21621621621621623</v>
      </c>
      <c r="K502" s="10">
        <f t="shared" si="22"/>
        <v>0.08108108108108109</v>
      </c>
      <c r="L502" s="11">
        <f t="shared" si="23"/>
        <v>0.2972972972972973</v>
      </c>
      <c r="T502" s="42"/>
    </row>
    <row r="503" spans="1:20" ht="12.75">
      <c r="A503" s="7" t="s">
        <v>3486</v>
      </c>
      <c r="B503" s="8" t="s">
        <v>3487</v>
      </c>
      <c r="C503" s="8" t="s">
        <v>3507</v>
      </c>
      <c r="D503" s="8" t="s">
        <v>3508</v>
      </c>
      <c r="E503" s="58">
        <v>371</v>
      </c>
      <c r="F503" s="56">
        <v>118</v>
      </c>
      <c r="G503" s="56">
        <v>60</v>
      </c>
      <c r="H503" s="56">
        <v>193</v>
      </c>
      <c r="I503" s="56">
        <v>178</v>
      </c>
      <c r="J503" s="10">
        <f t="shared" si="21"/>
        <v>0.31805929919137466</v>
      </c>
      <c r="K503" s="10">
        <f t="shared" si="22"/>
        <v>0.16172506738544473</v>
      </c>
      <c r="L503" s="11">
        <f t="shared" si="23"/>
        <v>0.4797843665768194</v>
      </c>
      <c r="T503" s="42"/>
    </row>
    <row r="504" spans="1:20" ht="12.75">
      <c r="A504" s="7" t="s">
        <v>3486</v>
      </c>
      <c r="B504" s="8" t="s">
        <v>3487</v>
      </c>
      <c r="C504" s="8" t="s">
        <v>3509</v>
      </c>
      <c r="D504" s="8" t="s">
        <v>3510</v>
      </c>
      <c r="E504" s="58">
        <v>511</v>
      </c>
      <c r="F504" s="56">
        <v>229</v>
      </c>
      <c r="G504" s="56">
        <v>79</v>
      </c>
      <c r="H504" s="56">
        <v>203</v>
      </c>
      <c r="I504" s="56">
        <v>308</v>
      </c>
      <c r="J504" s="10">
        <f t="shared" si="21"/>
        <v>0.4481409001956947</v>
      </c>
      <c r="K504" s="10">
        <f t="shared" si="22"/>
        <v>0.15459882583170254</v>
      </c>
      <c r="L504" s="11">
        <f t="shared" si="23"/>
        <v>0.6027397260273972</v>
      </c>
      <c r="T504" s="42"/>
    </row>
    <row r="505" spans="1:20" ht="12.75">
      <c r="A505" s="7" t="s">
        <v>3486</v>
      </c>
      <c r="B505" s="8" t="s">
        <v>3487</v>
      </c>
      <c r="C505" s="8" t="s">
        <v>3511</v>
      </c>
      <c r="D505" s="8" t="s">
        <v>3512</v>
      </c>
      <c r="E505" s="58">
        <v>251</v>
      </c>
      <c r="F505" s="56">
        <v>58</v>
      </c>
      <c r="G505" s="56">
        <v>38</v>
      </c>
      <c r="H505" s="56">
        <v>155</v>
      </c>
      <c r="I505" s="56">
        <v>96</v>
      </c>
      <c r="J505" s="10">
        <f t="shared" si="21"/>
        <v>0.23107569721115537</v>
      </c>
      <c r="K505" s="10">
        <f t="shared" si="22"/>
        <v>0.15139442231075698</v>
      </c>
      <c r="L505" s="11">
        <f t="shared" si="23"/>
        <v>0.38247011952191234</v>
      </c>
      <c r="T505" s="42"/>
    </row>
    <row r="506" spans="1:20" ht="12.75">
      <c r="A506" s="7" t="s">
        <v>3486</v>
      </c>
      <c r="B506" s="8" t="s">
        <v>3487</v>
      </c>
      <c r="C506" s="8" t="s">
        <v>3513</v>
      </c>
      <c r="D506" s="8" t="s">
        <v>3514</v>
      </c>
      <c r="E506" s="58">
        <v>264</v>
      </c>
      <c r="F506" s="56">
        <v>53</v>
      </c>
      <c r="G506" s="56">
        <v>22</v>
      </c>
      <c r="H506" s="56">
        <v>189</v>
      </c>
      <c r="I506" s="56">
        <v>75</v>
      </c>
      <c r="J506" s="10">
        <f t="shared" si="21"/>
        <v>0.20075757575757575</v>
      </c>
      <c r="K506" s="10">
        <f t="shared" si="22"/>
        <v>0.08333333333333333</v>
      </c>
      <c r="L506" s="11">
        <f t="shared" si="23"/>
        <v>0.2840909090909091</v>
      </c>
      <c r="T506" s="42"/>
    </row>
    <row r="507" spans="1:20" ht="12.75">
      <c r="A507" s="7" t="s">
        <v>3486</v>
      </c>
      <c r="B507" s="8" t="s">
        <v>3487</v>
      </c>
      <c r="C507" s="8" t="s">
        <v>3515</v>
      </c>
      <c r="D507" s="8" t="s">
        <v>3516</v>
      </c>
      <c r="E507" s="58">
        <v>770</v>
      </c>
      <c r="F507" s="56">
        <v>61</v>
      </c>
      <c r="G507" s="56">
        <v>18</v>
      </c>
      <c r="H507" s="56">
        <v>677</v>
      </c>
      <c r="I507" s="56">
        <v>79</v>
      </c>
      <c r="J507" s="10">
        <f t="shared" si="21"/>
        <v>0.07922077922077922</v>
      </c>
      <c r="K507" s="10">
        <f t="shared" si="22"/>
        <v>0.023376623376623377</v>
      </c>
      <c r="L507" s="11">
        <f t="shared" si="23"/>
        <v>0.1025974025974026</v>
      </c>
      <c r="T507" s="42"/>
    </row>
    <row r="508" spans="1:20" ht="12.75">
      <c r="A508" s="17" t="s">
        <v>3486</v>
      </c>
      <c r="B508" s="18" t="s">
        <v>3487</v>
      </c>
      <c r="C508" s="19"/>
      <c r="D508" s="19" t="s">
        <v>2560</v>
      </c>
      <c r="E508" s="59">
        <v>5248</v>
      </c>
      <c r="F508" s="61">
        <v>1572</v>
      </c>
      <c r="G508" s="61">
        <v>587</v>
      </c>
      <c r="H508" s="61">
        <v>3070</v>
      </c>
      <c r="I508" s="61">
        <v>2159</v>
      </c>
      <c r="J508" s="20">
        <f t="shared" si="21"/>
        <v>0.2995426829268293</v>
      </c>
      <c r="K508" s="20">
        <f t="shared" si="22"/>
        <v>0.11185213414634146</v>
      </c>
      <c r="L508" s="21">
        <f t="shared" si="23"/>
        <v>0.4113948170731707</v>
      </c>
      <c r="P508" s="36"/>
      <c r="Q508" s="36"/>
      <c r="R508" s="46"/>
      <c r="S508" s="46"/>
      <c r="T508" s="43"/>
    </row>
    <row r="509" spans="1:20" ht="12.75">
      <c r="A509" s="7" t="s">
        <v>3517</v>
      </c>
      <c r="B509" s="8" t="s">
        <v>3518</v>
      </c>
      <c r="C509" s="8" t="s">
        <v>2528</v>
      </c>
      <c r="D509" s="8" t="s">
        <v>3519</v>
      </c>
      <c r="E509" s="58">
        <v>1447</v>
      </c>
      <c r="F509" s="56">
        <v>945</v>
      </c>
      <c r="G509" s="56">
        <v>111</v>
      </c>
      <c r="H509" s="56">
        <v>389</v>
      </c>
      <c r="I509" s="56">
        <v>1056</v>
      </c>
      <c r="J509" s="10">
        <f t="shared" si="21"/>
        <v>0.6530753282653766</v>
      </c>
      <c r="K509" s="10">
        <f t="shared" si="22"/>
        <v>0.07671043538355218</v>
      </c>
      <c r="L509" s="11">
        <f t="shared" si="23"/>
        <v>0.7297857636489288</v>
      </c>
      <c r="T509" s="42"/>
    </row>
    <row r="510" spans="1:20" ht="12.75">
      <c r="A510" s="7" t="s">
        <v>3517</v>
      </c>
      <c r="B510" s="8" t="s">
        <v>3518</v>
      </c>
      <c r="C510" s="8" t="s">
        <v>2696</v>
      </c>
      <c r="D510" s="8" t="s">
        <v>3520</v>
      </c>
      <c r="E510" s="58">
        <v>456</v>
      </c>
      <c r="F510" s="56">
        <v>439</v>
      </c>
      <c r="I510" s="56">
        <v>439</v>
      </c>
      <c r="J510" s="10">
        <f t="shared" si="21"/>
        <v>0.9627192982456141</v>
      </c>
      <c r="K510" s="10">
        <f t="shared" si="22"/>
        <v>0</v>
      </c>
      <c r="L510" s="11">
        <f t="shared" si="23"/>
        <v>0.9627192982456141</v>
      </c>
      <c r="T510" s="42"/>
    </row>
    <row r="511" spans="1:20" ht="12.75">
      <c r="A511" s="7" t="s">
        <v>3517</v>
      </c>
      <c r="B511" s="8" t="s">
        <v>3518</v>
      </c>
      <c r="C511" s="8" t="s">
        <v>3521</v>
      </c>
      <c r="D511" s="8" t="s">
        <v>3522</v>
      </c>
      <c r="E511" s="58">
        <v>46</v>
      </c>
      <c r="F511" s="56">
        <v>34</v>
      </c>
      <c r="H511" s="56">
        <v>12</v>
      </c>
      <c r="I511" s="56">
        <v>34</v>
      </c>
      <c r="J511" s="10">
        <f t="shared" si="21"/>
        <v>0.7391304347826086</v>
      </c>
      <c r="K511" s="10">
        <f t="shared" si="22"/>
        <v>0</v>
      </c>
      <c r="L511" s="11">
        <f t="shared" si="23"/>
        <v>0.7391304347826086</v>
      </c>
      <c r="T511" s="42"/>
    </row>
    <row r="512" spans="1:20" ht="12.75">
      <c r="A512" s="7" t="s">
        <v>3517</v>
      </c>
      <c r="B512" s="8" t="s">
        <v>3518</v>
      </c>
      <c r="C512" s="8" t="s">
        <v>3523</v>
      </c>
      <c r="D512" s="8" t="s">
        <v>3524</v>
      </c>
      <c r="E512" s="58">
        <v>73</v>
      </c>
      <c r="F512" s="56">
        <v>51</v>
      </c>
      <c r="G512" s="56">
        <v>3</v>
      </c>
      <c r="H512" s="56">
        <v>19</v>
      </c>
      <c r="I512" s="56">
        <v>54</v>
      </c>
      <c r="J512" s="10">
        <f t="shared" si="21"/>
        <v>0.6986301369863014</v>
      </c>
      <c r="K512" s="10">
        <f t="shared" si="22"/>
        <v>0.0410958904109589</v>
      </c>
      <c r="L512" s="11">
        <f t="shared" si="23"/>
        <v>0.7397260273972602</v>
      </c>
      <c r="T512" s="42"/>
    </row>
    <row r="513" spans="1:20" ht="12.75">
      <c r="A513" s="7" t="s">
        <v>3517</v>
      </c>
      <c r="B513" s="8" t="s">
        <v>3518</v>
      </c>
      <c r="C513" s="8" t="s">
        <v>3126</v>
      </c>
      <c r="D513" s="8" t="s">
        <v>3525</v>
      </c>
      <c r="E513" s="58">
        <v>604</v>
      </c>
      <c r="F513" s="56">
        <v>468</v>
      </c>
      <c r="G513" s="56">
        <v>58</v>
      </c>
      <c r="H513" s="56">
        <v>73</v>
      </c>
      <c r="I513" s="56">
        <v>526</v>
      </c>
      <c r="J513" s="10">
        <f t="shared" si="21"/>
        <v>0.7748344370860927</v>
      </c>
      <c r="K513" s="10">
        <f t="shared" si="22"/>
        <v>0.09602649006622517</v>
      </c>
      <c r="L513" s="11">
        <f t="shared" si="23"/>
        <v>0.8708609271523179</v>
      </c>
      <c r="T513" s="42"/>
    </row>
    <row r="514" spans="1:20" ht="12.75">
      <c r="A514" s="7" t="s">
        <v>3517</v>
      </c>
      <c r="B514" s="8" t="s">
        <v>3518</v>
      </c>
      <c r="C514" s="8" t="s">
        <v>3526</v>
      </c>
      <c r="D514" s="8" t="s">
        <v>3527</v>
      </c>
      <c r="E514" s="58">
        <v>311</v>
      </c>
      <c r="F514" s="56">
        <v>282</v>
      </c>
      <c r="G514" s="56">
        <v>11</v>
      </c>
      <c r="H514" s="56">
        <v>18</v>
      </c>
      <c r="I514" s="56">
        <v>293</v>
      </c>
      <c r="J514" s="10">
        <f t="shared" si="21"/>
        <v>0.9067524115755627</v>
      </c>
      <c r="K514" s="10">
        <f t="shared" si="22"/>
        <v>0.03536977491961415</v>
      </c>
      <c r="L514" s="11">
        <f t="shared" si="23"/>
        <v>0.9421221864951769</v>
      </c>
      <c r="T514" s="42"/>
    </row>
    <row r="515" spans="1:20" ht="12.75">
      <c r="A515" s="7" t="s">
        <v>3517</v>
      </c>
      <c r="B515" s="8" t="s">
        <v>3518</v>
      </c>
      <c r="C515" s="8" t="s">
        <v>3528</v>
      </c>
      <c r="D515" s="8" t="s">
        <v>3529</v>
      </c>
      <c r="E515" s="58">
        <v>273</v>
      </c>
      <c r="F515" s="56">
        <v>119</v>
      </c>
      <c r="G515" s="56">
        <v>23</v>
      </c>
      <c r="H515" s="56">
        <v>127</v>
      </c>
      <c r="I515" s="56">
        <v>142</v>
      </c>
      <c r="J515" s="10">
        <f t="shared" si="21"/>
        <v>0.4358974358974359</v>
      </c>
      <c r="K515" s="10">
        <f t="shared" si="22"/>
        <v>0.08424908424908426</v>
      </c>
      <c r="L515" s="11">
        <f t="shared" si="23"/>
        <v>0.5201465201465202</v>
      </c>
      <c r="T515" s="42"/>
    </row>
    <row r="516" spans="1:20" ht="12.75">
      <c r="A516" s="7" t="s">
        <v>3517</v>
      </c>
      <c r="B516" s="8" t="s">
        <v>3518</v>
      </c>
      <c r="C516" s="8" t="s">
        <v>3530</v>
      </c>
      <c r="D516" s="8" t="s">
        <v>3531</v>
      </c>
      <c r="E516" s="58">
        <v>399</v>
      </c>
      <c r="F516" s="56">
        <v>341</v>
      </c>
      <c r="G516" s="56">
        <v>21</v>
      </c>
      <c r="H516" s="56">
        <v>19</v>
      </c>
      <c r="I516" s="56">
        <v>362</v>
      </c>
      <c r="J516" s="10">
        <f t="shared" si="21"/>
        <v>0.8546365914786967</v>
      </c>
      <c r="K516" s="10">
        <f t="shared" si="22"/>
        <v>0.05263157894736842</v>
      </c>
      <c r="L516" s="11">
        <f t="shared" si="23"/>
        <v>0.9072681704260651</v>
      </c>
      <c r="T516" s="42"/>
    </row>
    <row r="517" spans="1:20" ht="12.75">
      <c r="A517" s="7" t="s">
        <v>3517</v>
      </c>
      <c r="B517" s="8" t="s">
        <v>3518</v>
      </c>
      <c r="C517" s="8" t="s">
        <v>3532</v>
      </c>
      <c r="D517" s="8" t="s">
        <v>3533</v>
      </c>
      <c r="E517" s="58">
        <v>354</v>
      </c>
      <c r="F517" s="56">
        <v>292</v>
      </c>
      <c r="G517" s="56">
        <v>19</v>
      </c>
      <c r="H517" s="56">
        <v>7</v>
      </c>
      <c r="I517" s="56">
        <v>311</v>
      </c>
      <c r="J517" s="10">
        <f aca="true" t="shared" si="24" ref="J517:J580">F517/E517</f>
        <v>0.8248587570621468</v>
      </c>
      <c r="K517" s="10">
        <f aca="true" t="shared" si="25" ref="K517:K580">G517/E517</f>
        <v>0.05367231638418079</v>
      </c>
      <c r="L517" s="11">
        <f aca="true" t="shared" si="26" ref="L517:L580">(F517+G517)/E517</f>
        <v>0.8785310734463276</v>
      </c>
      <c r="T517" s="42"/>
    </row>
    <row r="518" spans="1:20" ht="12.75">
      <c r="A518" s="7" t="s">
        <v>3517</v>
      </c>
      <c r="B518" s="8" t="s">
        <v>3518</v>
      </c>
      <c r="C518" s="8" t="s">
        <v>3411</v>
      </c>
      <c r="D518" s="8" t="s">
        <v>3534</v>
      </c>
      <c r="E518" s="58">
        <v>522</v>
      </c>
      <c r="F518" s="56">
        <v>432</v>
      </c>
      <c r="G518" s="56">
        <v>32</v>
      </c>
      <c r="H518" s="56">
        <v>22</v>
      </c>
      <c r="I518" s="56">
        <v>464</v>
      </c>
      <c r="J518" s="10">
        <f t="shared" si="24"/>
        <v>0.8275862068965517</v>
      </c>
      <c r="K518" s="10">
        <f t="shared" si="25"/>
        <v>0.06130268199233716</v>
      </c>
      <c r="L518" s="11">
        <f t="shared" si="26"/>
        <v>0.8888888888888888</v>
      </c>
      <c r="T518" s="42"/>
    </row>
    <row r="519" spans="1:20" ht="12.75">
      <c r="A519" s="7" t="s">
        <v>3517</v>
      </c>
      <c r="B519" s="8" t="s">
        <v>3518</v>
      </c>
      <c r="C519" s="8" t="s">
        <v>3419</v>
      </c>
      <c r="D519" s="8" t="s">
        <v>3535</v>
      </c>
      <c r="E519" s="58">
        <v>187</v>
      </c>
      <c r="F519" s="56">
        <v>160</v>
      </c>
      <c r="G519" s="56">
        <v>13</v>
      </c>
      <c r="H519" s="56">
        <v>13</v>
      </c>
      <c r="I519" s="56">
        <v>173</v>
      </c>
      <c r="J519" s="10">
        <f t="shared" si="24"/>
        <v>0.8556149732620321</v>
      </c>
      <c r="K519" s="10">
        <f t="shared" si="25"/>
        <v>0.06951871657754011</v>
      </c>
      <c r="L519" s="11">
        <f t="shared" si="26"/>
        <v>0.9251336898395722</v>
      </c>
      <c r="T519" s="42"/>
    </row>
    <row r="520" spans="1:20" ht="12.75">
      <c r="A520" s="7" t="s">
        <v>3517</v>
      </c>
      <c r="B520" s="8" t="s">
        <v>3518</v>
      </c>
      <c r="C520" s="8" t="s">
        <v>3536</v>
      </c>
      <c r="D520" s="8" t="s">
        <v>3537</v>
      </c>
      <c r="E520" s="58">
        <v>364</v>
      </c>
      <c r="F520" s="56">
        <v>277</v>
      </c>
      <c r="G520" s="56">
        <v>35</v>
      </c>
      <c r="H520" s="56">
        <v>46</v>
      </c>
      <c r="I520" s="56">
        <v>312</v>
      </c>
      <c r="J520" s="10">
        <f t="shared" si="24"/>
        <v>0.760989010989011</v>
      </c>
      <c r="K520" s="10">
        <f t="shared" si="25"/>
        <v>0.09615384615384616</v>
      </c>
      <c r="L520" s="11">
        <f t="shared" si="26"/>
        <v>0.8571428571428571</v>
      </c>
      <c r="T520" s="42"/>
    </row>
    <row r="521" spans="1:20" ht="12.75">
      <c r="A521" s="7" t="s">
        <v>3517</v>
      </c>
      <c r="B521" s="8" t="s">
        <v>3518</v>
      </c>
      <c r="C521" s="8" t="s">
        <v>3538</v>
      </c>
      <c r="D521" s="8" t="s">
        <v>3539</v>
      </c>
      <c r="E521" s="58">
        <v>323</v>
      </c>
      <c r="F521" s="56">
        <v>147</v>
      </c>
      <c r="G521" s="56">
        <v>15</v>
      </c>
      <c r="H521" s="56">
        <v>139</v>
      </c>
      <c r="I521" s="56">
        <v>162</v>
      </c>
      <c r="J521" s="10">
        <f t="shared" si="24"/>
        <v>0.4551083591331269</v>
      </c>
      <c r="K521" s="10">
        <f t="shared" si="25"/>
        <v>0.04643962848297214</v>
      </c>
      <c r="L521" s="11">
        <f t="shared" si="26"/>
        <v>0.5015479876160991</v>
      </c>
      <c r="T521" s="42"/>
    </row>
    <row r="522" spans="1:20" ht="12.75">
      <c r="A522" s="7" t="s">
        <v>3517</v>
      </c>
      <c r="B522" s="8" t="s">
        <v>3518</v>
      </c>
      <c r="C522" s="8" t="s">
        <v>3540</v>
      </c>
      <c r="D522" s="8" t="s">
        <v>3541</v>
      </c>
      <c r="E522" s="58">
        <v>324</v>
      </c>
      <c r="F522" s="56">
        <v>15</v>
      </c>
      <c r="G522" s="56">
        <v>5</v>
      </c>
      <c r="H522" s="56">
        <v>303</v>
      </c>
      <c r="I522" s="56">
        <v>20</v>
      </c>
      <c r="J522" s="10">
        <f t="shared" si="24"/>
        <v>0.046296296296296294</v>
      </c>
      <c r="K522" s="10">
        <f t="shared" si="25"/>
        <v>0.015432098765432098</v>
      </c>
      <c r="L522" s="11">
        <f t="shared" si="26"/>
        <v>0.06172839506172839</v>
      </c>
      <c r="T522" s="42"/>
    </row>
    <row r="523" spans="1:20" ht="12.75">
      <c r="A523" s="7" t="s">
        <v>3517</v>
      </c>
      <c r="B523" s="8" t="s">
        <v>3518</v>
      </c>
      <c r="C523" s="8" t="s">
        <v>3542</v>
      </c>
      <c r="D523" s="8" t="s">
        <v>3543</v>
      </c>
      <c r="E523" s="58">
        <v>366</v>
      </c>
      <c r="F523" s="56">
        <v>263</v>
      </c>
      <c r="G523" s="56">
        <v>9</v>
      </c>
      <c r="H523" s="56">
        <v>59</v>
      </c>
      <c r="I523" s="56">
        <v>272</v>
      </c>
      <c r="J523" s="10">
        <f t="shared" si="24"/>
        <v>0.7185792349726776</v>
      </c>
      <c r="K523" s="10">
        <f t="shared" si="25"/>
        <v>0.02459016393442623</v>
      </c>
      <c r="L523" s="11">
        <f t="shared" si="26"/>
        <v>0.7431693989071039</v>
      </c>
      <c r="T523" s="42"/>
    </row>
    <row r="524" spans="1:20" ht="12.75">
      <c r="A524" s="7" t="s">
        <v>3517</v>
      </c>
      <c r="B524" s="8" t="s">
        <v>3518</v>
      </c>
      <c r="C524" s="8" t="s">
        <v>3544</v>
      </c>
      <c r="D524" s="8" t="s">
        <v>3545</v>
      </c>
      <c r="E524" s="58">
        <v>497</v>
      </c>
      <c r="F524" s="56">
        <v>396</v>
      </c>
      <c r="G524" s="56">
        <v>48</v>
      </c>
      <c r="H524" s="56">
        <v>19</v>
      </c>
      <c r="I524" s="56">
        <v>444</v>
      </c>
      <c r="J524" s="10">
        <f t="shared" si="24"/>
        <v>0.7967806841046278</v>
      </c>
      <c r="K524" s="10">
        <f t="shared" si="25"/>
        <v>0.096579476861167</v>
      </c>
      <c r="L524" s="11">
        <f t="shared" si="26"/>
        <v>0.8933601609657947</v>
      </c>
      <c r="T524" s="42"/>
    </row>
    <row r="525" spans="1:20" ht="12.75">
      <c r="A525" s="7" t="s">
        <v>3517</v>
      </c>
      <c r="B525" s="8" t="s">
        <v>3518</v>
      </c>
      <c r="C525" s="8" t="s">
        <v>3546</v>
      </c>
      <c r="D525" s="8" t="s">
        <v>3547</v>
      </c>
      <c r="E525" s="58">
        <v>347</v>
      </c>
      <c r="F525" s="56">
        <v>170</v>
      </c>
      <c r="G525" s="56">
        <v>28</v>
      </c>
      <c r="H525" s="56">
        <v>149</v>
      </c>
      <c r="I525" s="56">
        <v>198</v>
      </c>
      <c r="J525" s="10">
        <f t="shared" si="24"/>
        <v>0.4899135446685879</v>
      </c>
      <c r="K525" s="10">
        <f t="shared" si="25"/>
        <v>0.08069164265129683</v>
      </c>
      <c r="L525" s="11">
        <f t="shared" si="26"/>
        <v>0.5706051873198847</v>
      </c>
      <c r="T525" s="42"/>
    </row>
    <row r="526" spans="1:20" ht="12.75">
      <c r="A526" s="7" t="s">
        <v>3517</v>
      </c>
      <c r="B526" s="8" t="s">
        <v>3518</v>
      </c>
      <c r="C526" s="8" t="s">
        <v>3548</v>
      </c>
      <c r="D526" s="8" t="s">
        <v>3549</v>
      </c>
      <c r="E526" s="58">
        <v>308</v>
      </c>
      <c r="F526" s="56">
        <v>62</v>
      </c>
      <c r="G526" s="56">
        <v>6</v>
      </c>
      <c r="H526" s="56">
        <v>214</v>
      </c>
      <c r="I526" s="56">
        <v>68</v>
      </c>
      <c r="J526" s="10">
        <f t="shared" si="24"/>
        <v>0.2012987012987013</v>
      </c>
      <c r="K526" s="10">
        <f t="shared" si="25"/>
        <v>0.01948051948051948</v>
      </c>
      <c r="L526" s="11">
        <f t="shared" si="26"/>
        <v>0.22077922077922077</v>
      </c>
      <c r="T526" s="42"/>
    </row>
    <row r="527" spans="1:20" ht="12.75">
      <c r="A527" s="7" t="s">
        <v>3517</v>
      </c>
      <c r="B527" s="8" t="s">
        <v>3518</v>
      </c>
      <c r="C527" s="8" t="s">
        <v>3550</v>
      </c>
      <c r="D527" s="8" t="s">
        <v>2580</v>
      </c>
      <c r="E527" s="58">
        <v>566</v>
      </c>
      <c r="F527" s="56">
        <v>332</v>
      </c>
      <c r="G527" s="56">
        <v>68</v>
      </c>
      <c r="H527" s="56">
        <v>158</v>
      </c>
      <c r="I527" s="56">
        <v>400</v>
      </c>
      <c r="J527" s="10">
        <f t="shared" si="24"/>
        <v>0.5865724381625441</v>
      </c>
      <c r="K527" s="10">
        <f t="shared" si="25"/>
        <v>0.12014134275618374</v>
      </c>
      <c r="L527" s="11">
        <f t="shared" si="26"/>
        <v>0.7067137809187279</v>
      </c>
      <c r="T527" s="42"/>
    </row>
    <row r="528" spans="1:20" ht="12.75">
      <c r="A528" s="7" t="s">
        <v>3517</v>
      </c>
      <c r="B528" s="8" t="s">
        <v>3518</v>
      </c>
      <c r="C528" s="8" t="s">
        <v>3551</v>
      </c>
      <c r="D528" s="8" t="s">
        <v>3552</v>
      </c>
      <c r="E528" s="58">
        <v>487</v>
      </c>
      <c r="F528" s="56">
        <v>414</v>
      </c>
      <c r="G528" s="56">
        <v>16</v>
      </c>
      <c r="H528" s="56">
        <v>21</v>
      </c>
      <c r="I528" s="56">
        <v>430</v>
      </c>
      <c r="J528" s="10">
        <f t="shared" si="24"/>
        <v>0.8501026694045175</v>
      </c>
      <c r="K528" s="10">
        <f t="shared" si="25"/>
        <v>0.03285420944558522</v>
      </c>
      <c r="L528" s="11">
        <f t="shared" si="26"/>
        <v>0.8829568788501027</v>
      </c>
      <c r="T528" s="42"/>
    </row>
    <row r="529" spans="1:20" ht="12.75">
      <c r="A529" s="7" t="s">
        <v>3517</v>
      </c>
      <c r="B529" s="8" t="s">
        <v>3518</v>
      </c>
      <c r="C529" s="8" t="s">
        <v>3553</v>
      </c>
      <c r="D529" s="8" t="s">
        <v>3554</v>
      </c>
      <c r="E529" s="58">
        <v>369</v>
      </c>
      <c r="F529" s="56">
        <v>166</v>
      </c>
      <c r="G529" s="56">
        <v>31</v>
      </c>
      <c r="H529" s="56">
        <v>170</v>
      </c>
      <c r="I529" s="56">
        <v>197</v>
      </c>
      <c r="J529" s="10">
        <f t="shared" si="24"/>
        <v>0.44986449864498645</v>
      </c>
      <c r="K529" s="10">
        <f t="shared" si="25"/>
        <v>0.08401084010840108</v>
      </c>
      <c r="L529" s="11">
        <f t="shared" si="26"/>
        <v>0.5338753387533876</v>
      </c>
      <c r="T529" s="42"/>
    </row>
    <row r="530" spans="1:20" ht="12.75">
      <c r="A530" s="7" t="s">
        <v>3517</v>
      </c>
      <c r="B530" s="8" t="s">
        <v>3518</v>
      </c>
      <c r="C530" s="8" t="s">
        <v>3555</v>
      </c>
      <c r="D530" s="8" t="s">
        <v>3556</v>
      </c>
      <c r="E530" s="58">
        <v>115</v>
      </c>
      <c r="F530" s="56">
        <v>103</v>
      </c>
      <c r="G530" s="56">
        <v>4</v>
      </c>
      <c r="H530" s="56">
        <v>8</v>
      </c>
      <c r="I530" s="56">
        <v>107</v>
      </c>
      <c r="J530" s="10">
        <f t="shared" si="24"/>
        <v>0.8956521739130435</v>
      </c>
      <c r="K530" s="10">
        <f t="shared" si="25"/>
        <v>0.034782608695652174</v>
      </c>
      <c r="L530" s="11">
        <f t="shared" si="26"/>
        <v>0.9304347826086956</v>
      </c>
      <c r="T530" s="42"/>
    </row>
    <row r="531" spans="1:20" ht="12.75">
      <c r="A531" s="7" t="s">
        <v>3517</v>
      </c>
      <c r="B531" s="8" t="s">
        <v>3518</v>
      </c>
      <c r="C531" s="8" t="s">
        <v>3557</v>
      </c>
      <c r="D531" s="8" t="s">
        <v>3558</v>
      </c>
      <c r="E531" s="58">
        <v>129</v>
      </c>
      <c r="F531" s="56">
        <v>62</v>
      </c>
      <c r="G531" s="56">
        <v>12</v>
      </c>
      <c r="H531" s="56">
        <v>55</v>
      </c>
      <c r="I531" s="56">
        <v>74</v>
      </c>
      <c r="J531" s="10">
        <f t="shared" si="24"/>
        <v>0.4806201550387597</v>
      </c>
      <c r="K531" s="10">
        <f t="shared" si="25"/>
        <v>0.09302325581395349</v>
      </c>
      <c r="L531" s="11">
        <f t="shared" si="26"/>
        <v>0.5736434108527132</v>
      </c>
      <c r="T531" s="42"/>
    </row>
    <row r="532" spans="1:20" ht="12.75">
      <c r="A532" s="7" t="s">
        <v>3517</v>
      </c>
      <c r="B532" s="8" t="s">
        <v>3518</v>
      </c>
      <c r="C532" s="8" t="s">
        <v>3559</v>
      </c>
      <c r="D532" s="8" t="s">
        <v>3560</v>
      </c>
      <c r="E532" s="58">
        <v>305</v>
      </c>
      <c r="F532" s="56">
        <v>238</v>
      </c>
      <c r="G532" s="56">
        <v>19</v>
      </c>
      <c r="H532" s="56">
        <v>17</v>
      </c>
      <c r="I532" s="56">
        <v>257</v>
      </c>
      <c r="J532" s="10">
        <f t="shared" si="24"/>
        <v>0.780327868852459</v>
      </c>
      <c r="K532" s="10">
        <f t="shared" si="25"/>
        <v>0.06229508196721312</v>
      </c>
      <c r="L532" s="11">
        <f t="shared" si="26"/>
        <v>0.8426229508196721</v>
      </c>
      <c r="T532" s="42"/>
    </row>
    <row r="533" spans="1:20" ht="12.75">
      <c r="A533" s="7" t="s">
        <v>3517</v>
      </c>
      <c r="B533" s="8" t="s">
        <v>3518</v>
      </c>
      <c r="C533" s="8" t="s">
        <v>3561</v>
      </c>
      <c r="D533" s="8" t="s">
        <v>3562</v>
      </c>
      <c r="E533" s="58">
        <v>425</v>
      </c>
      <c r="F533" s="56">
        <v>321</v>
      </c>
      <c r="G533" s="56">
        <v>19</v>
      </c>
      <c r="H533" s="56">
        <v>49</v>
      </c>
      <c r="I533" s="56">
        <v>340</v>
      </c>
      <c r="J533" s="10">
        <f t="shared" si="24"/>
        <v>0.7552941176470588</v>
      </c>
      <c r="K533" s="10">
        <f t="shared" si="25"/>
        <v>0.04470588235294118</v>
      </c>
      <c r="L533" s="11">
        <f t="shared" si="26"/>
        <v>0.8</v>
      </c>
      <c r="T533" s="42"/>
    </row>
    <row r="534" spans="1:20" ht="12.75">
      <c r="A534" s="7" t="s">
        <v>3517</v>
      </c>
      <c r="B534" s="8" t="s">
        <v>3518</v>
      </c>
      <c r="C534" s="8" t="s">
        <v>3563</v>
      </c>
      <c r="D534" s="8" t="s">
        <v>3564</v>
      </c>
      <c r="E534" s="58">
        <v>287</v>
      </c>
      <c r="F534" s="56">
        <v>204</v>
      </c>
      <c r="G534" s="56">
        <v>15</v>
      </c>
      <c r="H534" s="56">
        <v>31</v>
      </c>
      <c r="I534" s="56">
        <v>219</v>
      </c>
      <c r="J534" s="10">
        <f t="shared" si="24"/>
        <v>0.710801393728223</v>
      </c>
      <c r="K534" s="10">
        <f t="shared" si="25"/>
        <v>0.05226480836236934</v>
      </c>
      <c r="L534" s="11">
        <f t="shared" si="26"/>
        <v>0.7630662020905923</v>
      </c>
      <c r="T534" s="42"/>
    </row>
    <row r="535" spans="1:20" ht="12.75">
      <c r="A535" s="7" t="s">
        <v>3517</v>
      </c>
      <c r="B535" s="8" t="s">
        <v>3518</v>
      </c>
      <c r="C535" s="8" t="s">
        <v>3565</v>
      </c>
      <c r="D535" s="8" t="s">
        <v>3208</v>
      </c>
      <c r="E535" s="58">
        <v>343</v>
      </c>
      <c r="F535" s="56">
        <v>276</v>
      </c>
      <c r="G535" s="56">
        <v>20</v>
      </c>
      <c r="H535" s="56">
        <v>29</v>
      </c>
      <c r="I535" s="56">
        <v>296</v>
      </c>
      <c r="J535" s="10">
        <f t="shared" si="24"/>
        <v>0.8046647230320699</v>
      </c>
      <c r="K535" s="10">
        <f t="shared" si="25"/>
        <v>0.05830903790087463</v>
      </c>
      <c r="L535" s="11">
        <f t="shared" si="26"/>
        <v>0.8629737609329446</v>
      </c>
      <c r="T535" s="42"/>
    </row>
    <row r="536" spans="1:20" ht="12.75">
      <c r="A536" s="7" t="s">
        <v>3517</v>
      </c>
      <c r="B536" s="8" t="s">
        <v>3518</v>
      </c>
      <c r="C536" s="8" t="s">
        <v>3566</v>
      </c>
      <c r="D536" s="8" t="s">
        <v>3567</v>
      </c>
      <c r="E536" s="58">
        <v>121</v>
      </c>
      <c r="F536" s="56">
        <v>99</v>
      </c>
      <c r="G536" s="56">
        <v>10</v>
      </c>
      <c r="H536" s="56">
        <v>12</v>
      </c>
      <c r="I536" s="56">
        <v>109</v>
      </c>
      <c r="J536" s="10">
        <f t="shared" si="24"/>
        <v>0.8181818181818182</v>
      </c>
      <c r="K536" s="10">
        <f t="shared" si="25"/>
        <v>0.08264462809917356</v>
      </c>
      <c r="L536" s="11">
        <f t="shared" si="26"/>
        <v>0.9008264462809917</v>
      </c>
      <c r="T536" s="42"/>
    </row>
    <row r="537" spans="1:20" ht="12.75">
      <c r="A537" s="7" t="s">
        <v>3517</v>
      </c>
      <c r="B537" s="8" t="s">
        <v>3518</v>
      </c>
      <c r="C537" s="8" t="s">
        <v>3568</v>
      </c>
      <c r="D537" s="8" t="s">
        <v>3569</v>
      </c>
      <c r="E537" s="58">
        <v>365</v>
      </c>
      <c r="F537" s="56">
        <v>51</v>
      </c>
      <c r="G537" s="56">
        <v>17</v>
      </c>
      <c r="H537" s="56">
        <v>297</v>
      </c>
      <c r="I537" s="56">
        <v>68</v>
      </c>
      <c r="J537" s="10">
        <f t="shared" si="24"/>
        <v>0.13972602739726028</v>
      </c>
      <c r="K537" s="10">
        <f t="shared" si="25"/>
        <v>0.04657534246575343</v>
      </c>
      <c r="L537" s="11">
        <f t="shared" si="26"/>
        <v>0.1863013698630137</v>
      </c>
      <c r="T537" s="42"/>
    </row>
    <row r="538" spans="1:20" ht="12.75">
      <c r="A538" s="7" t="s">
        <v>3517</v>
      </c>
      <c r="B538" s="8" t="s">
        <v>3518</v>
      </c>
      <c r="C538" s="8" t="s">
        <v>3570</v>
      </c>
      <c r="D538" s="8" t="s">
        <v>3571</v>
      </c>
      <c r="E538" s="58">
        <v>358</v>
      </c>
      <c r="F538" s="56">
        <v>32</v>
      </c>
      <c r="G538" s="56">
        <v>9</v>
      </c>
      <c r="H538" s="56">
        <v>297</v>
      </c>
      <c r="I538" s="56">
        <v>41</v>
      </c>
      <c r="J538" s="10">
        <f t="shared" si="24"/>
        <v>0.0893854748603352</v>
      </c>
      <c r="K538" s="10">
        <f t="shared" si="25"/>
        <v>0.025139664804469275</v>
      </c>
      <c r="L538" s="11">
        <f t="shared" si="26"/>
        <v>0.11452513966480447</v>
      </c>
      <c r="T538" s="42"/>
    </row>
    <row r="539" spans="1:20" ht="12.75">
      <c r="A539" s="7" t="s">
        <v>3517</v>
      </c>
      <c r="B539" s="8" t="s">
        <v>3518</v>
      </c>
      <c r="C539" s="8" t="s">
        <v>3572</v>
      </c>
      <c r="D539" s="8" t="s">
        <v>3573</v>
      </c>
      <c r="E539" s="58">
        <v>464</v>
      </c>
      <c r="F539" s="56">
        <v>352</v>
      </c>
      <c r="G539" s="56">
        <v>39</v>
      </c>
      <c r="H539" s="56">
        <v>37</v>
      </c>
      <c r="I539" s="56">
        <v>391</v>
      </c>
      <c r="J539" s="10">
        <f t="shared" si="24"/>
        <v>0.7586206896551724</v>
      </c>
      <c r="K539" s="10">
        <f t="shared" si="25"/>
        <v>0.08405172413793104</v>
      </c>
      <c r="L539" s="11">
        <f t="shared" si="26"/>
        <v>0.8426724137931034</v>
      </c>
      <c r="T539" s="42"/>
    </row>
    <row r="540" spans="1:20" ht="12.75">
      <c r="A540" s="7" t="s">
        <v>3517</v>
      </c>
      <c r="B540" s="8" t="s">
        <v>3518</v>
      </c>
      <c r="C540" s="8" t="s">
        <v>3574</v>
      </c>
      <c r="D540" s="8" t="s">
        <v>3575</v>
      </c>
      <c r="E540" s="58">
        <v>309</v>
      </c>
      <c r="F540" s="56">
        <v>36</v>
      </c>
      <c r="G540" s="56">
        <v>14</v>
      </c>
      <c r="H540" s="56">
        <v>256</v>
      </c>
      <c r="I540" s="56">
        <v>50</v>
      </c>
      <c r="J540" s="10">
        <f t="shared" si="24"/>
        <v>0.11650485436893204</v>
      </c>
      <c r="K540" s="10">
        <f t="shared" si="25"/>
        <v>0.045307443365695796</v>
      </c>
      <c r="L540" s="11">
        <f t="shared" si="26"/>
        <v>0.16181229773462782</v>
      </c>
      <c r="T540" s="42"/>
    </row>
    <row r="541" spans="1:20" ht="12.75">
      <c r="A541" s="7" t="s">
        <v>3517</v>
      </c>
      <c r="B541" s="8" t="s">
        <v>3518</v>
      </c>
      <c r="C541" s="8" t="s">
        <v>3576</v>
      </c>
      <c r="D541" s="8" t="s">
        <v>3577</v>
      </c>
      <c r="E541" s="58">
        <v>446</v>
      </c>
      <c r="F541" s="56">
        <v>95</v>
      </c>
      <c r="G541" s="56">
        <v>41</v>
      </c>
      <c r="H541" s="56">
        <v>240</v>
      </c>
      <c r="I541" s="56">
        <v>136</v>
      </c>
      <c r="J541" s="10">
        <f t="shared" si="24"/>
        <v>0.21300448430493274</v>
      </c>
      <c r="K541" s="10">
        <f t="shared" si="25"/>
        <v>0.09192825112107623</v>
      </c>
      <c r="L541" s="11">
        <f t="shared" si="26"/>
        <v>0.30493273542600896</v>
      </c>
      <c r="T541" s="42"/>
    </row>
    <row r="542" spans="1:20" ht="12.75">
      <c r="A542" s="7" t="s">
        <v>3517</v>
      </c>
      <c r="B542" s="8" t="s">
        <v>3518</v>
      </c>
      <c r="C542" s="8" t="s">
        <v>3578</v>
      </c>
      <c r="D542" s="8" t="s">
        <v>3579</v>
      </c>
      <c r="E542" s="58">
        <v>29</v>
      </c>
      <c r="F542" s="56">
        <v>4</v>
      </c>
      <c r="H542" s="56">
        <v>25</v>
      </c>
      <c r="I542" s="56">
        <v>4</v>
      </c>
      <c r="J542" s="10">
        <f t="shared" si="24"/>
        <v>0.13793103448275862</v>
      </c>
      <c r="K542" s="10">
        <f t="shared" si="25"/>
        <v>0</v>
      </c>
      <c r="L542" s="11">
        <f t="shared" si="26"/>
        <v>0.13793103448275862</v>
      </c>
      <c r="T542" s="42"/>
    </row>
    <row r="543" spans="1:20" ht="12.75">
      <c r="A543" s="7" t="s">
        <v>3517</v>
      </c>
      <c r="B543" s="8" t="s">
        <v>3518</v>
      </c>
      <c r="C543" s="8" t="s">
        <v>3580</v>
      </c>
      <c r="D543" s="8" t="s">
        <v>3581</v>
      </c>
      <c r="E543" s="58">
        <v>446</v>
      </c>
      <c r="F543" s="56">
        <v>270</v>
      </c>
      <c r="G543" s="56">
        <v>52</v>
      </c>
      <c r="H543" s="56">
        <v>124</v>
      </c>
      <c r="I543" s="56">
        <v>322</v>
      </c>
      <c r="J543" s="10">
        <f t="shared" si="24"/>
        <v>0.6053811659192825</v>
      </c>
      <c r="K543" s="10">
        <f t="shared" si="25"/>
        <v>0.11659192825112108</v>
      </c>
      <c r="L543" s="11">
        <f t="shared" si="26"/>
        <v>0.7219730941704036</v>
      </c>
      <c r="T543" s="42"/>
    </row>
    <row r="544" spans="1:20" ht="12.75">
      <c r="A544" s="7" t="s">
        <v>3517</v>
      </c>
      <c r="B544" s="8" t="s">
        <v>3518</v>
      </c>
      <c r="C544" s="8" t="s">
        <v>3582</v>
      </c>
      <c r="D544" s="8" t="s">
        <v>3583</v>
      </c>
      <c r="E544" s="58">
        <v>901</v>
      </c>
      <c r="F544" s="56">
        <v>85</v>
      </c>
      <c r="G544" s="56">
        <v>24</v>
      </c>
      <c r="H544" s="56">
        <v>789</v>
      </c>
      <c r="I544" s="56">
        <v>109</v>
      </c>
      <c r="J544" s="10">
        <f t="shared" si="24"/>
        <v>0.09433962264150944</v>
      </c>
      <c r="K544" s="10">
        <f t="shared" si="25"/>
        <v>0.026637069922308545</v>
      </c>
      <c r="L544" s="11">
        <f t="shared" si="26"/>
        <v>0.12097669256381798</v>
      </c>
      <c r="T544" s="42"/>
    </row>
    <row r="545" spans="1:20" ht="12.75">
      <c r="A545" s="7" t="s">
        <v>3517</v>
      </c>
      <c r="B545" s="8" t="s">
        <v>3518</v>
      </c>
      <c r="C545" s="8" t="s">
        <v>3584</v>
      </c>
      <c r="D545" s="8" t="s">
        <v>3585</v>
      </c>
      <c r="E545" s="58">
        <v>237</v>
      </c>
      <c r="F545" s="56">
        <v>68</v>
      </c>
      <c r="G545" s="56">
        <v>32</v>
      </c>
      <c r="H545" s="56">
        <v>137</v>
      </c>
      <c r="I545" s="56">
        <v>100</v>
      </c>
      <c r="J545" s="10">
        <f t="shared" si="24"/>
        <v>0.2869198312236287</v>
      </c>
      <c r="K545" s="10">
        <f t="shared" si="25"/>
        <v>0.1350210970464135</v>
      </c>
      <c r="L545" s="11">
        <f t="shared" si="26"/>
        <v>0.4219409282700422</v>
      </c>
      <c r="T545" s="42"/>
    </row>
    <row r="546" spans="1:20" ht="12.75">
      <c r="A546" s="7" t="s">
        <v>3517</v>
      </c>
      <c r="B546" s="8" t="s">
        <v>3518</v>
      </c>
      <c r="C546" s="8" t="s">
        <v>3586</v>
      </c>
      <c r="D546" s="8" t="s">
        <v>3587</v>
      </c>
      <c r="E546" s="58">
        <v>513</v>
      </c>
      <c r="F546" s="56">
        <v>365</v>
      </c>
      <c r="G546" s="56">
        <v>43</v>
      </c>
      <c r="H546" s="56">
        <v>103</v>
      </c>
      <c r="I546" s="56">
        <v>408</v>
      </c>
      <c r="J546" s="10">
        <f t="shared" si="24"/>
        <v>0.7115009746588694</v>
      </c>
      <c r="K546" s="10">
        <f t="shared" si="25"/>
        <v>0.08382066276803118</v>
      </c>
      <c r="L546" s="11">
        <f t="shared" si="26"/>
        <v>0.7953216374269005</v>
      </c>
      <c r="T546" s="42"/>
    </row>
    <row r="547" spans="1:20" ht="12.75">
      <c r="A547" s="7" t="s">
        <v>3517</v>
      </c>
      <c r="B547" s="8" t="s">
        <v>3518</v>
      </c>
      <c r="C547" s="8" t="s">
        <v>3588</v>
      </c>
      <c r="D547" s="8" t="s">
        <v>3589</v>
      </c>
      <c r="E547" s="58">
        <v>445</v>
      </c>
      <c r="F547" s="56">
        <v>344</v>
      </c>
      <c r="G547" s="56">
        <v>35</v>
      </c>
      <c r="H547" s="56">
        <v>30</v>
      </c>
      <c r="I547" s="56">
        <v>379</v>
      </c>
      <c r="J547" s="10">
        <f t="shared" si="24"/>
        <v>0.7730337078651686</v>
      </c>
      <c r="K547" s="10">
        <f t="shared" si="25"/>
        <v>0.07865168539325842</v>
      </c>
      <c r="L547" s="11">
        <f t="shared" si="26"/>
        <v>0.851685393258427</v>
      </c>
      <c r="T547" s="42"/>
    </row>
    <row r="548" spans="1:20" ht="12.75">
      <c r="A548" s="7" t="s">
        <v>3517</v>
      </c>
      <c r="B548" s="8" t="s">
        <v>3518</v>
      </c>
      <c r="C548" s="8" t="s">
        <v>3590</v>
      </c>
      <c r="D548" s="8" t="s">
        <v>3591</v>
      </c>
      <c r="E548" s="58">
        <v>2092</v>
      </c>
      <c r="F548" s="56">
        <v>500</v>
      </c>
      <c r="G548" s="56">
        <v>61</v>
      </c>
      <c r="H548" s="56">
        <v>1528</v>
      </c>
      <c r="I548" s="56">
        <v>561</v>
      </c>
      <c r="J548" s="10">
        <f t="shared" si="24"/>
        <v>0.2390057361376673</v>
      </c>
      <c r="K548" s="10">
        <f t="shared" si="25"/>
        <v>0.029158699808795412</v>
      </c>
      <c r="L548" s="11">
        <f t="shared" si="26"/>
        <v>0.2681644359464627</v>
      </c>
      <c r="T548" s="42"/>
    </row>
    <row r="549" spans="1:20" ht="12.75">
      <c r="A549" s="7" t="s">
        <v>3517</v>
      </c>
      <c r="B549" s="8" t="s">
        <v>3518</v>
      </c>
      <c r="C549" s="8" t="s">
        <v>3592</v>
      </c>
      <c r="D549" s="8" t="s">
        <v>3593</v>
      </c>
      <c r="E549" s="58">
        <v>516</v>
      </c>
      <c r="F549" s="56">
        <v>185</v>
      </c>
      <c r="G549" s="56">
        <v>52</v>
      </c>
      <c r="H549" s="56">
        <v>251</v>
      </c>
      <c r="I549" s="56">
        <v>237</v>
      </c>
      <c r="J549" s="10">
        <f t="shared" si="24"/>
        <v>0.35852713178294576</v>
      </c>
      <c r="K549" s="10">
        <f t="shared" si="25"/>
        <v>0.10077519379844961</v>
      </c>
      <c r="L549" s="11">
        <f t="shared" si="26"/>
        <v>0.45930232558139533</v>
      </c>
      <c r="T549" s="42"/>
    </row>
    <row r="550" spans="1:20" ht="12.75">
      <c r="A550" s="7" t="s">
        <v>3517</v>
      </c>
      <c r="B550" s="8" t="s">
        <v>3518</v>
      </c>
      <c r="C550" s="8" t="s">
        <v>3594</v>
      </c>
      <c r="D550" s="8" t="s">
        <v>3595</v>
      </c>
      <c r="E550" s="58">
        <v>532</v>
      </c>
      <c r="F550" s="56">
        <v>416</v>
      </c>
      <c r="G550" s="56">
        <v>29</v>
      </c>
      <c r="H550" s="56">
        <v>85</v>
      </c>
      <c r="I550" s="56">
        <v>445</v>
      </c>
      <c r="J550" s="10">
        <f t="shared" si="24"/>
        <v>0.7819548872180451</v>
      </c>
      <c r="K550" s="10">
        <f t="shared" si="25"/>
        <v>0.05451127819548872</v>
      </c>
      <c r="L550" s="11">
        <f t="shared" si="26"/>
        <v>0.8364661654135338</v>
      </c>
      <c r="T550" s="42"/>
    </row>
    <row r="551" spans="1:20" ht="12.75">
      <c r="A551" s="7" t="s">
        <v>3517</v>
      </c>
      <c r="B551" s="8" t="s">
        <v>3518</v>
      </c>
      <c r="C551" s="8" t="s">
        <v>3596</v>
      </c>
      <c r="D551" s="8" t="s">
        <v>3597</v>
      </c>
      <c r="E551" s="58">
        <v>213</v>
      </c>
      <c r="F551" s="56">
        <v>172</v>
      </c>
      <c r="G551" s="56">
        <v>3</v>
      </c>
      <c r="H551" s="56">
        <v>32</v>
      </c>
      <c r="I551" s="56">
        <v>175</v>
      </c>
      <c r="J551" s="10">
        <f t="shared" si="24"/>
        <v>0.8075117370892019</v>
      </c>
      <c r="K551" s="10">
        <f t="shared" si="25"/>
        <v>0.014084507042253521</v>
      </c>
      <c r="L551" s="11">
        <f t="shared" si="26"/>
        <v>0.8215962441314554</v>
      </c>
      <c r="T551" s="42"/>
    </row>
    <row r="552" spans="1:20" ht="12.75">
      <c r="A552" s="7" t="s">
        <v>3517</v>
      </c>
      <c r="B552" s="8" t="s">
        <v>3518</v>
      </c>
      <c r="C552" s="8" t="s">
        <v>3598</v>
      </c>
      <c r="D552" s="8" t="s">
        <v>3599</v>
      </c>
      <c r="E552" s="58">
        <v>605</v>
      </c>
      <c r="F552" s="56">
        <v>119</v>
      </c>
      <c r="G552" s="56">
        <v>3</v>
      </c>
      <c r="H552" s="56">
        <v>469</v>
      </c>
      <c r="I552" s="56">
        <v>122</v>
      </c>
      <c r="J552" s="10">
        <f t="shared" si="24"/>
        <v>0.19669421487603306</v>
      </c>
      <c r="K552" s="10">
        <f t="shared" si="25"/>
        <v>0.0049586776859504135</v>
      </c>
      <c r="L552" s="11">
        <f t="shared" si="26"/>
        <v>0.20165289256198346</v>
      </c>
      <c r="T552" s="42"/>
    </row>
    <row r="553" spans="1:20" ht="12.75">
      <c r="A553" s="7" t="s">
        <v>3517</v>
      </c>
      <c r="B553" s="8" t="s">
        <v>3518</v>
      </c>
      <c r="C553" s="8" t="s">
        <v>3600</v>
      </c>
      <c r="D553" s="8" t="s">
        <v>3601</v>
      </c>
      <c r="E553" s="58">
        <v>24</v>
      </c>
      <c r="F553" s="56">
        <v>12</v>
      </c>
      <c r="G553" s="56">
        <v>3</v>
      </c>
      <c r="H553" s="56">
        <v>9</v>
      </c>
      <c r="I553" s="56">
        <v>15</v>
      </c>
      <c r="J553" s="10">
        <f t="shared" si="24"/>
        <v>0.5</v>
      </c>
      <c r="K553" s="10">
        <f t="shared" si="25"/>
        <v>0.125</v>
      </c>
      <c r="L553" s="11">
        <f t="shared" si="26"/>
        <v>0.625</v>
      </c>
      <c r="T553" s="42"/>
    </row>
    <row r="554" spans="1:20" ht="12.75">
      <c r="A554" s="7" t="s">
        <v>3517</v>
      </c>
      <c r="B554" s="8" t="s">
        <v>3518</v>
      </c>
      <c r="C554" s="8" t="s">
        <v>3602</v>
      </c>
      <c r="D554" s="8" t="s">
        <v>3603</v>
      </c>
      <c r="E554" s="58">
        <v>86</v>
      </c>
      <c r="F554" s="56">
        <v>62</v>
      </c>
      <c r="G554" s="56">
        <v>12</v>
      </c>
      <c r="H554" s="56">
        <v>12</v>
      </c>
      <c r="I554" s="56">
        <v>74</v>
      </c>
      <c r="J554" s="10">
        <f t="shared" si="24"/>
        <v>0.7209302325581395</v>
      </c>
      <c r="K554" s="10">
        <f t="shared" si="25"/>
        <v>0.13953488372093023</v>
      </c>
      <c r="L554" s="11">
        <f t="shared" si="26"/>
        <v>0.8604651162790697</v>
      </c>
      <c r="T554" s="42"/>
    </row>
    <row r="555" spans="1:20" ht="12.75">
      <c r="A555" s="7" t="s">
        <v>3517</v>
      </c>
      <c r="B555" s="8" t="s">
        <v>3518</v>
      </c>
      <c r="C555" s="8" t="s">
        <v>3604</v>
      </c>
      <c r="D555" s="8" t="s">
        <v>3605</v>
      </c>
      <c r="E555" s="58">
        <v>345</v>
      </c>
      <c r="F555" s="56">
        <v>255</v>
      </c>
      <c r="G555" s="56">
        <v>20</v>
      </c>
      <c r="H555" s="56">
        <v>61</v>
      </c>
      <c r="I555" s="56">
        <v>275</v>
      </c>
      <c r="J555" s="10">
        <f t="shared" si="24"/>
        <v>0.7391304347826086</v>
      </c>
      <c r="K555" s="10">
        <f t="shared" si="25"/>
        <v>0.057971014492753624</v>
      </c>
      <c r="L555" s="11">
        <f t="shared" si="26"/>
        <v>0.7971014492753623</v>
      </c>
      <c r="T555" s="42"/>
    </row>
    <row r="556" spans="1:20" ht="12.75">
      <c r="A556" s="7" t="s">
        <v>3517</v>
      </c>
      <c r="B556" s="8" t="s">
        <v>3518</v>
      </c>
      <c r="C556" s="8" t="s">
        <v>3606</v>
      </c>
      <c r="D556" s="8" t="s">
        <v>2765</v>
      </c>
      <c r="E556" s="58">
        <v>250</v>
      </c>
      <c r="F556" s="56">
        <v>199</v>
      </c>
      <c r="G556" s="56">
        <v>9</v>
      </c>
      <c r="H556" s="56">
        <v>6</v>
      </c>
      <c r="I556" s="56">
        <v>208</v>
      </c>
      <c r="J556" s="10">
        <f t="shared" si="24"/>
        <v>0.796</v>
      </c>
      <c r="K556" s="10">
        <f t="shared" si="25"/>
        <v>0.036</v>
      </c>
      <c r="L556" s="11">
        <f t="shared" si="26"/>
        <v>0.832</v>
      </c>
      <c r="T556" s="42"/>
    </row>
    <row r="557" spans="1:20" ht="12.75">
      <c r="A557" s="7" t="s">
        <v>3517</v>
      </c>
      <c r="B557" s="8" t="s">
        <v>3518</v>
      </c>
      <c r="C557" s="8" t="s">
        <v>3607</v>
      </c>
      <c r="D557" s="8" t="s">
        <v>3608</v>
      </c>
      <c r="E557" s="58">
        <v>346</v>
      </c>
      <c r="F557" s="56">
        <v>274</v>
      </c>
      <c r="G557" s="56">
        <v>20</v>
      </c>
      <c r="H557" s="56">
        <v>49</v>
      </c>
      <c r="I557" s="56">
        <v>294</v>
      </c>
      <c r="J557" s="10">
        <f t="shared" si="24"/>
        <v>0.791907514450867</v>
      </c>
      <c r="K557" s="10">
        <f t="shared" si="25"/>
        <v>0.057803468208092484</v>
      </c>
      <c r="L557" s="11">
        <f t="shared" si="26"/>
        <v>0.8497109826589595</v>
      </c>
      <c r="T557" s="42"/>
    </row>
    <row r="558" spans="1:20" ht="12.75">
      <c r="A558" s="7" t="s">
        <v>3517</v>
      </c>
      <c r="B558" s="8" t="s">
        <v>3518</v>
      </c>
      <c r="C558" s="8" t="s">
        <v>3609</v>
      </c>
      <c r="D558" s="8" t="s">
        <v>3610</v>
      </c>
      <c r="E558" s="58">
        <v>152</v>
      </c>
      <c r="F558" s="56">
        <v>132</v>
      </c>
      <c r="G558" s="56">
        <v>4</v>
      </c>
      <c r="H558" s="56">
        <v>16</v>
      </c>
      <c r="I558" s="56">
        <v>136</v>
      </c>
      <c r="J558" s="10">
        <f t="shared" si="24"/>
        <v>0.868421052631579</v>
      </c>
      <c r="K558" s="10">
        <f t="shared" si="25"/>
        <v>0.02631578947368421</v>
      </c>
      <c r="L558" s="11">
        <f t="shared" si="26"/>
        <v>0.8947368421052632</v>
      </c>
      <c r="T558" s="42"/>
    </row>
    <row r="559" spans="1:20" ht="12.75">
      <c r="A559" s="7" t="s">
        <v>3517</v>
      </c>
      <c r="B559" s="8" t="s">
        <v>3518</v>
      </c>
      <c r="C559" s="8" t="s">
        <v>3611</v>
      </c>
      <c r="D559" s="8" t="s">
        <v>3612</v>
      </c>
      <c r="E559" s="58">
        <v>580</v>
      </c>
      <c r="F559" s="56">
        <v>430</v>
      </c>
      <c r="G559" s="56">
        <v>48</v>
      </c>
      <c r="H559" s="56">
        <v>99</v>
      </c>
      <c r="I559" s="56">
        <v>478</v>
      </c>
      <c r="J559" s="10">
        <f t="shared" si="24"/>
        <v>0.7413793103448276</v>
      </c>
      <c r="K559" s="10">
        <f t="shared" si="25"/>
        <v>0.08275862068965517</v>
      </c>
      <c r="L559" s="11">
        <f t="shared" si="26"/>
        <v>0.8241379310344827</v>
      </c>
      <c r="T559" s="42"/>
    </row>
    <row r="560" spans="1:20" ht="12.75">
      <c r="A560" s="7" t="s">
        <v>3517</v>
      </c>
      <c r="B560" s="8" t="s">
        <v>3518</v>
      </c>
      <c r="C560" s="8" t="s">
        <v>3613</v>
      </c>
      <c r="D560" s="8" t="s">
        <v>3614</v>
      </c>
      <c r="E560" s="58">
        <v>556</v>
      </c>
      <c r="F560" s="56">
        <v>358</v>
      </c>
      <c r="G560" s="56">
        <v>28</v>
      </c>
      <c r="H560" s="56">
        <v>136</v>
      </c>
      <c r="I560" s="56">
        <v>386</v>
      </c>
      <c r="J560" s="10">
        <f t="shared" si="24"/>
        <v>0.6438848920863309</v>
      </c>
      <c r="K560" s="10">
        <f t="shared" si="25"/>
        <v>0.050359712230215826</v>
      </c>
      <c r="L560" s="11">
        <f t="shared" si="26"/>
        <v>0.6942446043165468</v>
      </c>
      <c r="T560" s="42"/>
    </row>
    <row r="561" spans="1:20" ht="12.75">
      <c r="A561" s="7" t="s">
        <v>3517</v>
      </c>
      <c r="B561" s="8" t="s">
        <v>3518</v>
      </c>
      <c r="C561" s="8" t="s">
        <v>3615</v>
      </c>
      <c r="D561" s="8" t="s">
        <v>3616</v>
      </c>
      <c r="E561" s="58">
        <v>444</v>
      </c>
      <c r="F561" s="56">
        <v>335</v>
      </c>
      <c r="G561" s="56">
        <v>42</v>
      </c>
      <c r="H561" s="56">
        <v>33</v>
      </c>
      <c r="I561" s="56">
        <v>377</v>
      </c>
      <c r="J561" s="10">
        <f t="shared" si="24"/>
        <v>0.7545045045045045</v>
      </c>
      <c r="K561" s="10">
        <f t="shared" si="25"/>
        <v>0.0945945945945946</v>
      </c>
      <c r="L561" s="11">
        <f t="shared" si="26"/>
        <v>0.8490990990990991</v>
      </c>
      <c r="T561" s="42"/>
    </row>
    <row r="562" spans="1:20" ht="12.75">
      <c r="A562" s="7" t="s">
        <v>3517</v>
      </c>
      <c r="B562" s="8" t="s">
        <v>3518</v>
      </c>
      <c r="C562" s="8" t="s">
        <v>3617</v>
      </c>
      <c r="D562" s="8" t="s">
        <v>288</v>
      </c>
      <c r="E562" s="58">
        <v>544</v>
      </c>
      <c r="F562" s="56">
        <v>358</v>
      </c>
      <c r="G562" s="56">
        <v>62</v>
      </c>
      <c r="H562" s="56">
        <v>115</v>
      </c>
      <c r="I562" s="56">
        <v>420</v>
      </c>
      <c r="J562" s="10">
        <f t="shared" si="24"/>
        <v>0.6580882352941176</v>
      </c>
      <c r="K562" s="10">
        <f t="shared" si="25"/>
        <v>0.11397058823529412</v>
      </c>
      <c r="L562" s="11">
        <f t="shared" si="26"/>
        <v>0.7720588235294118</v>
      </c>
      <c r="T562" s="42"/>
    </row>
    <row r="563" spans="1:20" ht="12.75">
      <c r="A563" s="7" t="s">
        <v>3517</v>
      </c>
      <c r="B563" s="8" t="s">
        <v>3518</v>
      </c>
      <c r="C563" s="8" t="s">
        <v>289</v>
      </c>
      <c r="D563" s="8" t="s">
        <v>290</v>
      </c>
      <c r="E563" s="58">
        <v>1588</v>
      </c>
      <c r="F563" s="56">
        <v>545</v>
      </c>
      <c r="G563" s="56">
        <v>99</v>
      </c>
      <c r="H563" s="56">
        <v>944</v>
      </c>
      <c r="I563" s="56">
        <v>644</v>
      </c>
      <c r="J563" s="10">
        <f t="shared" si="24"/>
        <v>0.3431989924433249</v>
      </c>
      <c r="K563" s="10">
        <f t="shared" si="25"/>
        <v>0.06234256926952141</v>
      </c>
      <c r="L563" s="11">
        <f t="shared" si="26"/>
        <v>0.40554156171284633</v>
      </c>
      <c r="T563" s="42"/>
    </row>
    <row r="564" spans="1:20" ht="12.75">
      <c r="A564" s="7" t="s">
        <v>3517</v>
      </c>
      <c r="B564" s="8" t="s">
        <v>3518</v>
      </c>
      <c r="C564" s="8" t="s">
        <v>291</v>
      </c>
      <c r="D564" s="8" t="s">
        <v>292</v>
      </c>
      <c r="E564" s="58">
        <v>358</v>
      </c>
      <c r="F564" s="56">
        <v>280</v>
      </c>
      <c r="G564" s="56">
        <v>25</v>
      </c>
      <c r="H564" s="56">
        <v>17</v>
      </c>
      <c r="I564" s="56">
        <v>305</v>
      </c>
      <c r="J564" s="10">
        <f t="shared" si="24"/>
        <v>0.7821229050279329</v>
      </c>
      <c r="K564" s="10">
        <f t="shared" si="25"/>
        <v>0.06983240223463687</v>
      </c>
      <c r="L564" s="11">
        <f t="shared" si="26"/>
        <v>0.8519553072625698</v>
      </c>
      <c r="T564" s="42"/>
    </row>
    <row r="565" spans="1:20" ht="12.75">
      <c r="A565" s="7" t="s">
        <v>3517</v>
      </c>
      <c r="B565" s="8" t="s">
        <v>3518</v>
      </c>
      <c r="C565" s="8" t="s">
        <v>293</v>
      </c>
      <c r="D565" s="8" t="s">
        <v>294</v>
      </c>
      <c r="E565" s="58">
        <v>535</v>
      </c>
      <c r="F565" s="56">
        <v>458</v>
      </c>
      <c r="G565" s="56">
        <v>39</v>
      </c>
      <c r="H565" s="56">
        <v>36</v>
      </c>
      <c r="I565" s="56">
        <v>497</v>
      </c>
      <c r="J565" s="10">
        <f t="shared" si="24"/>
        <v>0.8560747663551402</v>
      </c>
      <c r="K565" s="10">
        <f t="shared" si="25"/>
        <v>0.07289719626168224</v>
      </c>
      <c r="L565" s="11">
        <f t="shared" si="26"/>
        <v>0.9289719626168225</v>
      </c>
      <c r="T565" s="42"/>
    </row>
    <row r="566" spans="1:20" ht="12.75">
      <c r="A566" s="7" t="s">
        <v>3517</v>
      </c>
      <c r="B566" s="8" t="s">
        <v>3518</v>
      </c>
      <c r="C566" s="8" t="s">
        <v>295</v>
      </c>
      <c r="D566" s="8" t="s">
        <v>296</v>
      </c>
      <c r="E566" s="58">
        <v>639</v>
      </c>
      <c r="F566" s="56">
        <v>502</v>
      </c>
      <c r="G566" s="56">
        <v>50</v>
      </c>
      <c r="H566" s="56">
        <v>51</v>
      </c>
      <c r="I566" s="56">
        <v>552</v>
      </c>
      <c r="J566" s="10">
        <f t="shared" si="24"/>
        <v>0.7856025039123631</v>
      </c>
      <c r="K566" s="10">
        <f t="shared" si="25"/>
        <v>0.0782472613458529</v>
      </c>
      <c r="L566" s="11">
        <f t="shared" si="26"/>
        <v>0.863849765258216</v>
      </c>
      <c r="T566" s="42"/>
    </row>
    <row r="567" spans="1:20" ht="12.75">
      <c r="A567" s="7" t="s">
        <v>3517</v>
      </c>
      <c r="B567" s="8" t="s">
        <v>3518</v>
      </c>
      <c r="C567" s="8" t="s">
        <v>297</v>
      </c>
      <c r="D567" s="8" t="s">
        <v>298</v>
      </c>
      <c r="E567" s="58">
        <v>423</v>
      </c>
      <c r="F567" s="56">
        <v>290</v>
      </c>
      <c r="G567" s="56">
        <v>33</v>
      </c>
      <c r="H567" s="56">
        <v>100</v>
      </c>
      <c r="I567" s="56">
        <v>323</v>
      </c>
      <c r="J567" s="10">
        <f t="shared" si="24"/>
        <v>0.6855791962174941</v>
      </c>
      <c r="K567" s="10">
        <f t="shared" si="25"/>
        <v>0.07801418439716312</v>
      </c>
      <c r="L567" s="11">
        <f t="shared" si="26"/>
        <v>0.7635933806146572</v>
      </c>
      <c r="T567" s="42"/>
    </row>
    <row r="568" spans="1:20" ht="12.75">
      <c r="A568" s="7" t="s">
        <v>3517</v>
      </c>
      <c r="B568" s="8" t="s">
        <v>3518</v>
      </c>
      <c r="C568" s="8" t="s">
        <v>299</v>
      </c>
      <c r="D568" s="8" t="s">
        <v>300</v>
      </c>
      <c r="E568" s="58">
        <v>685</v>
      </c>
      <c r="F568" s="56">
        <v>128</v>
      </c>
      <c r="G568" s="56">
        <v>47</v>
      </c>
      <c r="H568" s="56">
        <v>471</v>
      </c>
      <c r="I568" s="56">
        <v>175</v>
      </c>
      <c r="J568" s="10">
        <f t="shared" si="24"/>
        <v>0.18686131386861313</v>
      </c>
      <c r="K568" s="10">
        <f t="shared" si="25"/>
        <v>0.06861313868613139</v>
      </c>
      <c r="L568" s="11">
        <f t="shared" si="26"/>
        <v>0.25547445255474455</v>
      </c>
      <c r="T568" s="42"/>
    </row>
    <row r="569" spans="1:20" ht="12.75">
      <c r="A569" s="7" t="s">
        <v>3517</v>
      </c>
      <c r="B569" s="8" t="s">
        <v>3518</v>
      </c>
      <c r="C569" s="8" t="s">
        <v>301</v>
      </c>
      <c r="D569" s="8" t="s">
        <v>302</v>
      </c>
      <c r="E569" s="58">
        <v>407</v>
      </c>
      <c r="F569" s="56">
        <v>304</v>
      </c>
      <c r="G569" s="56">
        <v>23</v>
      </c>
      <c r="H569" s="56">
        <v>44</v>
      </c>
      <c r="I569" s="56">
        <v>327</v>
      </c>
      <c r="J569" s="10">
        <f t="shared" si="24"/>
        <v>0.7469287469287469</v>
      </c>
      <c r="K569" s="10">
        <f t="shared" si="25"/>
        <v>0.056511056511056514</v>
      </c>
      <c r="L569" s="11">
        <f t="shared" si="26"/>
        <v>0.8034398034398035</v>
      </c>
      <c r="T569" s="42"/>
    </row>
    <row r="570" spans="1:20" ht="12.75">
      <c r="A570" s="7" t="s">
        <v>3517</v>
      </c>
      <c r="B570" s="8" t="s">
        <v>3518</v>
      </c>
      <c r="C570" s="8" t="s">
        <v>303</v>
      </c>
      <c r="D570" s="8" t="s">
        <v>304</v>
      </c>
      <c r="E570" s="58">
        <v>859</v>
      </c>
      <c r="F570" s="56">
        <v>393</v>
      </c>
      <c r="G570" s="56">
        <v>107</v>
      </c>
      <c r="H570" s="56">
        <v>342</v>
      </c>
      <c r="I570" s="56">
        <v>500</v>
      </c>
      <c r="J570" s="10">
        <f t="shared" si="24"/>
        <v>0.4575087310826543</v>
      </c>
      <c r="K570" s="10">
        <f t="shared" si="25"/>
        <v>0.12456344586728754</v>
      </c>
      <c r="L570" s="11">
        <f t="shared" si="26"/>
        <v>0.5820721769499418</v>
      </c>
      <c r="T570" s="42"/>
    </row>
    <row r="571" spans="1:20" ht="12.75">
      <c r="A571" s="7" t="s">
        <v>3517</v>
      </c>
      <c r="B571" s="8" t="s">
        <v>3518</v>
      </c>
      <c r="C571" s="8" t="s">
        <v>305</v>
      </c>
      <c r="D571" s="8" t="s">
        <v>2911</v>
      </c>
      <c r="E571" s="58">
        <v>585</v>
      </c>
      <c r="F571" s="56">
        <v>408</v>
      </c>
      <c r="G571" s="56">
        <v>51</v>
      </c>
      <c r="H571" s="56">
        <v>116</v>
      </c>
      <c r="I571" s="56">
        <v>459</v>
      </c>
      <c r="J571" s="10">
        <f t="shared" si="24"/>
        <v>0.6974358974358974</v>
      </c>
      <c r="K571" s="10">
        <f t="shared" si="25"/>
        <v>0.08717948717948718</v>
      </c>
      <c r="L571" s="11">
        <f t="shared" si="26"/>
        <v>0.7846153846153846</v>
      </c>
      <c r="T571" s="42"/>
    </row>
    <row r="572" spans="1:20" ht="12.75">
      <c r="A572" s="7" t="s">
        <v>3517</v>
      </c>
      <c r="B572" s="8" t="s">
        <v>3518</v>
      </c>
      <c r="C572" s="8" t="s">
        <v>306</v>
      </c>
      <c r="D572" s="8" t="s">
        <v>307</v>
      </c>
      <c r="E572" s="58">
        <v>504</v>
      </c>
      <c r="F572" s="56">
        <v>320</v>
      </c>
      <c r="G572" s="56">
        <v>66</v>
      </c>
      <c r="H572" s="56">
        <v>110</v>
      </c>
      <c r="I572" s="56">
        <v>386</v>
      </c>
      <c r="J572" s="10">
        <f t="shared" si="24"/>
        <v>0.6349206349206349</v>
      </c>
      <c r="K572" s="10">
        <f t="shared" si="25"/>
        <v>0.13095238095238096</v>
      </c>
      <c r="L572" s="11">
        <f t="shared" si="26"/>
        <v>0.7658730158730159</v>
      </c>
      <c r="T572" s="42"/>
    </row>
    <row r="573" spans="1:20" ht="12.75">
      <c r="A573" s="7" t="s">
        <v>3517</v>
      </c>
      <c r="B573" s="8" t="s">
        <v>3518</v>
      </c>
      <c r="C573" s="8" t="s">
        <v>308</v>
      </c>
      <c r="D573" s="8" t="s">
        <v>309</v>
      </c>
      <c r="E573" s="58">
        <v>186</v>
      </c>
      <c r="F573" s="56">
        <v>137</v>
      </c>
      <c r="G573" s="56">
        <v>11</v>
      </c>
      <c r="H573" s="56">
        <v>38</v>
      </c>
      <c r="I573" s="56">
        <v>148</v>
      </c>
      <c r="J573" s="10">
        <f t="shared" si="24"/>
        <v>0.7365591397849462</v>
      </c>
      <c r="K573" s="10">
        <f t="shared" si="25"/>
        <v>0.05913978494623656</v>
      </c>
      <c r="L573" s="11">
        <f t="shared" si="26"/>
        <v>0.7956989247311828</v>
      </c>
      <c r="T573" s="42"/>
    </row>
    <row r="574" spans="1:20" ht="12.75">
      <c r="A574" s="7" t="s">
        <v>3517</v>
      </c>
      <c r="B574" s="8" t="s">
        <v>3518</v>
      </c>
      <c r="C574" s="8" t="s">
        <v>310</v>
      </c>
      <c r="D574" s="8" t="s">
        <v>311</v>
      </c>
      <c r="E574" s="58">
        <v>968</v>
      </c>
      <c r="F574" s="56">
        <v>281</v>
      </c>
      <c r="G574" s="56">
        <v>66</v>
      </c>
      <c r="H574" s="56">
        <v>621</v>
      </c>
      <c r="I574" s="56">
        <v>347</v>
      </c>
      <c r="J574" s="10">
        <f t="shared" si="24"/>
        <v>0.2902892561983471</v>
      </c>
      <c r="K574" s="10">
        <f t="shared" si="25"/>
        <v>0.06818181818181818</v>
      </c>
      <c r="L574" s="11">
        <f t="shared" si="26"/>
        <v>0.3584710743801653</v>
      </c>
      <c r="T574" s="42"/>
    </row>
    <row r="575" spans="1:20" ht="12.75">
      <c r="A575" s="7" t="s">
        <v>3517</v>
      </c>
      <c r="B575" s="8" t="s">
        <v>3518</v>
      </c>
      <c r="C575" s="8" t="s">
        <v>312</v>
      </c>
      <c r="D575" s="8" t="s">
        <v>313</v>
      </c>
      <c r="E575" s="58">
        <v>501</v>
      </c>
      <c r="F575" s="56">
        <v>435</v>
      </c>
      <c r="G575" s="56">
        <v>16</v>
      </c>
      <c r="H575" s="56">
        <v>14</v>
      </c>
      <c r="I575" s="56">
        <v>451</v>
      </c>
      <c r="J575" s="10">
        <f t="shared" si="24"/>
        <v>0.8682634730538922</v>
      </c>
      <c r="K575" s="10">
        <f t="shared" si="25"/>
        <v>0.031936127744510975</v>
      </c>
      <c r="L575" s="11">
        <f t="shared" si="26"/>
        <v>0.9001996007984032</v>
      </c>
      <c r="T575" s="42"/>
    </row>
    <row r="576" spans="1:20" ht="12.75">
      <c r="A576" s="7" t="s">
        <v>3517</v>
      </c>
      <c r="B576" s="8" t="s">
        <v>3518</v>
      </c>
      <c r="C576" s="8" t="s">
        <v>314</v>
      </c>
      <c r="D576" s="8" t="s">
        <v>315</v>
      </c>
      <c r="E576" s="58">
        <v>365</v>
      </c>
      <c r="F576" s="56">
        <v>90</v>
      </c>
      <c r="G576" s="56">
        <v>26</v>
      </c>
      <c r="H576" s="56">
        <v>249</v>
      </c>
      <c r="I576" s="56">
        <v>116</v>
      </c>
      <c r="J576" s="10">
        <f t="shared" si="24"/>
        <v>0.2465753424657534</v>
      </c>
      <c r="K576" s="10">
        <f t="shared" si="25"/>
        <v>0.07123287671232877</v>
      </c>
      <c r="L576" s="11">
        <f t="shared" si="26"/>
        <v>0.3178082191780822</v>
      </c>
      <c r="T576" s="42"/>
    </row>
    <row r="577" spans="1:20" ht="12.75">
      <c r="A577" s="7" t="s">
        <v>3517</v>
      </c>
      <c r="B577" s="8" t="s">
        <v>3518</v>
      </c>
      <c r="C577" s="8" t="s">
        <v>316</v>
      </c>
      <c r="D577" s="8" t="s">
        <v>317</v>
      </c>
      <c r="E577" s="58">
        <v>619</v>
      </c>
      <c r="F577" s="56">
        <v>448</v>
      </c>
      <c r="G577" s="56">
        <v>44</v>
      </c>
      <c r="H577" s="56">
        <v>127</v>
      </c>
      <c r="I577" s="56">
        <v>492</v>
      </c>
      <c r="J577" s="10">
        <f t="shared" si="24"/>
        <v>0.7237479806138933</v>
      </c>
      <c r="K577" s="10">
        <f t="shared" si="25"/>
        <v>0.07108239095315025</v>
      </c>
      <c r="L577" s="11">
        <f t="shared" si="26"/>
        <v>0.7948303715670436</v>
      </c>
      <c r="T577" s="42"/>
    </row>
    <row r="578" spans="1:20" ht="12.75">
      <c r="A578" s="7" t="s">
        <v>3517</v>
      </c>
      <c r="B578" s="8" t="s">
        <v>3518</v>
      </c>
      <c r="C578" s="8" t="s">
        <v>318</v>
      </c>
      <c r="D578" s="8" t="s">
        <v>319</v>
      </c>
      <c r="E578" s="58">
        <v>501</v>
      </c>
      <c r="F578" s="56">
        <v>241</v>
      </c>
      <c r="G578" s="56">
        <v>44</v>
      </c>
      <c r="H578" s="56">
        <v>198</v>
      </c>
      <c r="I578" s="56">
        <v>285</v>
      </c>
      <c r="J578" s="10">
        <f t="shared" si="24"/>
        <v>0.4810379241516966</v>
      </c>
      <c r="K578" s="10">
        <f t="shared" si="25"/>
        <v>0.08782435129740519</v>
      </c>
      <c r="L578" s="11">
        <f t="shared" si="26"/>
        <v>0.5688622754491018</v>
      </c>
      <c r="T578" s="42"/>
    </row>
    <row r="579" spans="1:20" ht="12.75">
      <c r="A579" s="7" t="s">
        <v>3517</v>
      </c>
      <c r="B579" s="8" t="s">
        <v>3518</v>
      </c>
      <c r="C579" s="8" t="s">
        <v>320</v>
      </c>
      <c r="D579" s="8" t="s">
        <v>321</v>
      </c>
      <c r="E579" s="58">
        <v>431</v>
      </c>
      <c r="F579" s="56">
        <v>377</v>
      </c>
      <c r="G579" s="56">
        <v>32</v>
      </c>
      <c r="H579" s="56">
        <v>22</v>
      </c>
      <c r="I579" s="56">
        <v>409</v>
      </c>
      <c r="J579" s="10">
        <f t="shared" si="24"/>
        <v>0.8747099767981439</v>
      </c>
      <c r="K579" s="10">
        <f t="shared" si="25"/>
        <v>0.07424593967517401</v>
      </c>
      <c r="L579" s="11">
        <f t="shared" si="26"/>
        <v>0.9489559164733179</v>
      </c>
      <c r="T579" s="42"/>
    </row>
    <row r="580" spans="1:20" ht="12.75">
      <c r="A580" s="7" t="s">
        <v>3517</v>
      </c>
      <c r="B580" s="8" t="s">
        <v>3518</v>
      </c>
      <c r="C580" s="8" t="s">
        <v>322</v>
      </c>
      <c r="D580" s="8" t="s">
        <v>323</v>
      </c>
      <c r="E580" s="58">
        <v>1510</v>
      </c>
      <c r="F580" s="56">
        <v>563</v>
      </c>
      <c r="G580" s="56">
        <v>130</v>
      </c>
      <c r="H580" s="56">
        <v>810</v>
      </c>
      <c r="I580" s="56">
        <v>693</v>
      </c>
      <c r="J580" s="10">
        <f t="shared" si="24"/>
        <v>0.37284768211920527</v>
      </c>
      <c r="K580" s="10">
        <f t="shared" si="25"/>
        <v>0.08609271523178808</v>
      </c>
      <c r="L580" s="11">
        <f t="shared" si="26"/>
        <v>0.4589403973509934</v>
      </c>
      <c r="T580" s="42"/>
    </row>
    <row r="581" spans="1:20" ht="12.75">
      <c r="A581" s="7" t="s">
        <v>3517</v>
      </c>
      <c r="B581" s="8" t="s">
        <v>3518</v>
      </c>
      <c r="C581" s="8" t="s">
        <v>324</v>
      </c>
      <c r="D581" s="8" t="s">
        <v>325</v>
      </c>
      <c r="E581" s="58">
        <v>435</v>
      </c>
      <c r="F581" s="56">
        <v>336</v>
      </c>
      <c r="G581" s="56">
        <v>44</v>
      </c>
      <c r="H581" s="56">
        <v>52</v>
      </c>
      <c r="I581" s="56">
        <v>380</v>
      </c>
      <c r="J581" s="10">
        <f aca="true" t="shared" si="27" ref="J581:J644">F581/E581</f>
        <v>0.7724137931034483</v>
      </c>
      <c r="K581" s="10">
        <f aca="true" t="shared" si="28" ref="K581:K644">G581/E581</f>
        <v>0.10114942528735632</v>
      </c>
      <c r="L581" s="11">
        <f aca="true" t="shared" si="29" ref="L581:L644">(F581+G581)/E581</f>
        <v>0.8735632183908046</v>
      </c>
      <c r="T581" s="42"/>
    </row>
    <row r="582" spans="1:20" ht="12.75">
      <c r="A582" s="7" t="s">
        <v>3517</v>
      </c>
      <c r="B582" s="8" t="s">
        <v>3518</v>
      </c>
      <c r="C582" s="8" t="s">
        <v>326</v>
      </c>
      <c r="D582" s="8" t="s">
        <v>327</v>
      </c>
      <c r="E582" s="58">
        <v>308</v>
      </c>
      <c r="F582" s="56">
        <v>148</v>
      </c>
      <c r="G582" s="56">
        <v>38</v>
      </c>
      <c r="H582" s="56">
        <v>113</v>
      </c>
      <c r="I582" s="56">
        <v>186</v>
      </c>
      <c r="J582" s="10">
        <f t="shared" si="27"/>
        <v>0.4805194805194805</v>
      </c>
      <c r="K582" s="10">
        <f t="shared" si="28"/>
        <v>0.12337662337662338</v>
      </c>
      <c r="L582" s="11">
        <f t="shared" si="29"/>
        <v>0.6038961038961039</v>
      </c>
      <c r="T582" s="42"/>
    </row>
    <row r="583" spans="1:20" ht="12.75">
      <c r="A583" s="7" t="s">
        <v>3517</v>
      </c>
      <c r="B583" s="8" t="s">
        <v>3518</v>
      </c>
      <c r="C583" s="8" t="s">
        <v>328</v>
      </c>
      <c r="D583" s="8" t="s">
        <v>329</v>
      </c>
      <c r="E583" s="58">
        <v>1046</v>
      </c>
      <c r="F583" s="56">
        <v>924</v>
      </c>
      <c r="G583" s="56">
        <v>57</v>
      </c>
      <c r="H583" s="56">
        <v>65</v>
      </c>
      <c r="I583" s="56">
        <v>981</v>
      </c>
      <c r="J583" s="10">
        <f t="shared" si="27"/>
        <v>0.8833652007648184</v>
      </c>
      <c r="K583" s="10">
        <f t="shared" si="28"/>
        <v>0.05449330783938815</v>
      </c>
      <c r="L583" s="11">
        <f t="shared" si="29"/>
        <v>0.9378585086042065</v>
      </c>
      <c r="T583" s="42"/>
    </row>
    <row r="584" spans="1:20" ht="12.75">
      <c r="A584" s="7" t="s">
        <v>3517</v>
      </c>
      <c r="B584" s="8" t="s">
        <v>3518</v>
      </c>
      <c r="C584" s="8" t="s">
        <v>330</v>
      </c>
      <c r="D584" s="8" t="s">
        <v>331</v>
      </c>
      <c r="E584" s="58">
        <v>293</v>
      </c>
      <c r="F584" s="56">
        <v>238</v>
      </c>
      <c r="G584" s="56">
        <v>32</v>
      </c>
      <c r="H584" s="56">
        <v>23</v>
      </c>
      <c r="I584" s="56">
        <v>270</v>
      </c>
      <c r="J584" s="10">
        <f t="shared" si="27"/>
        <v>0.8122866894197952</v>
      </c>
      <c r="K584" s="10">
        <f t="shared" si="28"/>
        <v>0.10921501706484642</v>
      </c>
      <c r="L584" s="11">
        <f t="shared" si="29"/>
        <v>0.9215017064846417</v>
      </c>
      <c r="T584" s="42"/>
    </row>
    <row r="585" spans="1:20" ht="12.75">
      <c r="A585" s="7" t="s">
        <v>3517</v>
      </c>
      <c r="B585" s="8" t="s">
        <v>3518</v>
      </c>
      <c r="C585" s="8" t="s">
        <v>332</v>
      </c>
      <c r="D585" s="8" t="s">
        <v>333</v>
      </c>
      <c r="E585" s="58">
        <v>654</v>
      </c>
      <c r="F585" s="56">
        <v>526</v>
      </c>
      <c r="G585" s="56">
        <v>37</v>
      </c>
      <c r="H585" s="56">
        <v>53</v>
      </c>
      <c r="I585" s="56">
        <v>563</v>
      </c>
      <c r="J585" s="10">
        <f t="shared" si="27"/>
        <v>0.8042813455657493</v>
      </c>
      <c r="K585" s="10">
        <f t="shared" si="28"/>
        <v>0.05657492354740061</v>
      </c>
      <c r="L585" s="11">
        <f t="shared" si="29"/>
        <v>0.8608562691131498</v>
      </c>
      <c r="T585" s="42"/>
    </row>
    <row r="586" spans="1:20" ht="12.75">
      <c r="A586" s="7" t="s">
        <v>3517</v>
      </c>
      <c r="B586" s="8" t="s">
        <v>3518</v>
      </c>
      <c r="C586" s="8" t="s">
        <v>334</v>
      </c>
      <c r="D586" s="8" t="s">
        <v>335</v>
      </c>
      <c r="E586" s="58">
        <v>301</v>
      </c>
      <c r="F586" s="56">
        <v>181</v>
      </c>
      <c r="G586" s="56">
        <v>30</v>
      </c>
      <c r="H586" s="56">
        <v>90</v>
      </c>
      <c r="I586" s="56">
        <v>211</v>
      </c>
      <c r="J586" s="10">
        <f t="shared" si="27"/>
        <v>0.6013289036544851</v>
      </c>
      <c r="K586" s="10">
        <f t="shared" si="28"/>
        <v>0.09966777408637874</v>
      </c>
      <c r="L586" s="11">
        <f t="shared" si="29"/>
        <v>0.7009966777408638</v>
      </c>
      <c r="T586" s="42"/>
    </row>
    <row r="587" spans="1:20" ht="12.75">
      <c r="A587" s="7" t="s">
        <v>3517</v>
      </c>
      <c r="B587" s="8" t="s">
        <v>3518</v>
      </c>
      <c r="C587" s="8" t="s">
        <v>336</v>
      </c>
      <c r="D587" s="8" t="s">
        <v>337</v>
      </c>
      <c r="E587" s="58">
        <v>801</v>
      </c>
      <c r="F587" s="56">
        <v>640</v>
      </c>
      <c r="G587" s="56">
        <v>87</v>
      </c>
      <c r="H587" s="56">
        <v>74</v>
      </c>
      <c r="I587" s="56">
        <v>727</v>
      </c>
      <c r="J587" s="10">
        <f t="shared" si="27"/>
        <v>0.7990012484394506</v>
      </c>
      <c r="K587" s="10">
        <f t="shared" si="28"/>
        <v>0.10861423220973783</v>
      </c>
      <c r="L587" s="11">
        <f t="shared" si="29"/>
        <v>0.9076154806491885</v>
      </c>
      <c r="T587" s="42"/>
    </row>
    <row r="588" spans="1:20" ht="12.75">
      <c r="A588" s="7" t="s">
        <v>3517</v>
      </c>
      <c r="B588" s="8" t="s">
        <v>3518</v>
      </c>
      <c r="C588" s="8" t="s">
        <v>338</v>
      </c>
      <c r="D588" s="8" t="s">
        <v>339</v>
      </c>
      <c r="E588" s="58">
        <v>675</v>
      </c>
      <c r="F588" s="56">
        <v>598</v>
      </c>
      <c r="G588" s="56">
        <v>49</v>
      </c>
      <c r="H588" s="56">
        <v>28</v>
      </c>
      <c r="I588" s="56">
        <v>647</v>
      </c>
      <c r="J588" s="10">
        <f t="shared" si="27"/>
        <v>0.8859259259259259</v>
      </c>
      <c r="K588" s="10">
        <f t="shared" si="28"/>
        <v>0.0725925925925926</v>
      </c>
      <c r="L588" s="11">
        <f t="shared" si="29"/>
        <v>0.9585185185185185</v>
      </c>
      <c r="T588" s="42"/>
    </row>
    <row r="589" spans="1:20" ht="12.75">
      <c r="A589" s="7" t="s">
        <v>3517</v>
      </c>
      <c r="B589" s="8" t="s">
        <v>3518</v>
      </c>
      <c r="C589" s="8" t="s">
        <v>340</v>
      </c>
      <c r="D589" s="8" t="s">
        <v>341</v>
      </c>
      <c r="E589" s="58">
        <v>246</v>
      </c>
      <c r="F589" s="56">
        <v>200</v>
      </c>
      <c r="G589" s="56">
        <v>16</v>
      </c>
      <c r="H589" s="56">
        <v>30</v>
      </c>
      <c r="I589" s="56">
        <v>216</v>
      </c>
      <c r="J589" s="10">
        <f t="shared" si="27"/>
        <v>0.8130081300813008</v>
      </c>
      <c r="K589" s="10">
        <f t="shared" si="28"/>
        <v>0.06504065040650407</v>
      </c>
      <c r="L589" s="11">
        <f t="shared" si="29"/>
        <v>0.8780487804878049</v>
      </c>
      <c r="T589" s="42"/>
    </row>
    <row r="590" spans="1:20" ht="12.75">
      <c r="A590" s="7" t="s">
        <v>3517</v>
      </c>
      <c r="B590" s="8" t="s">
        <v>3518</v>
      </c>
      <c r="C590" s="8" t="s">
        <v>342</v>
      </c>
      <c r="D590" s="8" t="s">
        <v>343</v>
      </c>
      <c r="E590" s="58">
        <v>411</v>
      </c>
      <c r="F590" s="56">
        <v>188</v>
      </c>
      <c r="G590" s="56">
        <v>23</v>
      </c>
      <c r="H590" s="56">
        <v>197</v>
      </c>
      <c r="I590" s="56">
        <v>211</v>
      </c>
      <c r="J590" s="10">
        <f t="shared" si="27"/>
        <v>0.45742092457420924</v>
      </c>
      <c r="K590" s="10">
        <f t="shared" si="28"/>
        <v>0.05596107055961071</v>
      </c>
      <c r="L590" s="11">
        <f t="shared" si="29"/>
        <v>0.51338199513382</v>
      </c>
      <c r="T590" s="42"/>
    </row>
    <row r="591" spans="1:20" ht="12.75">
      <c r="A591" s="7" t="s">
        <v>3517</v>
      </c>
      <c r="B591" s="8" t="s">
        <v>3518</v>
      </c>
      <c r="C591" s="8" t="s">
        <v>344</v>
      </c>
      <c r="D591" s="8" t="s">
        <v>3510</v>
      </c>
      <c r="E591" s="58">
        <v>171</v>
      </c>
      <c r="F591" s="56">
        <v>61</v>
      </c>
      <c r="G591" s="56">
        <v>12</v>
      </c>
      <c r="H591" s="56">
        <v>60</v>
      </c>
      <c r="I591" s="56">
        <v>73</v>
      </c>
      <c r="J591" s="10">
        <f t="shared" si="27"/>
        <v>0.3567251461988304</v>
      </c>
      <c r="K591" s="10">
        <f t="shared" si="28"/>
        <v>0.07017543859649122</v>
      </c>
      <c r="L591" s="11">
        <f t="shared" si="29"/>
        <v>0.4269005847953216</v>
      </c>
      <c r="T591" s="42"/>
    </row>
    <row r="592" spans="1:20" ht="12.75">
      <c r="A592" s="7" t="s">
        <v>3517</v>
      </c>
      <c r="B592" s="8" t="s">
        <v>3518</v>
      </c>
      <c r="C592" s="8" t="s">
        <v>345</v>
      </c>
      <c r="D592" s="8" t="s">
        <v>346</v>
      </c>
      <c r="E592" s="58">
        <v>405</v>
      </c>
      <c r="F592" s="56">
        <v>150</v>
      </c>
      <c r="G592" s="56">
        <v>17</v>
      </c>
      <c r="H592" s="56">
        <v>199</v>
      </c>
      <c r="I592" s="56">
        <v>167</v>
      </c>
      <c r="J592" s="10">
        <f t="shared" si="27"/>
        <v>0.37037037037037035</v>
      </c>
      <c r="K592" s="10">
        <f t="shared" si="28"/>
        <v>0.04197530864197531</v>
      </c>
      <c r="L592" s="11">
        <f t="shared" si="29"/>
        <v>0.4123456790123457</v>
      </c>
      <c r="T592" s="42"/>
    </row>
    <row r="593" spans="1:20" ht="12.75">
      <c r="A593" s="7" t="s">
        <v>3517</v>
      </c>
      <c r="B593" s="8" t="s">
        <v>3518</v>
      </c>
      <c r="C593" s="8" t="s">
        <v>347</v>
      </c>
      <c r="D593" s="8" t="s">
        <v>348</v>
      </c>
      <c r="E593" s="58">
        <v>629</v>
      </c>
      <c r="F593" s="56">
        <v>277</v>
      </c>
      <c r="G593" s="56">
        <v>70</v>
      </c>
      <c r="H593" s="56">
        <v>268</v>
      </c>
      <c r="I593" s="56">
        <v>347</v>
      </c>
      <c r="J593" s="10">
        <f t="shared" si="27"/>
        <v>0.44038155802861684</v>
      </c>
      <c r="K593" s="10">
        <f t="shared" si="28"/>
        <v>0.11128775834658187</v>
      </c>
      <c r="L593" s="11">
        <f t="shared" si="29"/>
        <v>0.5516693163751988</v>
      </c>
      <c r="T593" s="42"/>
    </row>
    <row r="594" spans="1:20" ht="12.75">
      <c r="A594" s="7" t="s">
        <v>3517</v>
      </c>
      <c r="B594" s="8" t="s">
        <v>3518</v>
      </c>
      <c r="C594" s="8" t="s">
        <v>349</v>
      </c>
      <c r="D594" s="8" t="s">
        <v>350</v>
      </c>
      <c r="E594" s="58">
        <v>1178</v>
      </c>
      <c r="F594" s="56">
        <v>794</v>
      </c>
      <c r="G594" s="56">
        <v>121</v>
      </c>
      <c r="H594" s="56">
        <v>263</v>
      </c>
      <c r="I594" s="56">
        <v>915</v>
      </c>
      <c r="J594" s="10">
        <f t="shared" si="27"/>
        <v>0.6740237691001698</v>
      </c>
      <c r="K594" s="10">
        <f t="shared" si="28"/>
        <v>0.10271646859083192</v>
      </c>
      <c r="L594" s="11">
        <f t="shared" si="29"/>
        <v>0.7767402376910016</v>
      </c>
      <c r="T594" s="42"/>
    </row>
    <row r="595" spans="1:20" ht="12.75">
      <c r="A595" s="7" t="s">
        <v>3517</v>
      </c>
      <c r="B595" s="8" t="s">
        <v>3518</v>
      </c>
      <c r="C595" s="8" t="s">
        <v>351</v>
      </c>
      <c r="D595" s="8" t="s">
        <v>352</v>
      </c>
      <c r="E595" s="58">
        <v>634</v>
      </c>
      <c r="F595" s="56">
        <v>398</v>
      </c>
      <c r="G595" s="56">
        <v>47</v>
      </c>
      <c r="H595" s="56">
        <v>185</v>
      </c>
      <c r="I595" s="56">
        <v>445</v>
      </c>
      <c r="J595" s="10">
        <f t="shared" si="27"/>
        <v>0.6277602523659306</v>
      </c>
      <c r="K595" s="10">
        <f t="shared" si="28"/>
        <v>0.07413249211356467</v>
      </c>
      <c r="L595" s="11">
        <f t="shared" si="29"/>
        <v>0.7018927444794952</v>
      </c>
      <c r="T595" s="42"/>
    </row>
    <row r="596" spans="1:20" ht="12.75">
      <c r="A596" s="7" t="s">
        <v>3517</v>
      </c>
      <c r="B596" s="8" t="s">
        <v>3518</v>
      </c>
      <c r="C596" s="8" t="s">
        <v>353</v>
      </c>
      <c r="D596" s="8" t="s">
        <v>354</v>
      </c>
      <c r="E596" s="58">
        <v>657</v>
      </c>
      <c r="F596" s="56">
        <v>411</v>
      </c>
      <c r="G596" s="56">
        <v>35</v>
      </c>
      <c r="H596" s="56">
        <v>142</v>
      </c>
      <c r="I596" s="56">
        <v>446</v>
      </c>
      <c r="J596" s="10">
        <f t="shared" si="27"/>
        <v>0.6255707762557078</v>
      </c>
      <c r="K596" s="10">
        <f t="shared" si="28"/>
        <v>0.0532724505327245</v>
      </c>
      <c r="L596" s="11">
        <f t="shared" si="29"/>
        <v>0.6788432267884322</v>
      </c>
      <c r="T596" s="42"/>
    </row>
    <row r="597" spans="1:20" ht="12.75">
      <c r="A597" s="7" t="s">
        <v>3517</v>
      </c>
      <c r="B597" s="8" t="s">
        <v>3518</v>
      </c>
      <c r="C597" s="8" t="s">
        <v>355</v>
      </c>
      <c r="D597" s="8" t="s">
        <v>356</v>
      </c>
      <c r="E597" s="58">
        <v>186</v>
      </c>
      <c r="F597" s="56">
        <v>48</v>
      </c>
      <c r="G597" s="56">
        <v>31</v>
      </c>
      <c r="H597" s="56">
        <v>103</v>
      </c>
      <c r="I597" s="56">
        <v>79</v>
      </c>
      <c r="J597" s="10">
        <f t="shared" si="27"/>
        <v>0.25806451612903225</v>
      </c>
      <c r="K597" s="10">
        <f t="shared" si="28"/>
        <v>0.16666666666666666</v>
      </c>
      <c r="L597" s="11">
        <f t="shared" si="29"/>
        <v>0.42473118279569894</v>
      </c>
      <c r="T597" s="42"/>
    </row>
    <row r="598" spans="1:20" ht="12.75">
      <c r="A598" s="7" t="s">
        <v>3517</v>
      </c>
      <c r="B598" s="8" t="s">
        <v>3518</v>
      </c>
      <c r="C598" s="8" t="s">
        <v>357</v>
      </c>
      <c r="D598" s="8" t="s">
        <v>358</v>
      </c>
      <c r="E598" s="58">
        <v>558</v>
      </c>
      <c r="F598" s="56">
        <v>352</v>
      </c>
      <c r="G598" s="56">
        <v>36</v>
      </c>
      <c r="H598" s="56">
        <v>165</v>
      </c>
      <c r="I598" s="56">
        <v>388</v>
      </c>
      <c r="J598" s="10">
        <f t="shared" si="27"/>
        <v>0.6308243727598566</v>
      </c>
      <c r="K598" s="10">
        <f t="shared" si="28"/>
        <v>0.06451612903225806</v>
      </c>
      <c r="L598" s="11">
        <f t="shared" si="29"/>
        <v>0.6953405017921147</v>
      </c>
      <c r="T598" s="42"/>
    </row>
    <row r="599" spans="1:20" ht="12.75">
      <c r="A599" s="7" t="s">
        <v>3517</v>
      </c>
      <c r="B599" s="8" t="s">
        <v>3518</v>
      </c>
      <c r="C599" s="8" t="s">
        <v>359</v>
      </c>
      <c r="D599" s="8" t="s">
        <v>360</v>
      </c>
      <c r="E599" s="58">
        <v>605</v>
      </c>
      <c r="F599" s="56">
        <v>413</v>
      </c>
      <c r="G599" s="56">
        <v>34</v>
      </c>
      <c r="H599" s="56">
        <v>157</v>
      </c>
      <c r="I599" s="56">
        <v>447</v>
      </c>
      <c r="J599" s="10">
        <f t="shared" si="27"/>
        <v>0.6826446280991736</v>
      </c>
      <c r="K599" s="10">
        <f t="shared" si="28"/>
        <v>0.05619834710743802</v>
      </c>
      <c r="L599" s="11">
        <f t="shared" si="29"/>
        <v>0.7388429752066116</v>
      </c>
      <c r="T599" s="42"/>
    </row>
    <row r="600" spans="1:20" ht="12.75">
      <c r="A600" s="7" t="s">
        <v>3517</v>
      </c>
      <c r="B600" s="8" t="s">
        <v>3518</v>
      </c>
      <c r="C600" s="8" t="s">
        <v>361</v>
      </c>
      <c r="D600" s="8" t="s">
        <v>362</v>
      </c>
      <c r="E600" s="58">
        <v>225</v>
      </c>
      <c r="F600" s="56">
        <v>111</v>
      </c>
      <c r="G600" s="56">
        <v>22</v>
      </c>
      <c r="H600" s="56">
        <v>92</v>
      </c>
      <c r="I600" s="56">
        <v>133</v>
      </c>
      <c r="J600" s="10">
        <f t="shared" si="27"/>
        <v>0.49333333333333335</v>
      </c>
      <c r="K600" s="10">
        <f t="shared" si="28"/>
        <v>0.09777777777777778</v>
      </c>
      <c r="L600" s="11">
        <f t="shared" si="29"/>
        <v>0.5911111111111111</v>
      </c>
      <c r="T600" s="42"/>
    </row>
    <row r="601" spans="1:20" ht="12.75">
      <c r="A601" s="7" t="s">
        <v>3517</v>
      </c>
      <c r="B601" s="8" t="s">
        <v>3518</v>
      </c>
      <c r="C601" s="8" t="s">
        <v>363</v>
      </c>
      <c r="D601" s="8" t="s">
        <v>364</v>
      </c>
      <c r="E601" s="58">
        <v>249</v>
      </c>
      <c r="F601" s="56">
        <v>206</v>
      </c>
      <c r="G601" s="56">
        <v>14</v>
      </c>
      <c r="H601" s="56">
        <v>29</v>
      </c>
      <c r="I601" s="56">
        <v>220</v>
      </c>
      <c r="J601" s="10">
        <f t="shared" si="27"/>
        <v>0.8273092369477911</v>
      </c>
      <c r="K601" s="10">
        <f t="shared" si="28"/>
        <v>0.05622489959839357</v>
      </c>
      <c r="L601" s="11">
        <f t="shared" si="29"/>
        <v>0.8835341365461847</v>
      </c>
      <c r="T601" s="42"/>
    </row>
    <row r="602" spans="1:20" ht="12.75">
      <c r="A602" s="7" t="s">
        <v>3517</v>
      </c>
      <c r="B602" s="8" t="s">
        <v>3518</v>
      </c>
      <c r="C602" s="8" t="s">
        <v>365</v>
      </c>
      <c r="D602" s="8" t="s">
        <v>366</v>
      </c>
      <c r="E602" s="58">
        <v>354</v>
      </c>
      <c r="F602" s="56">
        <v>318</v>
      </c>
      <c r="G602" s="56">
        <v>21</v>
      </c>
      <c r="H602" s="56">
        <v>10</v>
      </c>
      <c r="I602" s="56">
        <v>339</v>
      </c>
      <c r="J602" s="10">
        <f t="shared" si="27"/>
        <v>0.8983050847457628</v>
      </c>
      <c r="K602" s="10">
        <f t="shared" si="28"/>
        <v>0.059322033898305086</v>
      </c>
      <c r="L602" s="11">
        <f t="shared" si="29"/>
        <v>0.9576271186440678</v>
      </c>
      <c r="T602" s="42"/>
    </row>
    <row r="603" spans="1:20" ht="12.75">
      <c r="A603" s="7" t="s">
        <v>3517</v>
      </c>
      <c r="B603" s="8" t="s">
        <v>3518</v>
      </c>
      <c r="C603" s="8" t="s">
        <v>367</v>
      </c>
      <c r="D603" s="8" t="s">
        <v>368</v>
      </c>
      <c r="E603" s="58">
        <v>1414</v>
      </c>
      <c r="F603" s="56">
        <v>824</v>
      </c>
      <c r="G603" s="56">
        <v>124</v>
      </c>
      <c r="H603" s="56">
        <v>466</v>
      </c>
      <c r="I603" s="56">
        <v>948</v>
      </c>
      <c r="J603" s="10">
        <f t="shared" si="27"/>
        <v>0.5827439886845828</v>
      </c>
      <c r="K603" s="10">
        <f t="shared" si="28"/>
        <v>0.0876944837340877</v>
      </c>
      <c r="L603" s="11">
        <f t="shared" si="29"/>
        <v>0.6704384724186704</v>
      </c>
      <c r="T603" s="42"/>
    </row>
    <row r="604" spans="1:20" ht="12.75">
      <c r="A604" s="7" t="s">
        <v>3517</v>
      </c>
      <c r="B604" s="8" t="s">
        <v>3518</v>
      </c>
      <c r="C604" s="8" t="s">
        <v>369</v>
      </c>
      <c r="D604" s="8" t="s">
        <v>370</v>
      </c>
      <c r="E604" s="58">
        <v>574</v>
      </c>
      <c r="F604" s="56">
        <v>393</v>
      </c>
      <c r="G604" s="56">
        <v>41</v>
      </c>
      <c r="H604" s="56">
        <v>105</v>
      </c>
      <c r="I604" s="56">
        <v>434</v>
      </c>
      <c r="J604" s="10">
        <f t="shared" si="27"/>
        <v>0.6846689895470384</v>
      </c>
      <c r="K604" s="10">
        <f t="shared" si="28"/>
        <v>0.07142857142857142</v>
      </c>
      <c r="L604" s="11">
        <f t="shared" si="29"/>
        <v>0.7560975609756098</v>
      </c>
      <c r="T604" s="42"/>
    </row>
    <row r="605" spans="1:20" ht="12.75">
      <c r="A605" s="7" t="s">
        <v>3517</v>
      </c>
      <c r="B605" s="8" t="s">
        <v>3518</v>
      </c>
      <c r="C605" s="8" t="s">
        <v>371</v>
      </c>
      <c r="D605" s="8" t="s">
        <v>372</v>
      </c>
      <c r="E605" s="58">
        <v>294</v>
      </c>
      <c r="F605" s="56">
        <v>216</v>
      </c>
      <c r="G605" s="56">
        <v>30</v>
      </c>
      <c r="H605" s="56">
        <v>45</v>
      </c>
      <c r="I605" s="56">
        <v>246</v>
      </c>
      <c r="J605" s="10">
        <f t="shared" si="27"/>
        <v>0.7346938775510204</v>
      </c>
      <c r="K605" s="10">
        <f t="shared" si="28"/>
        <v>0.10204081632653061</v>
      </c>
      <c r="L605" s="11">
        <f t="shared" si="29"/>
        <v>0.8367346938775511</v>
      </c>
      <c r="T605" s="42"/>
    </row>
    <row r="606" spans="1:20" ht="12.75">
      <c r="A606" s="7" t="s">
        <v>3517</v>
      </c>
      <c r="B606" s="8" t="s">
        <v>3518</v>
      </c>
      <c r="C606" s="8" t="s">
        <v>373</v>
      </c>
      <c r="D606" s="8" t="s">
        <v>374</v>
      </c>
      <c r="E606" s="58">
        <v>407</v>
      </c>
      <c r="F606" s="56">
        <v>224</v>
      </c>
      <c r="G606" s="56">
        <v>30</v>
      </c>
      <c r="H606" s="56">
        <v>150</v>
      </c>
      <c r="I606" s="56">
        <v>254</v>
      </c>
      <c r="J606" s="10">
        <f t="shared" si="27"/>
        <v>0.5503685503685504</v>
      </c>
      <c r="K606" s="10">
        <f t="shared" si="28"/>
        <v>0.07371007371007371</v>
      </c>
      <c r="L606" s="11">
        <f t="shared" si="29"/>
        <v>0.6240786240786241</v>
      </c>
      <c r="T606" s="42"/>
    </row>
    <row r="607" spans="1:20" ht="12.75">
      <c r="A607" s="7" t="s">
        <v>3517</v>
      </c>
      <c r="B607" s="8" t="s">
        <v>3518</v>
      </c>
      <c r="C607" s="8" t="s">
        <v>375</v>
      </c>
      <c r="D607" s="8" t="s">
        <v>376</v>
      </c>
      <c r="E607" s="58">
        <v>746</v>
      </c>
      <c r="F607" s="56">
        <v>245</v>
      </c>
      <c r="G607" s="56">
        <v>36</v>
      </c>
      <c r="H607" s="56">
        <v>465</v>
      </c>
      <c r="I607" s="56">
        <v>281</v>
      </c>
      <c r="J607" s="10">
        <f t="shared" si="27"/>
        <v>0.3284182305630027</v>
      </c>
      <c r="K607" s="10">
        <f t="shared" si="28"/>
        <v>0.04825737265415549</v>
      </c>
      <c r="L607" s="11">
        <f t="shared" si="29"/>
        <v>0.37667560321715815</v>
      </c>
      <c r="T607" s="42"/>
    </row>
    <row r="608" spans="1:20" ht="12.75">
      <c r="A608" s="7" t="s">
        <v>3517</v>
      </c>
      <c r="B608" s="8" t="s">
        <v>3518</v>
      </c>
      <c r="C608" s="8" t="s">
        <v>377</v>
      </c>
      <c r="D608" s="8" t="s">
        <v>378</v>
      </c>
      <c r="E608" s="58">
        <v>536</v>
      </c>
      <c r="F608" s="56">
        <v>423</v>
      </c>
      <c r="G608" s="56">
        <v>63</v>
      </c>
      <c r="H608" s="56">
        <v>48</v>
      </c>
      <c r="I608" s="56">
        <v>486</v>
      </c>
      <c r="J608" s="10">
        <f t="shared" si="27"/>
        <v>0.789179104477612</v>
      </c>
      <c r="K608" s="10">
        <f t="shared" si="28"/>
        <v>0.11753731343283583</v>
      </c>
      <c r="L608" s="11">
        <f t="shared" si="29"/>
        <v>0.9067164179104478</v>
      </c>
      <c r="T608" s="42"/>
    </row>
    <row r="609" spans="1:20" ht="12.75">
      <c r="A609" s="7" t="s">
        <v>3517</v>
      </c>
      <c r="B609" s="8" t="s">
        <v>3518</v>
      </c>
      <c r="C609" s="8" t="s">
        <v>379</v>
      </c>
      <c r="D609" s="8" t="s">
        <v>380</v>
      </c>
      <c r="E609" s="58">
        <v>527</v>
      </c>
      <c r="F609" s="56">
        <v>429</v>
      </c>
      <c r="G609" s="56">
        <v>36</v>
      </c>
      <c r="H609" s="56">
        <v>61</v>
      </c>
      <c r="I609" s="56">
        <v>465</v>
      </c>
      <c r="J609" s="10">
        <f t="shared" si="27"/>
        <v>0.8140417457305503</v>
      </c>
      <c r="K609" s="10">
        <f t="shared" si="28"/>
        <v>0.0683111954459203</v>
      </c>
      <c r="L609" s="11">
        <f t="shared" si="29"/>
        <v>0.8823529411764706</v>
      </c>
      <c r="T609" s="42"/>
    </row>
    <row r="610" spans="1:20" ht="12.75">
      <c r="A610" s="7" t="s">
        <v>3517</v>
      </c>
      <c r="B610" s="8" t="s">
        <v>3518</v>
      </c>
      <c r="C610" s="8" t="s">
        <v>381</v>
      </c>
      <c r="D610" s="8" t="s">
        <v>382</v>
      </c>
      <c r="E610" s="58">
        <v>1233</v>
      </c>
      <c r="F610" s="56">
        <v>859</v>
      </c>
      <c r="G610" s="56">
        <v>121</v>
      </c>
      <c r="H610" s="56">
        <v>252</v>
      </c>
      <c r="I610" s="56">
        <v>980</v>
      </c>
      <c r="J610" s="10">
        <f t="shared" si="27"/>
        <v>0.6966747769667477</v>
      </c>
      <c r="K610" s="10">
        <f t="shared" si="28"/>
        <v>0.09813463098134631</v>
      </c>
      <c r="L610" s="11">
        <f t="shared" si="29"/>
        <v>0.7948094079480941</v>
      </c>
      <c r="T610" s="42"/>
    </row>
    <row r="611" spans="1:20" ht="12.75">
      <c r="A611" s="7" t="s">
        <v>3517</v>
      </c>
      <c r="B611" s="8" t="s">
        <v>3518</v>
      </c>
      <c r="C611" s="8" t="s">
        <v>383</v>
      </c>
      <c r="D611" s="8" t="s">
        <v>384</v>
      </c>
      <c r="E611" s="58">
        <v>477</v>
      </c>
      <c r="F611" s="56">
        <v>417</v>
      </c>
      <c r="G611" s="56">
        <v>29</v>
      </c>
      <c r="H611" s="56">
        <v>31</v>
      </c>
      <c r="I611" s="56">
        <v>446</v>
      </c>
      <c r="J611" s="10">
        <f t="shared" si="27"/>
        <v>0.8742138364779874</v>
      </c>
      <c r="K611" s="10">
        <f t="shared" si="28"/>
        <v>0.06079664570230608</v>
      </c>
      <c r="L611" s="11">
        <f t="shared" si="29"/>
        <v>0.9350104821802935</v>
      </c>
      <c r="T611" s="42"/>
    </row>
    <row r="612" spans="1:20" ht="12.75">
      <c r="A612" s="7" t="s">
        <v>3517</v>
      </c>
      <c r="B612" s="8" t="s">
        <v>3518</v>
      </c>
      <c r="C612" s="8" t="s">
        <v>385</v>
      </c>
      <c r="D612" s="8" t="s">
        <v>386</v>
      </c>
      <c r="E612" s="58">
        <v>315</v>
      </c>
      <c r="F612" s="56">
        <v>172</v>
      </c>
      <c r="G612" s="56">
        <v>33</v>
      </c>
      <c r="H612" s="56">
        <v>110</v>
      </c>
      <c r="I612" s="56">
        <v>205</v>
      </c>
      <c r="J612" s="10">
        <f t="shared" si="27"/>
        <v>0.546031746031746</v>
      </c>
      <c r="K612" s="10">
        <f t="shared" si="28"/>
        <v>0.10476190476190476</v>
      </c>
      <c r="L612" s="11">
        <f t="shared" si="29"/>
        <v>0.6507936507936508</v>
      </c>
      <c r="T612" s="42"/>
    </row>
    <row r="613" spans="1:20" ht="12.75">
      <c r="A613" s="7" t="s">
        <v>3517</v>
      </c>
      <c r="B613" s="8" t="s">
        <v>3518</v>
      </c>
      <c r="C613" s="8" t="s">
        <v>387</v>
      </c>
      <c r="D613" s="8" t="s">
        <v>388</v>
      </c>
      <c r="E613" s="58">
        <v>367</v>
      </c>
      <c r="F613" s="56">
        <v>105</v>
      </c>
      <c r="G613" s="56">
        <v>23</v>
      </c>
      <c r="H613" s="56">
        <v>157</v>
      </c>
      <c r="I613" s="56">
        <v>128</v>
      </c>
      <c r="J613" s="10">
        <f t="shared" si="27"/>
        <v>0.28610354223433243</v>
      </c>
      <c r="K613" s="10">
        <f t="shared" si="28"/>
        <v>0.06267029972752043</v>
      </c>
      <c r="L613" s="11">
        <f t="shared" si="29"/>
        <v>0.34877384196185285</v>
      </c>
      <c r="T613" s="42"/>
    </row>
    <row r="614" spans="1:20" ht="12.75">
      <c r="A614" s="7" t="s">
        <v>3517</v>
      </c>
      <c r="B614" s="8" t="s">
        <v>3518</v>
      </c>
      <c r="C614" s="8" t="s">
        <v>389</v>
      </c>
      <c r="D614" s="8" t="s">
        <v>390</v>
      </c>
      <c r="E614" s="58">
        <v>217</v>
      </c>
      <c r="F614" s="56">
        <v>54</v>
      </c>
      <c r="G614" s="56">
        <v>19</v>
      </c>
      <c r="H614" s="56">
        <v>144</v>
      </c>
      <c r="I614" s="56">
        <v>73</v>
      </c>
      <c r="J614" s="10">
        <f t="shared" si="27"/>
        <v>0.2488479262672811</v>
      </c>
      <c r="K614" s="10">
        <f t="shared" si="28"/>
        <v>0.08755760368663594</v>
      </c>
      <c r="L614" s="11">
        <f t="shared" si="29"/>
        <v>0.33640552995391704</v>
      </c>
      <c r="T614" s="42"/>
    </row>
    <row r="615" spans="1:20" ht="12.75">
      <c r="A615" s="7" t="s">
        <v>3517</v>
      </c>
      <c r="B615" s="8" t="s">
        <v>3518</v>
      </c>
      <c r="C615" s="8" t="s">
        <v>391</v>
      </c>
      <c r="D615" s="8" t="s">
        <v>392</v>
      </c>
      <c r="E615" s="58">
        <v>795</v>
      </c>
      <c r="F615" s="56">
        <v>213</v>
      </c>
      <c r="G615" s="56">
        <v>104</v>
      </c>
      <c r="H615" s="56">
        <v>477</v>
      </c>
      <c r="I615" s="56">
        <v>317</v>
      </c>
      <c r="J615" s="10">
        <f t="shared" si="27"/>
        <v>0.2679245283018868</v>
      </c>
      <c r="K615" s="10">
        <f t="shared" si="28"/>
        <v>0.13081761006289308</v>
      </c>
      <c r="L615" s="11">
        <f t="shared" si="29"/>
        <v>0.3987421383647799</v>
      </c>
      <c r="T615" s="42"/>
    </row>
    <row r="616" spans="1:20" ht="12.75">
      <c r="A616" s="7" t="s">
        <v>3517</v>
      </c>
      <c r="B616" s="8" t="s">
        <v>3518</v>
      </c>
      <c r="C616" s="8" t="s">
        <v>393</v>
      </c>
      <c r="D616" s="8" t="s">
        <v>394</v>
      </c>
      <c r="E616" s="58">
        <v>42</v>
      </c>
      <c r="F616" s="56">
        <v>10</v>
      </c>
      <c r="H616" s="56">
        <v>30</v>
      </c>
      <c r="I616" s="56">
        <v>10</v>
      </c>
      <c r="J616" s="10">
        <f t="shared" si="27"/>
        <v>0.23809523809523808</v>
      </c>
      <c r="K616" s="10">
        <f t="shared" si="28"/>
        <v>0</v>
      </c>
      <c r="L616" s="11">
        <f t="shared" si="29"/>
        <v>0.23809523809523808</v>
      </c>
      <c r="T616" s="42"/>
    </row>
    <row r="617" spans="1:20" ht="12.75">
      <c r="A617" s="7" t="s">
        <v>3517</v>
      </c>
      <c r="B617" s="8" t="s">
        <v>3518</v>
      </c>
      <c r="C617" s="8" t="s">
        <v>395</v>
      </c>
      <c r="D617" s="8" t="s">
        <v>396</v>
      </c>
      <c r="E617" s="58">
        <v>301</v>
      </c>
      <c r="F617" s="56">
        <v>121</v>
      </c>
      <c r="G617" s="56">
        <v>25</v>
      </c>
      <c r="H617" s="56">
        <v>148</v>
      </c>
      <c r="I617" s="56">
        <v>146</v>
      </c>
      <c r="J617" s="10">
        <f t="shared" si="27"/>
        <v>0.4019933554817276</v>
      </c>
      <c r="K617" s="10">
        <f t="shared" si="28"/>
        <v>0.08305647840531562</v>
      </c>
      <c r="L617" s="11">
        <f t="shared" si="29"/>
        <v>0.4850498338870432</v>
      </c>
      <c r="T617" s="42"/>
    </row>
    <row r="618" spans="1:20" ht="12.75">
      <c r="A618" s="7" t="s">
        <v>3517</v>
      </c>
      <c r="B618" s="8" t="s">
        <v>3518</v>
      </c>
      <c r="C618" s="8" t="s">
        <v>397</v>
      </c>
      <c r="D618" s="8" t="s">
        <v>398</v>
      </c>
      <c r="E618" s="58">
        <v>686</v>
      </c>
      <c r="F618" s="56">
        <v>199</v>
      </c>
      <c r="G618" s="56">
        <v>20</v>
      </c>
      <c r="H618" s="56">
        <v>437</v>
      </c>
      <c r="I618" s="56">
        <v>219</v>
      </c>
      <c r="J618" s="10">
        <f t="shared" si="27"/>
        <v>0.29008746355685133</v>
      </c>
      <c r="K618" s="10">
        <f t="shared" si="28"/>
        <v>0.029154518950437316</v>
      </c>
      <c r="L618" s="11">
        <f t="shared" si="29"/>
        <v>0.31924198250728864</v>
      </c>
      <c r="T618" s="42"/>
    </row>
    <row r="619" spans="1:20" ht="12.75">
      <c r="A619" s="7" t="s">
        <v>3517</v>
      </c>
      <c r="B619" s="8" t="s">
        <v>3518</v>
      </c>
      <c r="C619" s="8" t="s">
        <v>399</v>
      </c>
      <c r="D619" s="8" t="s">
        <v>400</v>
      </c>
      <c r="E619" s="58">
        <v>868</v>
      </c>
      <c r="F619" s="56">
        <v>614</v>
      </c>
      <c r="G619" s="56">
        <v>76</v>
      </c>
      <c r="H619" s="56">
        <v>178</v>
      </c>
      <c r="I619" s="56">
        <v>690</v>
      </c>
      <c r="J619" s="10">
        <f t="shared" si="27"/>
        <v>0.7073732718894009</v>
      </c>
      <c r="K619" s="10">
        <f t="shared" si="28"/>
        <v>0.08755760368663594</v>
      </c>
      <c r="L619" s="11">
        <f t="shared" si="29"/>
        <v>0.7949308755760369</v>
      </c>
      <c r="T619" s="42"/>
    </row>
    <row r="620" spans="1:20" ht="12.75">
      <c r="A620" s="7" t="s">
        <v>3517</v>
      </c>
      <c r="B620" s="8" t="s">
        <v>3518</v>
      </c>
      <c r="C620" s="8" t="s">
        <v>401</v>
      </c>
      <c r="D620" s="8" t="s">
        <v>402</v>
      </c>
      <c r="E620" s="58">
        <v>187</v>
      </c>
      <c r="F620" s="56">
        <v>129</v>
      </c>
      <c r="G620" s="56">
        <v>21</v>
      </c>
      <c r="H620" s="56">
        <v>17</v>
      </c>
      <c r="I620" s="56">
        <v>150</v>
      </c>
      <c r="J620" s="10">
        <f t="shared" si="27"/>
        <v>0.6898395721925134</v>
      </c>
      <c r="K620" s="10">
        <f t="shared" si="28"/>
        <v>0.11229946524064172</v>
      </c>
      <c r="L620" s="11">
        <f t="shared" si="29"/>
        <v>0.8021390374331551</v>
      </c>
      <c r="T620" s="42"/>
    </row>
    <row r="621" spans="1:20" ht="12.75">
      <c r="A621" s="7" t="s">
        <v>3517</v>
      </c>
      <c r="B621" s="8" t="s">
        <v>3518</v>
      </c>
      <c r="C621" s="8" t="s">
        <v>403</v>
      </c>
      <c r="D621" s="8" t="s">
        <v>404</v>
      </c>
      <c r="E621" s="58">
        <v>292</v>
      </c>
      <c r="F621" s="56">
        <v>234</v>
      </c>
      <c r="G621" s="56">
        <v>31</v>
      </c>
      <c r="H621" s="56">
        <v>26</v>
      </c>
      <c r="I621" s="56">
        <v>265</v>
      </c>
      <c r="J621" s="10">
        <f t="shared" si="27"/>
        <v>0.8013698630136986</v>
      </c>
      <c r="K621" s="10">
        <f t="shared" si="28"/>
        <v>0.10616438356164383</v>
      </c>
      <c r="L621" s="11">
        <f t="shared" si="29"/>
        <v>0.9075342465753424</v>
      </c>
      <c r="T621" s="42"/>
    </row>
    <row r="622" spans="1:20" ht="12.75">
      <c r="A622" s="7" t="s">
        <v>3517</v>
      </c>
      <c r="B622" s="8" t="s">
        <v>3518</v>
      </c>
      <c r="C622" s="8" t="s">
        <v>405</v>
      </c>
      <c r="D622" s="8" t="s">
        <v>406</v>
      </c>
      <c r="E622" s="58">
        <v>475</v>
      </c>
      <c r="F622" s="56">
        <v>310</v>
      </c>
      <c r="G622" s="56">
        <v>42</v>
      </c>
      <c r="H622" s="56">
        <v>123</v>
      </c>
      <c r="I622" s="56">
        <v>352</v>
      </c>
      <c r="J622" s="10">
        <f t="shared" si="27"/>
        <v>0.6526315789473685</v>
      </c>
      <c r="K622" s="10">
        <f t="shared" si="28"/>
        <v>0.08842105263157894</v>
      </c>
      <c r="L622" s="11">
        <f t="shared" si="29"/>
        <v>0.7410526315789474</v>
      </c>
      <c r="T622" s="42"/>
    </row>
    <row r="623" spans="1:20" ht="12.75">
      <c r="A623" s="7" t="s">
        <v>3517</v>
      </c>
      <c r="B623" s="8" t="s">
        <v>3518</v>
      </c>
      <c r="C623" s="8" t="s">
        <v>407</v>
      </c>
      <c r="D623" s="8" t="s">
        <v>408</v>
      </c>
      <c r="E623" s="58">
        <v>43</v>
      </c>
      <c r="F623" s="56">
        <v>33</v>
      </c>
      <c r="G623" s="56">
        <v>3</v>
      </c>
      <c r="H623" s="56">
        <v>7</v>
      </c>
      <c r="I623" s="56">
        <v>36</v>
      </c>
      <c r="J623" s="10">
        <f t="shared" si="27"/>
        <v>0.7674418604651163</v>
      </c>
      <c r="K623" s="10">
        <f t="shared" si="28"/>
        <v>0.06976744186046512</v>
      </c>
      <c r="L623" s="11">
        <f t="shared" si="29"/>
        <v>0.8372093023255814</v>
      </c>
      <c r="T623" s="42"/>
    </row>
    <row r="624" spans="1:20" ht="12.75">
      <c r="A624" s="7" t="s">
        <v>3517</v>
      </c>
      <c r="B624" s="8" t="s">
        <v>3518</v>
      </c>
      <c r="C624" s="8" t="s">
        <v>409</v>
      </c>
      <c r="D624" s="8" t="s">
        <v>410</v>
      </c>
      <c r="E624" s="58">
        <v>370</v>
      </c>
      <c r="F624" s="56">
        <v>151</v>
      </c>
      <c r="G624" s="56">
        <v>20</v>
      </c>
      <c r="H624" s="56">
        <v>199</v>
      </c>
      <c r="I624" s="56">
        <v>171</v>
      </c>
      <c r="J624" s="10">
        <f t="shared" si="27"/>
        <v>0.4081081081081081</v>
      </c>
      <c r="K624" s="10">
        <f t="shared" si="28"/>
        <v>0.05405405405405406</v>
      </c>
      <c r="L624" s="11">
        <f t="shared" si="29"/>
        <v>0.46216216216216216</v>
      </c>
      <c r="T624" s="42"/>
    </row>
    <row r="625" spans="1:20" ht="12.75">
      <c r="A625" s="7" t="s">
        <v>3517</v>
      </c>
      <c r="B625" s="8" t="s">
        <v>3518</v>
      </c>
      <c r="C625" s="8" t="s">
        <v>411</v>
      </c>
      <c r="D625" s="8" t="s">
        <v>412</v>
      </c>
      <c r="E625" s="58">
        <v>318</v>
      </c>
      <c r="F625" s="56">
        <v>257</v>
      </c>
      <c r="G625" s="56">
        <v>27</v>
      </c>
      <c r="H625" s="56">
        <v>33</v>
      </c>
      <c r="I625" s="56">
        <v>284</v>
      </c>
      <c r="J625" s="10">
        <f t="shared" si="27"/>
        <v>0.8081761006289309</v>
      </c>
      <c r="K625" s="10">
        <f t="shared" si="28"/>
        <v>0.08490566037735849</v>
      </c>
      <c r="L625" s="11">
        <f t="shared" si="29"/>
        <v>0.8930817610062893</v>
      </c>
      <c r="T625" s="42"/>
    </row>
    <row r="626" spans="1:20" ht="12.75">
      <c r="A626" s="7" t="s">
        <v>3517</v>
      </c>
      <c r="B626" s="8" t="s">
        <v>3518</v>
      </c>
      <c r="C626" s="8" t="s">
        <v>413</v>
      </c>
      <c r="D626" s="8" t="s">
        <v>414</v>
      </c>
      <c r="E626" s="58">
        <v>707</v>
      </c>
      <c r="F626" s="56">
        <v>574</v>
      </c>
      <c r="G626" s="56">
        <v>50</v>
      </c>
      <c r="H626" s="56">
        <v>83</v>
      </c>
      <c r="I626" s="56">
        <v>624</v>
      </c>
      <c r="J626" s="10">
        <f t="shared" si="27"/>
        <v>0.8118811881188119</v>
      </c>
      <c r="K626" s="10">
        <f t="shared" si="28"/>
        <v>0.07072135785007072</v>
      </c>
      <c r="L626" s="11">
        <f t="shared" si="29"/>
        <v>0.8826025459688827</v>
      </c>
      <c r="T626" s="42"/>
    </row>
    <row r="627" spans="1:20" ht="12.75">
      <c r="A627" s="7" t="s">
        <v>3517</v>
      </c>
      <c r="B627" s="8" t="s">
        <v>3518</v>
      </c>
      <c r="C627" s="8" t="s">
        <v>415</v>
      </c>
      <c r="D627" s="8" t="s">
        <v>416</v>
      </c>
      <c r="E627" s="58">
        <v>599</v>
      </c>
      <c r="F627" s="56">
        <v>283</v>
      </c>
      <c r="G627" s="56">
        <v>69</v>
      </c>
      <c r="H627" s="56">
        <v>230</v>
      </c>
      <c r="I627" s="56">
        <v>352</v>
      </c>
      <c r="J627" s="10">
        <f t="shared" si="27"/>
        <v>0.4724540901502504</v>
      </c>
      <c r="K627" s="10">
        <f t="shared" si="28"/>
        <v>0.11519198664440734</v>
      </c>
      <c r="L627" s="11">
        <f t="shared" si="29"/>
        <v>0.5876460767946577</v>
      </c>
      <c r="T627" s="42"/>
    </row>
    <row r="628" spans="1:20" ht="12.75">
      <c r="A628" s="7" t="s">
        <v>3517</v>
      </c>
      <c r="B628" s="8" t="s">
        <v>3518</v>
      </c>
      <c r="C628" s="8" t="s">
        <v>417</v>
      </c>
      <c r="D628" s="8" t="s">
        <v>418</v>
      </c>
      <c r="E628" s="58">
        <v>434</v>
      </c>
      <c r="F628" s="56">
        <v>206</v>
      </c>
      <c r="G628" s="56">
        <v>26</v>
      </c>
      <c r="H628" s="56">
        <v>194</v>
      </c>
      <c r="I628" s="56">
        <v>232</v>
      </c>
      <c r="J628" s="10">
        <f t="shared" si="27"/>
        <v>0.47465437788018433</v>
      </c>
      <c r="K628" s="10">
        <f t="shared" si="28"/>
        <v>0.059907834101382486</v>
      </c>
      <c r="L628" s="11">
        <f t="shared" si="29"/>
        <v>0.5345622119815668</v>
      </c>
      <c r="T628" s="42"/>
    </row>
    <row r="629" spans="1:20" ht="12.75">
      <c r="A629" s="7" t="s">
        <v>3517</v>
      </c>
      <c r="B629" s="8" t="s">
        <v>3518</v>
      </c>
      <c r="C629" s="8" t="s">
        <v>419</v>
      </c>
      <c r="D629" s="8" t="s">
        <v>420</v>
      </c>
      <c r="E629" s="58">
        <v>543</v>
      </c>
      <c r="F629" s="56">
        <v>435</v>
      </c>
      <c r="G629" s="56">
        <v>34</v>
      </c>
      <c r="H629" s="56">
        <v>72</v>
      </c>
      <c r="I629" s="56">
        <v>469</v>
      </c>
      <c r="J629" s="10">
        <f t="shared" si="27"/>
        <v>0.8011049723756906</v>
      </c>
      <c r="K629" s="10">
        <f t="shared" si="28"/>
        <v>0.06261510128913444</v>
      </c>
      <c r="L629" s="11">
        <f t="shared" si="29"/>
        <v>0.8637200736648251</v>
      </c>
      <c r="T629" s="42"/>
    </row>
    <row r="630" spans="1:20" ht="12.75">
      <c r="A630" s="7" t="s">
        <v>3517</v>
      </c>
      <c r="B630" s="8" t="s">
        <v>3518</v>
      </c>
      <c r="C630" s="8" t="s">
        <v>421</v>
      </c>
      <c r="D630" s="8" t="s">
        <v>422</v>
      </c>
      <c r="E630" s="58">
        <v>437</v>
      </c>
      <c r="F630" s="56">
        <v>314</v>
      </c>
      <c r="G630" s="56">
        <v>45</v>
      </c>
      <c r="H630" s="56">
        <v>41</v>
      </c>
      <c r="I630" s="56">
        <v>359</v>
      </c>
      <c r="J630" s="10">
        <f t="shared" si="27"/>
        <v>0.7185354691075515</v>
      </c>
      <c r="K630" s="10">
        <f t="shared" si="28"/>
        <v>0.10297482837528604</v>
      </c>
      <c r="L630" s="11">
        <f t="shared" si="29"/>
        <v>0.8215102974828375</v>
      </c>
      <c r="T630" s="42"/>
    </row>
    <row r="631" spans="1:20" ht="12.75">
      <c r="A631" s="7" t="s">
        <v>3517</v>
      </c>
      <c r="B631" s="8" t="s">
        <v>3518</v>
      </c>
      <c r="C631" s="8" t="s">
        <v>423</v>
      </c>
      <c r="D631" s="8" t="s">
        <v>424</v>
      </c>
      <c r="E631" s="58">
        <v>537</v>
      </c>
      <c r="F631" s="56">
        <v>405</v>
      </c>
      <c r="G631" s="56">
        <v>44</v>
      </c>
      <c r="H631" s="56">
        <v>88</v>
      </c>
      <c r="I631" s="56">
        <v>449</v>
      </c>
      <c r="J631" s="10">
        <f t="shared" si="27"/>
        <v>0.7541899441340782</v>
      </c>
      <c r="K631" s="10">
        <f t="shared" si="28"/>
        <v>0.08193668528864059</v>
      </c>
      <c r="L631" s="11">
        <f t="shared" si="29"/>
        <v>0.8361266294227188</v>
      </c>
      <c r="T631" s="42"/>
    </row>
    <row r="632" spans="1:20" ht="12.75">
      <c r="A632" s="7" t="s">
        <v>3517</v>
      </c>
      <c r="B632" s="8" t="s">
        <v>3518</v>
      </c>
      <c r="C632" s="8" t="s">
        <v>425</v>
      </c>
      <c r="D632" s="8" t="s">
        <v>426</v>
      </c>
      <c r="E632" s="58">
        <v>107</v>
      </c>
      <c r="F632" s="56">
        <v>67</v>
      </c>
      <c r="G632" s="56">
        <v>5</v>
      </c>
      <c r="H632" s="56">
        <v>35</v>
      </c>
      <c r="I632" s="56">
        <v>72</v>
      </c>
      <c r="J632" s="10">
        <f t="shared" si="27"/>
        <v>0.6261682242990654</v>
      </c>
      <c r="K632" s="10">
        <f t="shared" si="28"/>
        <v>0.04672897196261682</v>
      </c>
      <c r="L632" s="11">
        <f t="shared" si="29"/>
        <v>0.6728971962616822</v>
      </c>
      <c r="T632" s="42"/>
    </row>
    <row r="633" spans="1:20" ht="12.75">
      <c r="A633" s="7" t="s">
        <v>3517</v>
      </c>
      <c r="B633" s="8" t="s">
        <v>3518</v>
      </c>
      <c r="C633" s="8" t="s">
        <v>427</v>
      </c>
      <c r="D633" s="8" t="s">
        <v>428</v>
      </c>
      <c r="E633" s="58">
        <v>462</v>
      </c>
      <c r="F633" s="56">
        <v>14</v>
      </c>
      <c r="G633" s="56">
        <v>5</v>
      </c>
      <c r="H633" s="56">
        <v>422</v>
      </c>
      <c r="I633" s="56">
        <v>19</v>
      </c>
      <c r="J633" s="10">
        <f t="shared" si="27"/>
        <v>0.030303030303030304</v>
      </c>
      <c r="K633" s="10">
        <f t="shared" si="28"/>
        <v>0.010822510822510822</v>
      </c>
      <c r="L633" s="11">
        <f t="shared" si="29"/>
        <v>0.04112554112554113</v>
      </c>
      <c r="T633" s="42"/>
    </row>
    <row r="634" spans="1:20" ht="12.75">
      <c r="A634" s="7" t="s">
        <v>3517</v>
      </c>
      <c r="B634" s="8" t="s">
        <v>3518</v>
      </c>
      <c r="C634" s="8" t="s">
        <v>429</v>
      </c>
      <c r="D634" s="8" t="s">
        <v>430</v>
      </c>
      <c r="E634" s="58">
        <v>371</v>
      </c>
      <c r="F634" s="56">
        <v>286</v>
      </c>
      <c r="G634" s="56">
        <v>18</v>
      </c>
      <c r="H634" s="56">
        <v>34</v>
      </c>
      <c r="I634" s="56">
        <v>304</v>
      </c>
      <c r="J634" s="10">
        <f t="shared" si="27"/>
        <v>0.77088948787062</v>
      </c>
      <c r="K634" s="10">
        <f t="shared" si="28"/>
        <v>0.04851752021563342</v>
      </c>
      <c r="L634" s="11">
        <f t="shared" si="29"/>
        <v>0.8194070080862533</v>
      </c>
      <c r="T634" s="42"/>
    </row>
    <row r="635" spans="1:20" ht="12.75">
      <c r="A635" s="7" t="s">
        <v>3517</v>
      </c>
      <c r="B635" s="8" t="s">
        <v>3518</v>
      </c>
      <c r="C635" s="8" t="s">
        <v>431</v>
      </c>
      <c r="D635" s="8" t="s">
        <v>432</v>
      </c>
      <c r="E635" s="58">
        <v>596</v>
      </c>
      <c r="F635" s="56">
        <v>361</v>
      </c>
      <c r="G635" s="56">
        <v>36</v>
      </c>
      <c r="H635" s="56">
        <v>199</v>
      </c>
      <c r="I635" s="56">
        <v>397</v>
      </c>
      <c r="J635" s="10">
        <f t="shared" si="27"/>
        <v>0.6057046979865772</v>
      </c>
      <c r="K635" s="10">
        <f t="shared" si="28"/>
        <v>0.06040268456375839</v>
      </c>
      <c r="L635" s="11">
        <f t="shared" si="29"/>
        <v>0.6661073825503355</v>
      </c>
      <c r="T635" s="42"/>
    </row>
    <row r="636" spans="1:20" ht="12.75">
      <c r="A636" s="7" t="s">
        <v>3517</v>
      </c>
      <c r="B636" s="8" t="s">
        <v>3518</v>
      </c>
      <c r="C636" s="8" t="s">
        <v>433</v>
      </c>
      <c r="D636" s="8" t="s">
        <v>434</v>
      </c>
      <c r="E636" s="58">
        <v>377</v>
      </c>
      <c r="F636" s="56">
        <v>263</v>
      </c>
      <c r="G636" s="56">
        <v>15</v>
      </c>
      <c r="H636" s="56">
        <v>41</v>
      </c>
      <c r="I636" s="56">
        <v>278</v>
      </c>
      <c r="J636" s="10">
        <f t="shared" si="27"/>
        <v>0.6976127320954907</v>
      </c>
      <c r="K636" s="10">
        <f t="shared" si="28"/>
        <v>0.03978779840848806</v>
      </c>
      <c r="L636" s="11">
        <f t="shared" si="29"/>
        <v>0.7374005305039788</v>
      </c>
      <c r="T636" s="42"/>
    </row>
    <row r="637" spans="1:20" ht="12.75">
      <c r="A637" s="7" t="s">
        <v>3517</v>
      </c>
      <c r="B637" s="8" t="s">
        <v>3518</v>
      </c>
      <c r="C637" s="8" t="s">
        <v>435</v>
      </c>
      <c r="D637" s="8" t="s">
        <v>436</v>
      </c>
      <c r="E637" s="58">
        <v>846</v>
      </c>
      <c r="F637" s="56">
        <v>412</v>
      </c>
      <c r="G637" s="56">
        <v>79</v>
      </c>
      <c r="H637" s="56">
        <v>355</v>
      </c>
      <c r="I637" s="56">
        <v>491</v>
      </c>
      <c r="J637" s="10">
        <f t="shared" si="27"/>
        <v>0.48699763593380613</v>
      </c>
      <c r="K637" s="10">
        <f t="shared" si="28"/>
        <v>0.0933806146572104</v>
      </c>
      <c r="L637" s="11">
        <f t="shared" si="29"/>
        <v>0.5803782505910166</v>
      </c>
      <c r="T637" s="42"/>
    </row>
    <row r="638" spans="1:20" ht="12.75">
      <c r="A638" s="7" t="s">
        <v>3517</v>
      </c>
      <c r="B638" s="8" t="s">
        <v>3518</v>
      </c>
      <c r="C638" s="8" t="s">
        <v>437</v>
      </c>
      <c r="D638" s="8" t="s">
        <v>438</v>
      </c>
      <c r="E638" s="58">
        <v>1375</v>
      </c>
      <c r="F638" s="56">
        <v>604</v>
      </c>
      <c r="G638" s="56">
        <v>68</v>
      </c>
      <c r="H638" s="56">
        <v>703</v>
      </c>
      <c r="I638" s="56">
        <v>672</v>
      </c>
      <c r="J638" s="10">
        <f t="shared" si="27"/>
        <v>0.43927272727272726</v>
      </c>
      <c r="K638" s="10">
        <f t="shared" si="28"/>
        <v>0.04945454545454545</v>
      </c>
      <c r="L638" s="11">
        <f t="shared" si="29"/>
        <v>0.48872727272727273</v>
      </c>
      <c r="T638" s="42"/>
    </row>
    <row r="639" spans="1:20" ht="12.75">
      <c r="A639" s="7" t="s">
        <v>3517</v>
      </c>
      <c r="B639" s="8" t="s">
        <v>3518</v>
      </c>
      <c r="C639" s="8" t="s">
        <v>439</v>
      </c>
      <c r="D639" s="8" t="s">
        <v>440</v>
      </c>
      <c r="E639" s="58">
        <v>253</v>
      </c>
      <c r="F639" s="56">
        <v>141</v>
      </c>
      <c r="G639" s="56">
        <v>30</v>
      </c>
      <c r="H639" s="56">
        <v>82</v>
      </c>
      <c r="I639" s="56">
        <v>171</v>
      </c>
      <c r="J639" s="10">
        <f t="shared" si="27"/>
        <v>0.5573122529644269</v>
      </c>
      <c r="K639" s="10">
        <f t="shared" si="28"/>
        <v>0.11857707509881422</v>
      </c>
      <c r="L639" s="11">
        <f t="shared" si="29"/>
        <v>0.6758893280632411</v>
      </c>
      <c r="T639" s="42"/>
    </row>
    <row r="640" spans="1:20" ht="12.75">
      <c r="A640" s="7" t="s">
        <v>3517</v>
      </c>
      <c r="B640" s="8" t="s">
        <v>3518</v>
      </c>
      <c r="C640" s="8" t="s">
        <v>441</v>
      </c>
      <c r="D640" s="8" t="s">
        <v>442</v>
      </c>
      <c r="E640" s="58">
        <v>426</v>
      </c>
      <c r="F640" s="56">
        <v>48</v>
      </c>
      <c r="G640" s="56">
        <v>13</v>
      </c>
      <c r="H640" s="56">
        <v>324</v>
      </c>
      <c r="I640" s="56">
        <v>61</v>
      </c>
      <c r="J640" s="10">
        <f t="shared" si="27"/>
        <v>0.11267605633802817</v>
      </c>
      <c r="K640" s="10">
        <f t="shared" si="28"/>
        <v>0.03051643192488263</v>
      </c>
      <c r="L640" s="11">
        <f t="shared" si="29"/>
        <v>0.1431924882629108</v>
      </c>
      <c r="T640" s="42"/>
    </row>
    <row r="641" spans="1:20" ht="12.75">
      <c r="A641" s="7" t="s">
        <v>3517</v>
      </c>
      <c r="B641" s="8" t="s">
        <v>3518</v>
      </c>
      <c r="C641" s="8" t="s">
        <v>443</v>
      </c>
      <c r="D641" s="8" t="s">
        <v>444</v>
      </c>
      <c r="E641" s="58">
        <v>295</v>
      </c>
      <c r="F641" s="56">
        <v>25</v>
      </c>
      <c r="G641" s="56">
        <v>9</v>
      </c>
      <c r="H641" s="56">
        <v>239</v>
      </c>
      <c r="I641" s="56">
        <v>34</v>
      </c>
      <c r="J641" s="10">
        <f t="shared" si="27"/>
        <v>0.0847457627118644</v>
      </c>
      <c r="K641" s="10">
        <f t="shared" si="28"/>
        <v>0.030508474576271188</v>
      </c>
      <c r="L641" s="11">
        <f t="shared" si="29"/>
        <v>0.1152542372881356</v>
      </c>
      <c r="T641" s="42"/>
    </row>
    <row r="642" spans="1:20" ht="12.75">
      <c r="A642" s="7" t="s">
        <v>3517</v>
      </c>
      <c r="B642" s="8" t="s">
        <v>3518</v>
      </c>
      <c r="C642" s="8" t="s">
        <v>445</v>
      </c>
      <c r="D642" s="8" t="s">
        <v>446</v>
      </c>
      <c r="E642" s="58">
        <v>229</v>
      </c>
      <c r="F642" s="56">
        <v>187</v>
      </c>
      <c r="G642" s="56">
        <v>12</v>
      </c>
      <c r="H642" s="56">
        <v>30</v>
      </c>
      <c r="I642" s="56">
        <v>199</v>
      </c>
      <c r="J642" s="10">
        <f t="shared" si="27"/>
        <v>0.8165938864628821</v>
      </c>
      <c r="K642" s="10">
        <f t="shared" si="28"/>
        <v>0.05240174672489083</v>
      </c>
      <c r="L642" s="11">
        <f t="shared" si="29"/>
        <v>0.868995633187773</v>
      </c>
      <c r="T642" s="42"/>
    </row>
    <row r="643" spans="1:20" ht="12.75">
      <c r="A643" s="7" t="s">
        <v>3517</v>
      </c>
      <c r="B643" s="8" t="s">
        <v>3518</v>
      </c>
      <c r="C643" s="8" t="s">
        <v>447</v>
      </c>
      <c r="D643" s="8" t="s">
        <v>448</v>
      </c>
      <c r="E643" s="58">
        <v>351</v>
      </c>
      <c r="F643" s="56">
        <v>36</v>
      </c>
      <c r="G643" s="56">
        <v>8</v>
      </c>
      <c r="H643" s="56">
        <v>278</v>
      </c>
      <c r="I643" s="56">
        <v>44</v>
      </c>
      <c r="J643" s="10">
        <f t="shared" si="27"/>
        <v>0.10256410256410256</v>
      </c>
      <c r="K643" s="10">
        <f t="shared" si="28"/>
        <v>0.022792022792022793</v>
      </c>
      <c r="L643" s="11">
        <f t="shared" si="29"/>
        <v>0.12535612535612536</v>
      </c>
      <c r="T643" s="42"/>
    </row>
    <row r="644" spans="1:20" ht="12.75">
      <c r="A644" s="7" t="s">
        <v>3517</v>
      </c>
      <c r="B644" s="8" t="s">
        <v>3518</v>
      </c>
      <c r="C644" s="8" t="s">
        <v>449</v>
      </c>
      <c r="D644" s="8" t="s">
        <v>450</v>
      </c>
      <c r="E644" s="58">
        <v>652</v>
      </c>
      <c r="F644" s="56">
        <v>564</v>
      </c>
      <c r="G644" s="56">
        <v>33</v>
      </c>
      <c r="H644" s="56">
        <v>55</v>
      </c>
      <c r="I644" s="56">
        <v>597</v>
      </c>
      <c r="J644" s="10">
        <f t="shared" si="27"/>
        <v>0.8650306748466258</v>
      </c>
      <c r="K644" s="10">
        <f t="shared" si="28"/>
        <v>0.05061349693251534</v>
      </c>
      <c r="L644" s="11">
        <f t="shared" si="29"/>
        <v>0.9156441717791411</v>
      </c>
      <c r="T644" s="42"/>
    </row>
    <row r="645" spans="1:20" ht="12.75">
      <c r="A645" s="7" t="s">
        <v>3517</v>
      </c>
      <c r="B645" s="8" t="s">
        <v>3518</v>
      </c>
      <c r="C645" s="8" t="s">
        <v>451</v>
      </c>
      <c r="D645" s="8" t="s">
        <v>452</v>
      </c>
      <c r="E645" s="58">
        <v>242</v>
      </c>
      <c r="F645" s="56">
        <v>130</v>
      </c>
      <c r="G645" s="56">
        <v>9</v>
      </c>
      <c r="H645" s="56">
        <v>82</v>
      </c>
      <c r="I645" s="56">
        <v>139</v>
      </c>
      <c r="J645" s="10">
        <f aca="true" t="shared" si="30" ref="J645:J708">F645/E645</f>
        <v>0.5371900826446281</v>
      </c>
      <c r="K645" s="10">
        <f aca="true" t="shared" si="31" ref="K645:K708">G645/E645</f>
        <v>0.0371900826446281</v>
      </c>
      <c r="L645" s="11">
        <f aca="true" t="shared" si="32" ref="L645:L708">(F645+G645)/E645</f>
        <v>0.5743801652892562</v>
      </c>
      <c r="T645" s="42"/>
    </row>
    <row r="646" spans="1:20" ht="12.75">
      <c r="A646" s="7" t="s">
        <v>3517</v>
      </c>
      <c r="B646" s="8" t="s">
        <v>3518</v>
      </c>
      <c r="C646" s="8" t="s">
        <v>453</v>
      </c>
      <c r="D646" s="8" t="s">
        <v>454</v>
      </c>
      <c r="E646" s="58">
        <v>1106</v>
      </c>
      <c r="F646" s="56">
        <v>264</v>
      </c>
      <c r="G646" s="56">
        <v>70</v>
      </c>
      <c r="H646" s="56">
        <v>762</v>
      </c>
      <c r="I646" s="56">
        <v>334</v>
      </c>
      <c r="J646" s="10">
        <f t="shared" si="30"/>
        <v>0.23869801084990958</v>
      </c>
      <c r="K646" s="10">
        <f t="shared" si="31"/>
        <v>0.06329113924050633</v>
      </c>
      <c r="L646" s="11">
        <f t="shared" si="32"/>
        <v>0.30198915009041594</v>
      </c>
      <c r="T646" s="42"/>
    </row>
    <row r="647" spans="1:20" ht="12.75">
      <c r="A647" s="7" t="s">
        <v>3517</v>
      </c>
      <c r="B647" s="8" t="s">
        <v>3518</v>
      </c>
      <c r="C647" s="8" t="s">
        <v>455</v>
      </c>
      <c r="D647" s="8" t="s">
        <v>456</v>
      </c>
      <c r="E647" s="58">
        <v>538</v>
      </c>
      <c r="F647" s="56">
        <v>186</v>
      </c>
      <c r="G647" s="56">
        <v>70</v>
      </c>
      <c r="H647" s="56">
        <v>264</v>
      </c>
      <c r="I647" s="56">
        <v>256</v>
      </c>
      <c r="J647" s="10">
        <f t="shared" si="30"/>
        <v>0.34572490706319703</v>
      </c>
      <c r="K647" s="10">
        <f t="shared" si="31"/>
        <v>0.13011152416356878</v>
      </c>
      <c r="L647" s="11">
        <f t="shared" si="32"/>
        <v>0.4758364312267658</v>
      </c>
      <c r="T647" s="42"/>
    </row>
    <row r="648" spans="1:20" ht="12.75">
      <c r="A648" s="7" t="s">
        <v>3517</v>
      </c>
      <c r="B648" s="8" t="s">
        <v>3518</v>
      </c>
      <c r="C648" s="8" t="s">
        <v>457</v>
      </c>
      <c r="D648" s="8" t="s">
        <v>458</v>
      </c>
      <c r="E648" s="58">
        <v>345</v>
      </c>
      <c r="F648" s="56">
        <v>78</v>
      </c>
      <c r="G648" s="56">
        <v>17</v>
      </c>
      <c r="H648" s="56">
        <v>230</v>
      </c>
      <c r="I648" s="56">
        <v>95</v>
      </c>
      <c r="J648" s="10">
        <f t="shared" si="30"/>
        <v>0.22608695652173913</v>
      </c>
      <c r="K648" s="10">
        <f t="shared" si="31"/>
        <v>0.04927536231884058</v>
      </c>
      <c r="L648" s="11">
        <f t="shared" si="32"/>
        <v>0.2753623188405797</v>
      </c>
      <c r="T648" s="42"/>
    </row>
    <row r="649" spans="1:20" ht="12.75">
      <c r="A649" s="7" t="s">
        <v>3517</v>
      </c>
      <c r="B649" s="8" t="s">
        <v>3518</v>
      </c>
      <c r="C649" s="8" t="s">
        <v>459</v>
      </c>
      <c r="D649" s="8" t="s">
        <v>460</v>
      </c>
      <c r="E649" s="58">
        <v>407</v>
      </c>
      <c r="F649" s="56">
        <v>306</v>
      </c>
      <c r="G649" s="56">
        <v>23</v>
      </c>
      <c r="H649" s="56">
        <v>39</v>
      </c>
      <c r="I649" s="56">
        <v>329</v>
      </c>
      <c r="J649" s="10">
        <f t="shared" si="30"/>
        <v>0.7518427518427518</v>
      </c>
      <c r="K649" s="10">
        <f t="shared" si="31"/>
        <v>0.056511056511056514</v>
      </c>
      <c r="L649" s="11">
        <f t="shared" si="32"/>
        <v>0.8083538083538083</v>
      </c>
      <c r="T649" s="42"/>
    </row>
    <row r="650" spans="1:20" ht="12.75">
      <c r="A650" s="7" t="s">
        <v>3517</v>
      </c>
      <c r="B650" s="8" t="s">
        <v>3518</v>
      </c>
      <c r="C650" s="8" t="s">
        <v>461</v>
      </c>
      <c r="D650" s="8" t="s">
        <v>462</v>
      </c>
      <c r="E650" s="58">
        <v>1379</v>
      </c>
      <c r="F650" s="56">
        <v>988</v>
      </c>
      <c r="G650" s="56">
        <v>85</v>
      </c>
      <c r="H650" s="56">
        <v>306</v>
      </c>
      <c r="I650" s="56">
        <v>1073</v>
      </c>
      <c r="J650" s="10">
        <f t="shared" si="30"/>
        <v>0.7164612037708484</v>
      </c>
      <c r="K650" s="10">
        <f t="shared" si="31"/>
        <v>0.06163886874546773</v>
      </c>
      <c r="L650" s="11">
        <f t="shared" si="32"/>
        <v>0.7781000725163162</v>
      </c>
      <c r="T650" s="42"/>
    </row>
    <row r="651" spans="1:20" ht="12.75">
      <c r="A651" s="7" t="s">
        <v>3517</v>
      </c>
      <c r="B651" s="8" t="s">
        <v>3518</v>
      </c>
      <c r="C651" s="8" t="s">
        <v>463</v>
      </c>
      <c r="D651" s="8" t="s">
        <v>464</v>
      </c>
      <c r="E651" s="58">
        <v>310</v>
      </c>
      <c r="F651" s="56">
        <v>59</v>
      </c>
      <c r="G651" s="56">
        <v>13</v>
      </c>
      <c r="H651" s="56">
        <v>179</v>
      </c>
      <c r="I651" s="56">
        <v>72</v>
      </c>
      <c r="J651" s="10">
        <f t="shared" si="30"/>
        <v>0.19032258064516128</v>
      </c>
      <c r="K651" s="10">
        <f t="shared" si="31"/>
        <v>0.041935483870967745</v>
      </c>
      <c r="L651" s="11">
        <f t="shared" si="32"/>
        <v>0.23225806451612904</v>
      </c>
      <c r="T651" s="42"/>
    </row>
    <row r="652" spans="1:20" ht="12.75">
      <c r="A652" s="7" t="s">
        <v>3517</v>
      </c>
      <c r="B652" s="8" t="s">
        <v>3518</v>
      </c>
      <c r="C652" s="8" t="s">
        <v>465</v>
      </c>
      <c r="D652" s="8" t="s">
        <v>466</v>
      </c>
      <c r="E652" s="58">
        <v>668</v>
      </c>
      <c r="F652" s="56">
        <v>550</v>
      </c>
      <c r="G652" s="56">
        <v>65</v>
      </c>
      <c r="H652" s="56">
        <v>46</v>
      </c>
      <c r="I652" s="56">
        <v>615</v>
      </c>
      <c r="J652" s="10">
        <f t="shared" si="30"/>
        <v>0.8233532934131736</v>
      </c>
      <c r="K652" s="10">
        <f t="shared" si="31"/>
        <v>0.09730538922155689</v>
      </c>
      <c r="L652" s="11">
        <f t="shared" si="32"/>
        <v>0.9206586826347305</v>
      </c>
      <c r="T652" s="42"/>
    </row>
    <row r="653" spans="1:20" ht="12.75">
      <c r="A653" s="7" t="s">
        <v>3517</v>
      </c>
      <c r="B653" s="8" t="s">
        <v>3518</v>
      </c>
      <c r="C653" s="8" t="s">
        <v>467</v>
      </c>
      <c r="D653" s="8" t="s">
        <v>468</v>
      </c>
      <c r="E653" s="58">
        <v>269</v>
      </c>
      <c r="F653" s="56">
        <v>219</v>
      </c>
      <c r="G653" s="56">
        <v>16</v>
      </c>
      <c r="H653" s="56">
        <v>27</v>
      </c>
      <c r="I653" s="56">
        <v>235</v>
      </c>
      <c r="J653" s="10">
        <f t="shared" si="30"/>
        <v>0.8141263940520446</v>
      </c>
      <c r="K653" s="10">
        <f t="shared" si="31"/>
        <v>0.05947955390334572</v>
      </c>
      <c r="L653" s="11">
        <f t="shared" si="32"/>
        <v>0.8736059479553904</v>
      </c>
      <c r="T653" s="42"/>
    </row>
    <row r="654" spans="1:20" ht="12.75">
      <c r="A654" s="7" t="s">
        <v>3517</v>
      </c>
      <c r="B654" s="8" t="s">
        <v>3518</v>
      </c>
      <c r="C654" s="8" t="s">
        <v>469</v>
      </c>
      <c r="D654" s="8" t="s">
        <v>3386</v>
      </c>
      <c r="E654" s="58">
        <v>246</v>
      </c>
      <c r="F654" s="56">
        <v>201</v>
      </c>
      <c r="G654" s="56">
        <v>2</v>
      </c>
      <c r="H654" s="56">
        <v>27</v>
      </c>
      <c r="I654" s="56">
        <v>203</v>
      </c>
      <c r="J654" s="10">
        <f t="shared" si="30"/>
        <v>0.8170731707317073</v>
      </c>
      <c r="K654" s="10">
        <f t="shared" si="31"/>
        <v>0.008130081300813009</v>
      </c>
      <c r="L654" s="11">
        <f t="shared" si="32"/>
        <v>0.8252032520325203</v>
      </c>
      <c r="T654" s="42"/>
    </row>
    <row r="655" spans="1:20" ht="12.75">
      <c r="A655" s="7" t="s">
        <v>3517</v>
      </c>
      <c r="B655" s="8" t="s">
        <v>3518</v>
      </c>
      <c r="C655" s="8" t="s">
        <v>470</v>
      </c>
      <c r="D655" s="8" t="s">
        <v>471</v>
      </c>
      <c r="E655" s="58">
        <v>677</v>
      </c>
      <c r="F655" s="56">
        <v>557</v>
      </c>
      <c r="G655" s="56">
        <v>43</v>
      </c>
      <c r="H655" s="56">
        <v>77</v>
      </c>
      <c r="I655" s="56">
        <v>600</v>
      </c>
      <c r="J655" s="10">
        <f t="shared" si="30"/>
        <v>0.8227474150664698</v>
      </c>
      <c r="K655" s="10">
        <f t="shared" si="31"/>
        <v>0.06351550960118169</v>
      </c>
      <c r="L655" s="11">
        <f t="shared" si="32"/>
        <v>0.8862629246676514</v>
      </c>
      <c r="T655" s="42"/>
    </row>
    <row r="656" spans="1:20" ht="12.75">
      <c r="A656" s="7" t="s">
        <v>3517</v>
      </c>
      <c r="B656" s="8" t="s">
        <v>3518</v>
      </c>
      <c r="C656" s="8" t="s">
        <v>472</v>
      </c>
      <c r="D656" s="8" t="s">
        <v>473</v>
      </c>
      <c r="E656" s="58">
        <v>213</v>
      </c>
      <c r="F656" s="56">
        <v>142</v>
      </c>
      <c r="G656" s="56">
        <v>13</v>
      </c>
      <c r="H656" s="56">
        <v>27</v>
      </c>
      <c r="I656" s="56">
        <v>155</v>
      </c>
      <c r="J656" s="10">
        <f t="shared" si="30"/>
        <v>0.6666666666666666</v>
      </c>
      <c r="K656" s="10">
        <f t="shared" si="31"/>
        <v>0.06103286384976526</v>
      </c>
      <c r="L656" s="11">
        <f t="shared" si="32"/>
        <v>0.7276995305164319</v>
      </c>
      <c r="T656" s="42"/>
    </row>
    <row r="657" spans="1:20" ht="12.75">
      <c r="A657" s="17" t="s">
        <v>3517</v>
      </c>
      <c r="B657" s="18" t="s">
        <v>3518</v>
      </c>
      <c r="C657" s="19"/>
      <c r="D657" s="19" t="s">
        <v>832</v>
      </c>
      <c r="E657" s="59">
        <v>72312</v>
      </c>
      <c r="F657" s="61">
        <v>41872</v>
      </c>
      <c r="G657" s="61">
        <v>5114</v>
      </c>
      <c r="H657" s="61">
        <v>23402</v>
      </c>
      <c r="I657" s="61">
        <v>46986</v>
      </c>
      <c r="J657" s="20">
        <f t="shared" si="30"/>
        <v>0.5790463546852528</v>
      </c>
      <c r="K657" s="20">
        <f t="shared" si="31"/>
        <v>0.070721318729948</v>
      </c>
      <c r="L657" s="21">
        <f t="shared" si="32"/>
        <v>0.6497676734152008</v>
      </c>
      <c r="P657" s="36"/>
      <c r="Q657" s="36"/>
      <c r="R657" s="46"/>
      <c r="S657" s="46"/>
      <c r="T657" s="50"/>
    </row>
    <row r="658" spans="1:20" ht="12.75">
      <c r="A658" s="7" t="s">
        <v>474</v>
      </c>
      <c r="B658" s="8" t="s">
        <v>475</v>
      </c>
      <c r="C658" s="8" t="s">
        <v>2728</v>
      </c>
      <c r="D658" s="8" t="s">
        <v>476</v>
      </c>
      <c r="E658" s="58">
        <v>7</v>
      </c>
      <c r="H658" s="56">
        <v>7</v>
      </c>
      <c r="I658" s="56">
        <v>0</v>
      </c>
      <c r="J658" s="10">
        <f t="shared" si="30"/>
        <v>0</v>
      </c>
      <c r="K658" s="10">
        <f t="shared" si="31"/>
        <v>0</v>
      </c>
      <c r="L658" s="11">
        <f t="shared" si="32"/>
        <v>0</v>
      </c>
      <c r="T658" s="42"/>
    </row>
    <row r="659" spans="1:20" ht="12.75">
      <c r="A659" s="7" t="s">
        <v>474</v>
      </c>
      <c r="B659" s="8" t="s">
        <v>475</v>
      </c>
      <c r="C659" s="8" t="s">
        <v>477</v>
      </c>
      <c r="D659" s="8" t="s">
        <v>478</v>
      </c>
      <c r="E659" s="58">
        <v>147</v>
      </c>
      <c r="F659" s="56">
        <v>29</v>
      </c>
      <c r="G659" s="56">
        <v>15</v>
      </c>
      <c r="H659" s="56">
        <v>103</v>
      </c>
      <c r="I659" s="56">
        <v>44</v>
      </c>
      <c r="J659" s="10">
        <f t="shared" si="30"/>
        <v>0.19727891156462585</v>
      </c>
      <c r="K659" s="10">
        <f t="shared" si="31"/>
        <v>0.10204081632653061</v>
      </c>
      <c r="L659" s="11">
        <f t="shared" si="32"/>
        <v>0.29931972789115646</v>
      </c>
      <c r="T659" s="42"/>
    </row>
    <row r="660" spans="1:20" ht="12.75">
      <c r="A660" s="7" t="s">
        <v>474</v>
      </c>
      <c r="B660" s="8" t="s">
        <v>475</v>
      </c>
      <c r="C660" s="8" t="s">
        <v>479</v>
      </c>
      <c r="D660" s="8" t="s">
        <v>480</v>
      </c>
      <c r="E660" s="58">
        <v>136</v>
      </c>
      <c r="F660" s="56">
        <v>44</v>
      </c>
      <c r="G660" s="56">
        <v>26</v>
      </c>
      <c r="H660" s="56">
        <v>54</v>
      </c>
      <c r="I660" s="56">
        <v>70</v>
      </c>
      <c r="J660" s="10">
        <f t="shared" si="30"/>
        <v>0.3235294117647059</v>
      </c>
      <c r="K660" s="10">
        <f t="shared" si="31"/>
        <v>0.19117647058823528</v>
      </c>
      <c r="L660" s="11">
        <f t="shared" si="32"/>
        <v>0.5147058823529411</v>
      </c>
      <c r="T660" s="42"/>
    </row>
    <row r="661" spans="1:20" ht="12.75">
      <c r="A661" s="17" t="s">
        <v>474</v>
      </c>
      <c r="B661" s="18" t="s">
        <v>475</v>
      </c>
      <c r="C661" s="19"/>
      <c r="D661" s="19" t="s">
        <v>2560</v>
      </c>
      <c r="E661" s="59">
        <v>290</v>
      </c>
      <c r="F661" s="61">
        <v>73</v>
      </c>
      <c r="G661" s="61">
        <v>41</v>
      </c>
      <c r="H661" s="61">
        <v>164</v>
      </c>
      <c r="I661" s="61">
        <v>114</v>
      </c>
      <c r="J661" s="20">
        <f t="shared" si="30"/>
        <v>0.2517241379310345</v>
      </c>
      <c r="K661" s="20">
        <f t="shared" si="31"/>
        <v>0.1413793103448276</v>
      </c>
      <c r="L661" s="21">
        <f t="shared" si="32"/>
        <v>0.3931034482758621</v>
      </c>
      <c r="P661" s="36"/>
      <c r="Q661" s="36"/>
      <c r="R661" s="46"/>
      <c r="S661" s="46"/>
      <c r="T661" s="43"/>
    </row>
    <row r="662" spans="1:20" ht="12.75">
      <c r="A662" s="22" t="s">
        <v>481</v>
      </c>
      <c r="B662" s="6" t="s">
        <v>482</v>
      </c>
      <c r="C662" s="8" t="s">
        <v>2563</v>
      </c>
      <c r="D662" s="8" t="s">
        <v>2564</v>
      </c>
      <c r="E662" s="58">
        <v>2</v>
      </c>
      <c r="H662" s="56">
        <v>2</v>
      </c>
      <c r="I662" s="56">
        <v>0</v>
      </c>
      <c r="J662" s="10">
        <f t="shared" si="30"/>
        <v>0</v>
      </c>
      <c r="K662" s="10">
        <f t="shared" si="31"/>
        <v>0</v>
      </c>
      <c r="L662" s="11">
        <f t="shared" si="32"/>
        <v>0</v>
      </c>
      <c r="P662" s="6"/>
      <c r="Q662" s="6"/>
      <c r="T662" s="42"/>
    </row>
    <row r="663" spans="1:20" ht="12.75">
      <c r="A663" s="7" t="s">
        <v>481</v>
      </c>
      <c r="B663" s="8" t="s">
        <v>482</v>
      </c>
      <c r="C663" s="8" t="s">
        <v>483</v>
      </c>
      <c r="D663" s="8" t="s">
        <v>484</v>
      </c>
      <c r="E663" s="58">
        <v>651</v>
      </c>
      <c r="F663" s="56">
        <v>7</v>
      </c>
      <c r="G663" s="56">
        <v>4</v>
      </c>
      <c r="H663" s="56">
        <v>640</v>
      </c>
      <c r="I663" s="56">
        <v>11</v>
      </c>
      <c r="J663" s="10">
        <f t="shared" si="30"/>
        <v>0.010752688172043012</v>
      </c>
      <c r="K663" s="10">
        <f t="shared" si="31"/>
        <v>0.006144393241167435</v>
      </c>
      <c r="L663" s="11">
        <f t="shared" si="32"/>
        <v>0.016897081413210446</v>
      </c>
      <c r="T663" s="42"/>
    </row>
    <row r="664" spans="1:20" ht="12.75">
      <c r="A664" s="7" t="s">
        <v>481</v>
      </c>
      <c r="B664" s="8" t="s">
        <v>482</v>
      </c>
      <c r="C664" s="8" t="s">
        <v>485</v>
      </c>
      <c r="D664" s="8" t="s">
        <v>486</v>
      </c>
      <c r="E664" s="58">
        <v>663</v>
      </c>
      <c r="F664" s="56">
        <v>41</v>
      </c>
      <c r="G664" s="56">
        <v>28</v>
      </c>
      <c r="H664" s="56">
        <v>594</v>
      </c>
      <c r="I664" s="56">
        <v>69</v>
      </c>
      <c r="J664" s="10">
        <f t="shared" si="30"/>
        <v>0.06184012066365008</v>
      </c>
      <c r="K664" s="10">
        <f t="shared" si="31"/>
        <v>0.042232277526395176</v>
      </c>
      <c r="L664" s="11">
        <f t="shared" si="32"/>
        <v>0.10407239819004525</v>
      </c>
      <c r="T664" s="42"/>
    </row>
    <row r="665" spans="1:20" ht="12.75">
      <c r="A665" s="7" t="s">
        <v>481</v>
      </c>
      <c r="B665" s="8" t="s">
        <v>482</v>
      </c>
      <c r="C665" s="8" t="s">
        <v>487</v>
      </c>
      <c r="D665" s="8" t="s">
        <v>488</v>
      </c>
      <c r="E665" s="58">
        <v>132</v>
      </c>
      <c r="G665" s="56">
        <v>1</v>
      </c>
      <c r="H665" s="56">
        <v>131</v>
      </c>
      <c r="I665" s="56">
        <v>1</v>
      </c>
      <c r="J665" s="10">
        <f t="shared" si="30"/>
        <v>0</v>
      </c>
      <c r="K665" s="10">
        <f t="shared" si="31"/>
        <v>0.007575757575757576</v>
      </c>
      <c r="L665" s="11">
        <f t="shared" si="32"/>
        <v>0.007575757575757576</v>
      </c>
      <c r="T665" s="42"/>
    </row>
    <row r="666" spans="1:20" ht="12.75">
      <c r="A666" s="7" t="s">
        <v>481</v>
      </c>
      <c r="B666" s="8" t="s">
        <v>482</v>
      </c>
      <c r="C666" s="8" t="s">
        <v>489</v>
      </c>
      <c r="D666" s="8" t="s">
        <v>490</v>
      </c>
      <c r="E666" s="58">
        <v>390</v>
      </c>
      <c r="F666" s="56">
        <v>1</v>
      </c>
      <c r="G666" s="56">
        <v>2</v>
      </c>
      <c r="H666" s="56">
        <v>387</v>
      </c>
      <c r="I666" s="56">
        <v>3</v>
      </c>
      <c r="J666" s="10">
        <f t="shared" si="30"/>
        <v>0.002564102564102564</v>
      </c>
      <c r="K666" s="10">
        <f t="shared" si="31"/>
        <v>0.005128205128205128</v>
      </c>
      <c r="L666" s="11">
        <f t="shared" si="32"/>
        <v>0.007692307692307693</v>
      </c>
      <c r="T666" s="42"/>
    </row>
    <row r="667" spans="1:20" ht="12.75">
      <c r="A667" s="7" t="s">
        <v>481</v>
      </c>
      <c r="B667" s="8" t="s">
        <v>482</v>
      </c>
      <c r="C667" s="8" t="s">
        <v>491</v>
      </c>
      <c r="D667" s="8" t="s">
        <v>492</v>
      </c>
      <c r="E667" s="58">
        <v>524</v>
      </c>
      <c r="F667" s="56">
        <v>16</v>
      </c>
      <c r="G667" s="56">
        <v>17</v>
      </c>
      <c r="H667" s="56">
        <v>491</v>
      </c>
      <c r="I667" s="56">
        <v>33</v>
      </c>
      <c r="J667" s="10">
        <f t="shared" si="30"/>
        <v>0.030534351145038167</v>
      </c>
      <c r="K667" s="10">
        <f t="shared" si="31"/>
        <v>0.03244274809160305</v>
      </c>
      <c r="L667" s="11">
        <f t="shared" si="32"/>
        <v>0.06297709923664122</v>
      </c>
      <c r="T667" s="42"/>
    </row>
    <row r="668" spans="1:20" ht="12.75">
      <c r="A668" s="7" t="s">
        <v>481</v>
      </c>
      <c r="B668" s="8" t="s">
        <v>482</v>
      </c>
      <c r="C668" s="8" t="s">
        <v>493</v>
      </c>
      <c r="D668" s="8" t="s">
        <v>494</v>
      </c>
      <c r="E668" s="58">
        <v>650</v>
      </c>
      <c r="F668" s="56">
        <v>12</v>
      </c>
      <c r="G668" s="56">
        <v>7</v>
      </c>
      <c r="H668" s="56">
        <v>631</v>
      </c>
      <c r="I668" s="56">
        <v>19</v>
      </c>
      <c r="J668" s="10">
        <f t="shared" si="30"/>
        <v>0.018461538461538463</v>
      </c>
      <c r="K668" s="10">
        <f t="shared" si="31"/>
        <v>0.010769230769230769</v>
      </c>
      <c r="L668" s="11">
        <f t="shared" si="32"/>
        <v>0.02923076923076923</v>
      </c>
      <c r="T668" s="42"/>
    </row>
    <row r="669" spans="1:20" ht="12.75">
      <c r="A669" s="7" t="s">
        <v>481</v>
      </c>
      <c r="B669" s="8" t="s">
        <v>482</v>
      </c>
      <c r="C669" s="8" t="s">
        <v>495</v>
      </c>
      <c r="D669" s="8" t="s">
        <v>496</v>
      </c>
      <c r="E669" s="58">
        <v>487</v>
      </c>
      <c r="F669" s="56">
        <v>5</v>
      </c>
      <c r="H669" s="56">
        <v>482</v>
      </c>
      <c r="I669" s="56">
        <v>5</v>
      </c>
      <c r="J669" s="10">
        <f t="shared" si="30"/>
        <v>0.01026694045174538</v>
      </c>
      <c r="K669" s="10">
        <f t="shared" si="31"/>
        <v>0</v>
      </c>
      <c r="L669" s="11">
        <f t="shared" si="32"/>
        <v>0.01026694045174538</v>
      </c>
      <c r="T669" s="42"/>
    </row>
    <row r="670" spans="1:20" ht="12.75">
      <c r="A670" s="7" t="s">
        <v>481</v>
      </c>
      <c r="B670" s="8" t="s">
        <v>482</v>
      </c>
      <c r="C670" s="8" t="s">
        <v>497</v>
      </c>
      <c r="D670" s="8" t="s">
        <v>498</v>
      </c>
      <c r="E670" s="58">
        <v>1240</v>
      </c>
      <c r="H670" s="56">
        <v>437</v>
      </c>
      <c r="I670" s="56">
        <v>0</v>
      </c>
      <c r="J670" s="10">
        <f t="shared" si="30"/>
        <v>0</v>
      </c>
      <c r="K670" s="10">
        <f t="shared" si="31"/>
        <v>0</v>
      </c>
      <c r="L670" s="11">
        <f t="shared" si="32"/>
        <v>0</v>
      </c>
      <c r="T670" s="42"/>
    </row>
    <row r="671" spans="1:20" ht="12.75">
      <c r="A671" s="7" t="s">
        <v>481</v>
      </c>
      <c r="B671" s="8" t="s">
        <v>482</v>
      </c>
      <c r="C671" s="8" t="s">
        <v>499</v>
      </c>
      <c r="D671" s="8" t="s">
        <v>500</v>
      </c>
      <c r="E671" s="58">
        <v>724</v>
      </c>
      <c r="F671" s="56">
        <v>27</v>
      </c>
      <c r="G671" s="56">
        <v>22</v>
      </c>
      <c r="H671" s="56">
        <v>675</v>
      </c>
      <c r="I671" s="56">
        <v>49</v>
      </c>
      <c r="J671" s="10">
        <f t="shared" si="30"/>
        <v>0.03729281767955801</v>
      </c>
      <c r="K671" s="10">
        <f t="shared" si="31"/>
        <v>0.03038674033149171</v>
      </c>
      <c r="L671" s="11">
        <f t="shared" si="32"/>
        <v>0.06767955801104972</v>
      </c>
      <c r="T671" s="42"/>
    </row>
    <row r="672" spans="1:20" ht="12.75">
      <c r="A672" s="7" t="s">
        <v>481</v>
      </c>
      <c r="B672" s="8" t="s">
        <v>482</v>
      </c>
      <c r="C672" s="8" t="s">
        <v>501</v>
      </c>
      <c r="D672" s="8" t="s">
        <v>502</v>
      </c>
      <c r="E672" s="58">
        <v>2034</v>
      </c>
      <c r="F672" s="56">
        <v>26</v>
      </c>
      <c r="G672" s="56">
        <v>30</v>
      </c>
      <c r="H672" s="56">
        <v>1978</v>
      </c>
      <c r="I672" s="56">
        <v>56</v>
      </c>
      <c r="J672" s="10">
        <f t="shared" si="30"/>
        <v>0.012782694198623401</v>
      </c>
      <c r="K672" s="10">
        <f t="shared" si="31"/>
        <v>0.014749262536873156</v>
      </c>
      <c r="L672" s="11">
        <f t="shared" si="32"/>
        <v>0.02753195673549656</v>
      </c>
      <c r="T672" s="42"/>
    </row>
    <row r="673" spans="1:20" ht="12.75">
      <c r="A673" s="7" t="s">
        <v>481</v>
      </c>
      <c r="B673" s="8" t="s">
        <v>482</v>
      </c>
      <c r="C673" s="8" t="s">
        <v>503</v>
      </c>
      <c r="D673" s="8" t="s">
        <v>504</v>
      </c>
      <c r="E673" s="58">
        <v>451</v>
      </c>
      <c r="H673" s="56">
        <v>450</v>
      </c>
      <c r="I673" s="56">
        <v>0</v>
      </c>
      <c r="J673" s="10">
        <f t="shared" si="30"/>
        <v>0</v>
      </c>
      <c r="K673" s="10">
        <f t="shared" si="31"/>
        <v>0</v>
      </c>
      <c r="L673" s="11">
        <f t="shared" si="32"/>
        <v>0</v>
      </c>
      <c r="T673" s="42"/>
    </row>
    <row r="674" spans="1:20" ht="12.75">
      <c r="A674" s="7" t="s">
        <v>481</v>
      </c>
      <c r="B674" s="8" t="s">
        <v>482</v>
      </c>
      <c r="C674" s="8" t="s">
        <v>505</v>
      </c>
      <c r="D674" s="8" t="s">
        <v>506</v>
      </c>
      <c r="E674" s="58">
        <v>80</v>
      </c>
      <c r="F674" s="56">
        <v>4</v>
      </c>
      <c r="G674" s="56">
        <v>4</v>
      </c>
      <c r="H674" s="56">
        <v>72</v>
      </c>
      <c r="I674" s="56">
        <v>8</v>
      </c>
      <c r="J674" s="10">
        <f t="shared" si="30"/>
        <v>0.05</v>
      </c>
      <c r="K674" s="10">
        <f t="shared" si="31"/>
        <v>0.05</v>
      </c>
      <c r="L674" s="11">
        <f t="shared" si="32"/>
        <v>0.1</v>
      </c>
      <c r="T674" s="42"/>
    </row>
    <row r="675" spans="1:20" ht="12.75">
      <c r="A675" s="7" t="s">
        <v>481</v>
      </c>
      <c r="B675" s="8" t="s">
        <v>482</v>
      </c>
      <c r="C675" s="8" t="s">
        <v>507</v>
      </c>
      <c r="D675" s="8" t="s">
        <v>508</v>
      </c>
      <c r="E675" s="58">
        <v>398</v>
      </c>
      <c r="H675" s="56">
        <v>398</v>
      </c>
      <c r="I675" s="56">
        <v>0</v>
      </c>
      <c r="J675" s="10">
        <f t="shared" si="30"/>
        <v>0</v>
      </c>
      <c r="K675" s="10">
        <f t="shared" si="31"/>
        <v>0</v>
      </c>
      <c r="L675" s="11">
        <f t="shared" si="32"/>
        <v>0</v>
      </c>
      <c r="T675" s="42"/>
    </row>
    <row r="676" spans="1:20" ht="12.75">
      <c r="A676" s="7" t="s">
        <v>481</v>
      </c>
      <c r="B676" s="8" t="s">
        <v>482</v>
      </c>
      <c r="C676" s="8" t="s">
        <v>509</v>
      </c>
      <c r="D676" s="8" t="s">
        <v>510</v>
      </c>
      <c r="E676" s="58">
        <v>451</v>
      </c>
      <c r="F676" s="56">
        <v>3</v>
      </c>
      <c r="G676" s="56">
        <v>1</v>
      </c>
      <c r="H676" s="56">
        <v>447</v>
      </c>
      <c r="I676" s="56">
        <v>4</v>
      </c>
      <c r="J676" s="10">
        <f t="shared" si="30"/>
        <v>0.0066518847006651885</v>
      </c>
      <c r="K676" s="10">
        <f t="shared" si="31"/>
        <v>0.0022172949002217295</v>
      </c>
      <c r="L676" s="11">
        <f t="shared" si="32"/>
        <v>0.008869179600886918</v>
      </c>
      <c r="T676" s="42"/>
    </row>
    <row r="677" spans="1:20" ht="12.75">
      <c r="A677" s="7" t="s">
        <v>481</v>
      </c>
      <c r="B677" s="8" t="s">
        <v>482</v>
      </c>
      <c r="C677" s="8" t="s">
        <v>511</v>
      </c>
      <c r="D677" s="8" t="s">
        <v>512</v>
      </c>
      <c r="E677" s="58">
        <v>582</v>
      </c>
      <c r="F677" s="56">
        <v>27</v>
      </c>
      <c r="G677" s="56">
        <v>5</v>
      </c>
      <c r="H677" s="56">
        <v>550</v>
      </c>
      <c r="I677" s="56">
        <v>32</v>
      </c>
      <c r="J677" s="10">
        <f t="shared" si="30"/>
        <v>0.04639175257731959</v>
      </c>
      <c r="K677" s="10">
        <f t="shared" si="31"/>
        <v>0.00859106529209622</v>
      </c>
      <c r="L677" s="11">
        <f t="shared" si="32"/>
        <v>0.054982817869415807</v>
      </c>
      <c r="T677" s="42"/>
    </row>
    <row r="678" spans="1:20" ht="12.75">
      <c r="A678" s="7" t="s">
        <v>481</v>
      </c>
      <c r="B678" s="8" t="s">
        <v>482</v>
      </c>
      <c r="C678" s="8" t="s">
        <v>513</v>
      </c>
      <c r="D678" s="8" t="s">
        <v>514</v>
      </c>
      <c r="E678" s="58">
        <v>603</v>
      </c>
      <c r="F678" s="56">
        <v>14</v>
      </c>
      <c r="G678" s="56">
        <v>6</v>
      </c>
      <c r="H678" s="56">
        <v>583</v>
      </c>
      <c r="I678" s="56">
        <v>20</v>
      </c>
      <c r="J678" s="10">
        <f t="shared" si="30"/>
        <v>0.02321724709784411</v>
      </c>
      <c r="K678" s="10">
        <f t="shared" si="31"/>
        <v>0.009950248756218905</v>
      </c>
      <c r="L678" s="11">
        <f t="shared" si="32"/>
        <v>0.03316749585406302</v>
      </c>
      <c r="T678" s="42"/>
    </row>
    <row r="679" spans="1:20" ht="12.75">
      <c r="A679" s="7" t="s">
        <v>481</v>
      </c>
      <c r="B679" s="8" t="s">
        <v>482</v>
      </c>
      <c r="C679" s="8" t="s">
        <v>515</v>
      </c>
      <c r="D679" s="8" t="s">
        <v>516</v>
      </c>
      <c r="E679" s="58">
        <v>877</v>
      </c>
      <c r="F679" s="56">
        <v>34</v>
      </c>
      <c r="G679" s="56">
        <v>13</v>
      </c>
      <c r="H679" s="56">
        <v>830</v>
      </c>
      <c r="I679" s="56">
        <v>47</v>
      </c>
      <c r="J679" s="10">
        <f t="shared" si="30"/>
        <v>0.03876852907639681</v>
      </c>
      <c r="K679" s="10">
        <f t="shared" si="31"/>
        <v>0.014823261117445839</v>
      </c>
      <c r="L679" s="11">
        <f t="shared" si="32"/>
        <v>0.053591790193842644</v>
      </c>
      <c r="T679" s="42"/>
    </row>
    <row r="680" spans="1:20" ht="12.75">
      <c r="A680" s="7" t="s">
        <v>481</v>
      </c>
      <c r="B680" s="8" t="s">
        <v>482</v>
      </c>
      <c r="C680" s="8" t="s">
        <v>517</v>
      </c>
      <c r="D680" s="8" t="s">
        <v>518</v>
      </c>
      <c r="E680" s="58">
        <v>1226</v>
      </c>
      <c r="F680" s="56">
        <v>63</v>
      </c>
      <c r="G680" s="56">
        <v>31</v>
      </c>
      <c r="H680" s="56">
        <v>1132</v>
      </c>
      <c r="I680" s="56">
        <v>94</v>
      </c>
      <c r="J680" s="10">
        <f t="shared" si="30"/>
        <v>0.05138662316476346</v>
      </c>
      <c r="K680" s="10">
        <f t="shared" si="31"/>
        <v>0.02528548123980424</v>
      </c>
      <c r="L680" s="11">
        <f t="shared" si="32"/>
        <v>0.0766721044045677</v>
      </c>
      <c r="T680" s="42"/>
    </row>
    <row r="681" spans="1:20" ht="12.75">
      <c r="A681" s="7" t="s">
        <v>481</v>
      </c>
      <c r="B681" s="8" t="s">
        <v>482</v>
      </c>
      <c r="C681" s="8" t="s">
        <v>519</v>
      </c>
      <c r="D681" s="8" t="s">
        <v>520</v>
      </c>
      <c r="E681" s="58">
        <v>2564</v>
      </c>
      <c r="F681" s="56">
        <v>63</v>
      </c>
      <c r="G681" s="56">
        <v>40</v>
      </c>
      <c r="H681" s="56">
        <v>2461</v>
      </c>
      <c r="I681" s="56">
        <v>103</v>
      </c>
      <c r="J681" s="10">
        <f t="shared" si="30"/>
        <v>0.02457098283931357</v>
      </c>
      <c r="K681" s="10">
        <f t="shared" si="31"/>
        <v>0.015600624024960999</v>
      </c>
      <c r="L681" s="11">
        <f t="shared" si="32"/>
        <v>0.040171606864274574</v>
      </c>
      <c r="T681" s="42"/>
    </row>
    <row r="682" spans="1:20" ht="12.75">
      <c r="A682" s="7" t="s">
        <v>481</v>
      </c>
      <c r="B682" s="8" t="s">
        <v>482</v>
      </c>
      <c r="C682" s="8" t="s">
        <v>521</v>
      </c>
      <c r="D682" s="8" t="s">
        <v>522</v>
      </c>
      <c r="E682" s="58">
        <v>597</v>
      </c>
      <c r="F682" s="56">
        <v>28</v>
      </c>
      <c r="G682" s="56">
        <v>10</v>
      </c>
      <c r="H682" s="56">
        <v>559</v>
      </c>
      <c r="I682" s="56">
        <v>38</v>
      </c>
      <c r="J682" s="10">
        <f t="shared" si="30"/>
        <v>0.04690117252931323</v>
      </c>
      <c r="K682" s="10">
        <f t="shared" si="31"/>
        <v>0.01675041876046901</v>
      </c>
      <c r="L682" s="11">
        <f t="shared" si="32"/>
        <v>0.06365159128978225</v>
      </c>
      <c r="T682" s="42"/>
    </row>
    <row r="683" spans="1:20" ht="12.75">
      <c r="A683" s="7" t="s">
        <v>481</v>
      </c>
      <c r="B683" s="8" t="s">
        <v>482</v>
      </c>
      <c r="C683" s="8" t="s">
        <v>523</v>
      </c>
      <c r="D683" s="8" t="s">
        <v>524</v>
      </c>
      <c r="E683" s="58">
        <v>676</v>
      </c>
      <c r="F683" s="56">
        <v>20</v>
      </c>
      <c r="G683" s="56">
        <v>20</v>
      </c>
      <c r="H683" s="56">
        <v>636</v>
      </c>
      <c r="I683" s="56">
        <v>40</v>
      </c>
      <c r="J683" s="10">
        <f t="shared" si="30"/>
        <v>0.029585798816568046</v>
      </c>
      <c r="K683" s="10">
        <f t="shared" si="31"/>
        <v>0.029585798816568046</v>
      </c>
      <c r="L683" s="11">
        <f t="shared" si="32"/>
        <v>0.05917159763313609</v>
      </c>
      <c r="T683" s="42"/>
    </row>
    <row r="684" spans="1:20" ht="12.75">
      <c r="A684" s="7" t="s">
        <v>481</v>
      </c>
      <c r="B684" s="8" t="s">
        <v>482</v>
      </c>
      <c r="C684" s="8" t="s">
        <v>525</v>
      </c>
      <c r="D684" s="8" t="s">
        <v>526</v>
      </c>
      <c r="E684" s="58">
        <v>647</v>
      </c>
      <c r="F684" s="56">
        <v>7</v>
      </c>
      <c r="G684" s="56">
        <v>8</v>
      </c>
      <c r="H684" s="56">
        <v>631</v>
      </c>
      <c r="I684" s="56">
        <v>15</v>
      </c>
      <c r="J684" s="10">
        <f t="shared" si="30"/>
        <v>0.010819165378670788</v>
      </c>
      <c r="K684" s="10">
        <f t="shared" si="31"/>
        <v>0.012364760432766615</v>
      </c>
      <c r="L684" s="11">
        <f t="shared" si="32"/>
        <v>0.023183925811437404</v>
      </c>
      <c r="T684" s="42"/>
    </row>
    <row r="685" spans="1:20" ht="12.75">
      <c r="A685" s="7" t="s">
        <v>481</v>
      </c>
      <c r="B685" s="8" t="s">
        <v>482</v>
      </c>
      <c r="C685" s="8" t="s">
        <v>527</v>
      </c>
      <c r="D685" s="8" t="s">
        <v>528</v>
      </c>
      <c r="E685" s="58">
        <v>112</v>
      </c>
      <c r="G685" s="56">
        <v>1</v>
      </c>
      <c r="H685" s="56">
        <v>111</v>
      </c>
      <c r="I685" s="56">
        <v>1</v>
      </c>
      <c r="J685" s="10">
        <f t="shared" si="30"/>
        <v>0</v>
      </c>
      <c r="K685" s="10">
        <f t="shared" si="31"/>
        <v>0.008928571428571428</v>
      </c>
      <c r="L685" s="11">
        <f t="shared" si="32"/>
        <v>0.008928571428571428</v>
      </c>
      <c r="T685" s="42"/>
    </row>
    <row r="686" spans="1:20" ht="12.75">
      <c r="A686" s="7" t="s">
        <v>481</v>
      </c>
      <c r="B686" s="8" t="s">
        <v>482</v>
      </c>
      <c r="C686" s="8" t="s">
        <v>529</v>
      </c>
      <c r="D686" s="8" t="s">
        <v>530</v>
      </c>
      <c r="E686" s="58">
        <v>680</v>
      </c>
      <c r="F686" s="56">
        <v>11</v>
      </c>
      <c r="G686" s="56">
        <v>8</v>
      </c>
      <c r="H686" s="56">
        <v>661</v>
      </c>
      <c r="I686" s="56">
        <v>19</v>
      </c>
      <c r="J686" s="10">
        <f t="shared" si="30"/>
        <v>0.016176470588235296</v>
      </c>
      <c r="K686" s="10">
        <f t="shared" si="31"/>
        <v>0.011764705882352941</v>
      </c>
      <c r="L686" s="11">
        <f t="shared" si="32"/>
        <v>0.027941176470588237</v>
      </c>
      <c r="T686" s="42"/>
    </row>
    <row r="687" spans="1:20" ht="12.75">
      <c r="A687" s="7" t="s">
        <v>481</v>
      </c>
      <c r="B687" s="8" t="s">
        <v>482</v>
      </c>
      <c r="C687" s="8" t="s">
        <v>531</v>
      </c>
      <c r="D687" s="8" t="s">
        <v>532</v>
      </c>
      <c r="E687" s="58">
        <v>649</v>
      </c>
      <c r="F687" s="56">
        <v>17</v>
      </c>
      <c r="G687" s="56">
        <v>23</v>
      </c>
      <c r="H687" s="56">
        <v>609</v>
      </c>
      <c r="I687" s="56">
        <v>40</v>
      </c>
      <c r="J687" s="10">
        <f t="shared" si="30"/>
        <v>0.026194144838212634</v>
      </c>
      <c r="K687" s="10">
        <f t="shared" si="31"/>
        <v>0.03543913713405239</v>
      </c>
      <c r="L687" s="11">
        <f t="shared" si="32"/>
        <v>0.061633281972265024</v>
      </c>
      <c r="T687" s="42"/>
    </row>
    <row r="688" spans="1:20" ht="12.75">
      <c r="A688" s="7" t="s">
        <v>481</v>
      </c>
      <c r="B688" s="8" t="s">
        <v>482</v>
      </c>
      <c r="C688" s="8" t="s">
        <v>533</v>
      </c>
      <c r="D688" s="8" t="s">
        <v>534</v>
      </c>
      <c r="E688" s="58">
        <v>611</v>
      </c>
      <c r="F688" s="56">
        <v>20</v>
      </c>
      <c r="G688" s="56">
        <v>3</v>
      </c>
      <c r="H688" s="56">
        <v>588</v>
      </c>
      <c r="I688" s="56">
        <v>23</v>
      </c>
      <c r="J688" s="10">
        <f t="shared" si="30"/>
        <v>0.03273322422258593</v>
      </c>
      <c r="K688" s="10">
        <f t="shared" si="31"/>
        <v>0.004909983633387889</v>
      </c>
      <c r="L688" s="11">
        <f t="shared" si="32"/>
        <v>0.03764320785597381</v>
      </c>
      <c r="T688" s="42"/>
    </row>
    <row r="689" spans="1:20" ht="12.75">
      <c r="A689" s="7" t="s">
        <v>481</v>
      </c>
      <c r="B689" s="8" t="s">
        <v>482</v>
      </c>
      <c r="C689" s="8" t="s">
        <v>535</v>
      </c>
      <c r="D689" s="8" t="s">
        <v>536</v>
      </c>
      <c r="E689" s="58">
        <v>292</v>
      </c>
      <c r="F689" s="56">
        <v>7</v>
      </c>
      <c r="G689" s="56">
        <v>1</v>
      </c>
      <c r="H689" s="56">
        <v>284</v>
      </c>
      <c r="I689" s="56">
        <v>8</v>
      </c>
      <c r="J689" s="10">
        <f t="shared" si="30"/>
        <v>0.023972602739726026</v>
      </c>
      <c r="K689" s="10">
        <f t="shared" si="31"/>
        <v>0.003424657534246575</v>
      </c>
      <c r="L689" s="11">
        <f t="shared" si="32"/>
        <v>0.0273972602739726</v>
      </c>
      <c r="T689" s="42"/>
    </row>
    <row r="690" spans="1:20" ht="12.75">
      <c r="A690" s="7" t="s">
        <v>481</v>
      </c>
      <c r="B690" s="8" t="s">
        <v>482</v>
      </c>
      <c r="C690" s="8" t="s">
        <v>537</v>
      </c>
      <c r="D690" s="8" t="s">
        <v>538</v>
      </c>
      <c r="E690" s="58">
        <v>688</v>
      </c>
      <c r="F690" s="56">
        <v>12</v>
      </c>
      <c r="G690" s="56">
        <v>16</v>
      </c>
      <c r="H690" s="56">
        <v>660</v>
      </c>
      <c r="I690" s="56">
        <v>28</v>
      </c>
      <c r="J690" s="10">
        <f t="shared" si="30"/>
        <v>0.01744186046511628</v>
      </c>
      <c r="K690" s="10">
        <f t="shared" si="31"/>
        <v>0.023255813953488372</v>
      </c>
      <c r="L690" s="11">
        <f t="shared" si="32"/>
        <v>0.040697674418604654</v>
      </c>
      <c r="T690" s="42"/>
    </row>
    <row r="691" spans="1:20" ht="12.75">
      <c r="A691" s="7" t="s">
        <v>481</v>
      </c>
      <c r="B691" s="8" t="s">
        <v>482</v>
      </c>
      <c r="C691" s="8" t="s">
        <v>539</v>
      </c>
      <c r="D691" s="8" t="s">
        <v>2913</v>
      </c>
      <c r="E691" s="58">
        <v>545</v>
      </c>
      <c r="F691" s="56">
        <v>1</v>
      </c>
      <c r="G691" s="56">
        <v>7</v>
      </c>
      <c r="H691" s="56">
        <v>537</v>
      </c>
      <c r="I691" s="56">
        <v>8</v>
      </c>
      <c r="J691" s="10">
        <f t="shared" si="30"/>
        <v>0.001834862385321101</v>
      </c>
      <c r="K691" s="10">
        <f t="shared" si="31"/>
        <v>0.012844036697247707</v>
      </c>
      <c r="L691" s="11">
        <f t="shared" si="32"/>
        <v>0.014678899082568808</v>
      </c>
      <c r="T691" s="42"/>
    </row>
    <row r="692" spans="1:20" ht="12.75">
      <c r="A692" s="7" t="s">
        <v>481</v>
      </c>
      <c r="B692" s="8" t="s">
        <v>482</v>
      </c>
      <c r="C692" s="8" t="s">
        <v>540</v>
      </c>
      <c r="D692" s="8" t="s">
        <v>541</v>
      </c>
      <c r="E692" s="58">
        <v>1665</v>
      </c>
      <c r="F692" s="56">
        <v>33</v>
      </c>
      <c r="G692" s="56">
        <v>22</v>
      </c>
      <c r="H692" s="56">
        <v>1610</v>
      </c>
      <c r="I692" s="56">
        <v>55</v>
      </c>
      <c r="J692" s="10">
        <f t="shared" si="30"/>
        <v>0.01981981981981982</v>
      </c>
      <c r="K692" s="10">
        <f t="shared" si="31"/>
        <v>0.013213213213213212</v>
      </c>
      <c r="L692" s="11">
        <f t="shared" si="32"/>
        <v>0.03303303303303303</v>
      </c>
      <c r="T692" s="42"/>
    </row>
    <row r="693" spans="1:20" ht="12.75">
      <c r="A693" s="7" t="s">
        <v>481</v>
      </c>
      <c r="B693" s="8" t="s">
        <v>482</v>
      </c>
      <c r="C693" s="8" t="s">
        <v>542</v>
      </c>
      <c r="D693" s="8" t="s">
        <v>543</v>
      </c>
      <c r="E693" s="58">
        <v>721</v>
      </c>
      <c r="F693" s="56">
        <v>33</v>
      </c>
      <c r="G693" s="56">
        <v>18</v>
      </c>
      <c r="H693" s="56">
        <v>670</v>
      </c>
      <c r="I693" s="56">
        <v>51</v>
      </c>
      <c r="J693" s="10">
        <f t="shared" si="30"/>
        <v>0.04576976421636616</v>
      </c>
      <c r="K693" s="10">
        <f t="shared" si="31"/>
        <v>0.024965325936199722</v>
      </c>
      <c r="L693" s="11">
        <f t="shared" si="32"/>
        <v>0.07073509015256588</v>
      </c>
      <c r="T693" s="42"/>
    </row>
    <row r="694" spans="1:20" ht="12.75">
      <c r="A694" s="7" t="s">
        <v>481</v>
      </c>
      <c r="B694" s="8" t="s">
        <v>482</v>
      </c>
      <c r="C694" s="8" t="s">
        <v>544</v>
      </c>
      <c r="D694" s="8" t="s">
        <v>545</v>
      </c>
      <c r="E694" s="58">
        <v>365</v>
      </c>
      <c r="F694" s="56">
        <v>7</v>
      </c>
      <c r="G694" s="56">
        <v>3</v>
      </c>
      <c r="H694" s="56">
        <v>355</v>
      </c>
      <c r="I694" s="56">
        <v>10</v>
      </c>
      <c r="J694" s="10">
        <f t="shared" si="30"/>
        <v>0.019178082191780823</v>
      </c>
      <c r="K694" s="10">
        <f t="shared" si="31"/>
        <v>0.00821917808219178</v>
      </c>
      <c r="L694" s="11">
        <f t="shared" si="32"/>
        <v>0.0273972602739726</v>
      </c>
      <c r="T694" s="42"/>
    </row>
    <row r="695" spans="1:20" ht="12.75">
      <c r="A695" s="7" t="s">
        <v>481</v>
      </c>
      <c r="B695" s="8" t="s">
        <v>482</v>
      </c>
      <c r="C695" s="8" t="s">
        <v>546</v>
      </c>
      <c r="D695" s="8" t="s">
        <v>547</v>
      </c>
      <c r="E695" s="58">
        <v>525</v>
      </c>
      <c r="F695" s="56">
        <v>19</v>
      </c>
      <c r="G695" s="56">
        <v>15</v>
      </c>
      <c r="H695" s="56">
        <v>491</v>
      </c>
      <c r="I695" s="56">
        <v>34</v>
      </c>
      <c r="J695" s="10">
        <f t="shared" si="30"/>
        <v>0.03619047619047619</v>
      </c>
      <c r="K695" s="10">
        <f t="shared" si="31"/>
        <v>0.02857142857142857</v>
      </c>
      <c r="L695" s="11">
        <f t="shared" si="32"/>
        <v>0.06476190476190476</v>
      </c>
      <c r="T695" s="42"/>
    </row>
    <row r="696" spans="1:20" ht="12.75">
      <c r="A696" s="7" t="s">
        <v>481</v>
      </c>
      <c r="B696" s="8" t="s">
        <v>482</v>
      </c>
      <c r="C696" s="8" t="s">
        <v>548</v>
      </c>
      <c r="D696" s="8" t="s">
        <v>549</v>
      </c>
      <c r="E696" s="58">
        <v>605</v>
      </c>
      <c r="F696" s="56">
        <v>16</v>
      </c>
      <c r="G696" s="56">
        <v>2</v>
      </c>
      <c r="H696" s="56">
        <v>587</v>
      </c>
      <c r="I696" s="56">
        <v>18</v>
      </c>
      <c r="J696" s="10">
        <f t="shared" si="30"/>
        <v>0.026446280991735537</v>
      </c>
      <c r="K696" s="10">
        <f t="shared" si="31"/>
        <v>0.003305785123966942</v>
      </c>
      <c r="L696" s="11">
        <f t="shared" si="32"/>
        <v>0.02975206611570248</v>
      </c>
      <c r="T696" s="42"/>
    </row>
    <row r="697" spans="1:20" ht="12.75">
      <c r="A697" s="7" t="s">
        <v>481</v>
      </c>
      <c r="B697" s="8" t="s">
        <v>482</v>
      </c>
      <c r="C697" s="8" t="s">
        <v>550</v>
      </c>
      <c r="D697" s="8" t="s">
        <v>551</v>
      </c>
      <c r="E697" s="58">
        <v>462</v>
      </c>
      <c r="F697" s="56">
        <v>5</v>
      </c>
      <c r="G697" s="56">
        <v>1</v>
      </c>
      <c r="H697" s="56">
        <v>325</v>
      </c>
      <c r="I697" s="56">
        <v>6</v>
      </c>
      <c r="J697" s="10">
        <f t="shared" si="30"/>
        <v>0.010822510822510822</v>
      </c>
      <c r="K697" s="10">
        <f t="shared" si="31"/>
        <v>0.0021645021645021645</v>
      </c>
      <c r="L697" s="11">
        <f t="shared" si="32"/>
        <v>0.012987012987012988</v>
      </c>
      <c r="T697" s="42"/>
    </row>
    <row r="698" spans="1:20" ht="12.75">
      <c r="A698" s="7" t="s">
        <v>481</v>
      </c>
      <c r="B698" s="8" t="s">
        <v>482</v>
      </c>
      <c r="C698" s="8" t="s">
        <v>552</v>
      </c>
      <c r="D698" s="8" t="s">
        <v>2632</v>
      </c>
      <c r="E698" s="58">
        <v>609</v>
      </c>
      <c r="F698" s="56">
        <v>12</v>
      </c>
      <c r="G698" s="56">
        <v>4</v>
      </c>
      <c r="H698" s="56">
        <v>593</v>
      </c>
      <c r="I698" s="56">
        <v>16</v>
      </c>
      <c r="J698" s="10">
        <f t="shared" si="30"/>
        <v>0.019704433497536946</v>
      </c>
      <c r="K698" s="10">
        <f t="shared" si="31"/>
        <v>0.006568144499178982</v>
      </c>
      <c r="L698" s="11">
        <f t="shared" si="32"/>
        <v>0.026272577996715927</v>
      </c>
      <c r="T698" s="42"/>
    </row>
    <row r="699" spans="1:20" ht="12.75">
      <c r="A699" s="7" t="s">
        <v>481</v>
      </c>
      <c r="B699" s="8" t="s">
        <v>482</v>
      </c>
      <c r="C699" s="8" t="s">
        <v>553</v>
      </c>
      <c r="D699" s="8" t="s">
        <v>1958</v>
      </c>
      <c r="E699" s="58">
        <v>967</v>
      </c>
      <c r="F699" s="56">
        <v>16</v>
      </c>
      <c r="G699" s="56">
        <v>13</v>
      </c>
      <c r="H699" s="56">
        <v>938</v>
      </c>
      <c r="I699" s="56">
        <v>29</v>
      </c>
      <c r="J699" s="10">
        <f t="shared" si="30"/>
        <v>0.016546018614270942</v>
      </c>
      <c r="K699" s="10">
        <f t="shared" si="31"/>
        <v>0.01344364012409514</v>
      </c>
      <c r="L699" s="11">
        <f t="shared" si="32"/>
        <v>0.02998965873836608</v>
      </c>
      <c r="T699" s="42"/>
    </row>
    <row r="700" spans="1:20" ht="12.75">
      <c r="A700" s="7" t="s">
        <v>481</v>
      </c>
      <c r="B700" s="8" t="s">
        <v>482</v>
      </c>
      <c r="C700" s="8" t="s">
        <v>1959</v>
      </c>
      <c r="D700" s="8" t="s">
        <v>1960</v>
      </c>
      <c r="E700" s="58">
        <v>1853</v>
      </c>
      <c r="F700" s="56">
        <v>10</v>
      </c>
      <c r="G700" s="56">
        <v>10</v>
      </c>
      <c r="H700" s="56">
        <v>1832</v>
      </c>
      <c r="I700" s="56">
        <v>20</v>
      </c>
      <c r="J700" s="10">
        <f t="shared" si="30"/>
        <v>0.005396654074473826</v>
      </c>
      <c r="K700" s="10">
        <f t="shared" si="31"/>
        <v>0.005396654074473826</v>
      </c>
      <c r="L700" s="11">
        <f t="shared" si="32"/>
        <v>0.010793308148947653</v>
      </c>
      <c r="T700" s="42"/>
    </row>
    <row r="701" spans="1:20" ht="12.75">
      <c r="A701" s="7" t="s">
        <v>481</v>
      </c>
      <c r="B701" s="8" t="s">
        <v>482</v>
      </c>
      <c r="C701" s="8" t="s">
        <v>1961</v>
      </c>
      <c r="D701" s="8" t="s">
        <v>2715</v>
      </c>
      <c r="E701" s="58">
        <v>512</v>
      </c>
      <c r="F701" s="56">
        <v>6</v>
      </c>
      <c r="G701" s="56">
        <v>3</v>
      </c>
      <c r="H701" s="56">
        <v>503</v>
      </c>
      <c r="I701" s="56">
        <v>9</v>
      </c>
      <c r="J701" s="10">
        <f t="shared" si="30"/>
        <v>0.01171875</v>
      </c>
      <c r="K701" s="10">
        <f t="shared" si="31"/>
        <v>0.005859375</v>
      </c>
      <c r="L701" s="11">
        <f t="shared" si="32"/>
        <v>0.017578125</v>
      </c>
      <c r="T701" s="42"/>
    </row>
    <row r="702" spans="1:20" ht="12.75">
      <c r="A702" s="7" t="s">
        <v>481</v>
      </c>
      <c r="B702" s="8" t="s">
        <v>482</v>
      </c>
      <c r="C702" s="8" t="s">
        <v>1962</v>
      </c>
      <c r="D702" s="8" t="s">
        <v>3257</v>
      </c>
      <c r="E702" s="58">
        <v>640</v>
      </c>
      <c r="F702" s="56">
        <v>22</v>
      </c>
      <c r="G702" s="56">
        <v>20</v>
      </c>
      <c r="H702" s="56">
        <v>598</v>
      </c>
      <c r="I702" s="56">
        <v>42</v>
      </c>
      <c r="J702" s="10">
        <f t="shared" si="30"/>
        <v>0.034375</v>
      </c>
      <c r="K702" s="10">
        <f t="shared" si="31"/>
        <v>0.03125</v>
      </c>
      <c r="L702" s="11">
        <f t="shared" si="32"/>
        <v>0.065625</v>
      </c>
      <c r="T702" s="42"/>
    </row>
    <row r="703" spans="1:20" ht="12.75">
      <c r="A703" s="7" t="s">
        <v>481</v>
      </c>
      <c r="B703" s="8" t="s">
        <v>482</v>
      </c>
      <c r="C703" s="8" t="s">
        <v>1963</v>
      </c>
      <c r="D703" s="8" t="s">
        <v>1964</v>
      </c>
      <c r="E703" s="58">
        <v>1069</v>
      </c>
      <c r="F703" s="56">
        <v>26</v>
      </c>
      <c r="G703" s="56">
        <v>12</v>
      </c>
      <c r="H703" s="56">
        <v>1031</v>
      </c>
      <c r="I703" s="56">
        <v>38</v>
      </c>
      <c r="J703" s="10">
        <f t="shared" si="30"/>
        <v>0.02432179607109448</v>
      </c>
      <c r="K703" s="10">
        <f t="shared" si="31"/>
        <v>0.011225444340505144</v>
      </c>
      <c r="L703" s="11">
        <f t="shared" si="32"/>
        <v>0.03554724041159962</v>
      </c>
      <c r="T703" s="42"/>
    </row>
    <row r="704" spans="1:20" ht="12.75">
      <c r="A704" s="7" t="s">
        <v>481</v>
      </c>
      <c r="B704" s="8" t="s">
        <v>482</v>
      </c>
      <c r="C704" s="8" t="s">
        <v>1965</v>
      </c>
      <c r="D704" s="8" t="s">
        <v>1966</v>
      </c>
      <c r="E704" s="58">
        <v>1136</v>
      </c>
      <c r="F704" s="56">
        <v>29</v>
      </c>
      <c r="G704" s="56">
        <v>20</v>
      </c>
      <c r="H704" s="56">
        <v>1087</v>
      </c>
      <c r="I704" s="56">
        <v>49</v>
      </c>
      <c r="J704" s="10">
        <f t="shared" si="30"/>
        <v>0.025528169014084508</v>
      </c>
      <c r="K704" s="10">
        <f t="shared" si="31"/>
        <v>0.017605633802816902</v>
      </c>
      <c r="L704" s="11">
        <f t="shared" si="32"/>
        <v>0.043133802816901406</v>
      </c>
      <c r="T704" s="42"/>
    </row>
    <row r="705" spans="1:20" ht="12.75">
      <c r="A705" s="7" t="s">
        <v>481</v>
      </c>
      <c r="B705" s="8" t="s">
        <v>482</v>
      </c>
      <c r="C705" s="8" t="s">
        <v>1967</v>
      </c>
      <c r="D705" s="8" t="s">
        <v>1968</v>
      </c>
      <c r="E705" s="58">
        <v>664</v>
      </c>
      <c r="F705" s="56">
        <v>8</v>
      </c>
      <c r="H705" s="56">
        <v>656</v>
      </c>
      <c r="I705" s="56">
        <v>8</v>
      </c>
      <c r="J705" s="10">
        <f t="shared" si="30"/>
        <v>0.012048192771084338</v>
      </c>
      <c r="K705" s="10">
        <f t="shared" si="31"/>
        <v>0</v>
      </c>
      <c r="L705" s="11">
        <f t="shared" si="32"/>
        <v>0.012048192771084338</v>
      </c>
      <c r="T705" s="42"/>
    </row>
    <row r="706" spans="1:20" ht="12.75">
      <c r="A706" s="7" t="s">
        <v>481</v>
      </c>
      <c r="B706" s="8" t="s">
        <v>482</v>
      </c>
      <c r="C706" s="8" t="s">
        <v>1969</v>
      </c>
      <c r="D706" s="8" t="s">
        <v>1970</v>
      </c>
      <c r="E706" s="58">
        <v>600</v>
      </c>
      <c r="F706" s="56">
        <v>40</v>
      </c>
      <c r="G706" s="56">
        <v>20</v>
      </c>
      <c r="H706" s="56">
        <v>540</v>
      </c>
      <c r="I706" s="56">
        <v>60</v>
      </c>
      <c r="J706" s="10">
        <f t="shared" si="30"/>
        <v>0.06666666666666667</v>
      </c>
      <c r="K706" s="10">
        <f t="shared" si="31"/>
        <v>0.03333333333333333</v>
      </c>
      <c r="L706" s="11">
        <f t="shared" si="32"/>
        <v>0.1</v>
      </c>
      <c r="T706" s="42"/>
    </row>
    <row r="707" spans="1:20" ht="12.75">
      <c r="A707" s="7" t="s">
        <v>481</v>
      </c>
      <c r="B707" s="8" t="s">
        <v>482</v>
      </c>
      <c r="C707" s="8" t="s">
        <v>1971</v>
      </c>
      <c r="D707" s="8" t="s">
        <v>1972</v>
      </c>
      <c r="E707" s="58">
        <v>828</v>
      </c>
      <c r="F707" s="56">
        <v>46</v>
      </c>
      <c r="G707" s="56">
        <v>25</v>
      </c>
      <c r="H707" s="56">
        <v>757</v>
      </c>
      <c r="I707" s="56">
        <v>71</v>
      </c>
      <c r="J707" s="10">
        <f t="shared" si="30"/>
        <v>0.05555555555555555</v>
      </c>
      <c r="K707" s="10">
        <f t="shared" si="31"/>
        <v>0.030193236714975844</v>
      </c>
      <c r="L707" s="11">
        <f t="shared" si="32"/>
        <v>0.08574879227053141</v>
      </c>
      <c r="T707" s="42"/>
    </row>
    <row r="708" spans="1:20" ht="12.75">
      <c r="A708" s="7" t="s">
        <v>481</v>
      </c>
      <c r="B708" s="8" t="s">
        <v>482</v>
      </c>
      <c r="C708" s="8" t="s">
        <v>1973</v>
      </c>
      <c r="D708" s="8" t="s">
        <v>1974</v>
      </c>
      <c r="E708" s="58">
        <v>663</v>
      </c>
      <c r="F708" s="56">
        <v>24</v>
      </c>
      <c r="G708" s="56">
        <v>21</v>
      </c>
      <c r="H708" s="56">
        <v>618</v>
      </c>
      <c r="I708" s="56">
        <v>45</v>
      </c>
      <c r="J708" s="10">
        <f t="shared" si="30"/>
        <v>0.03619909502262444</v>
      </c>
      <c r="K708" s="10">
        <f t="shared" si="31"/>
        <v>0.03167420814479638</v>
      </c>
      <c r="L708" s="11">
        <f t="shared" si="32"/>
        <v>0.06787330316742081</v>
      </c>
      <c r="T708" s="42"/>
    </row>
    <row r="709" spans="1:20" ht="12.75">
      <c r="A709" s="7" t="s">
        <v>481</v>
      </c>
      <c r="B709" s="8" t="s">
        <v>482</v>
      </c>
      <c r="C709" s="8" t="s">
        <v>1975</v>
      </c>
      <c r="D709" s="8" t="s">
        <v>1976</v>
      </c>
      <c r="E709" s="58">
        <v>515</v>
      </c>
      <c r="H709" s="56">
        <v>515</v>
      </c>
      <c r="I709" s="56">
        <v>0</v>
      </c>
      <c r="J709" s="10">
        <f aca="true" t="shared" si="33" ref="J709:J772">F709/E709</f>
        <v>0</v>
      </c>
      <c r="K709" s="10">
        <f aca="true" t="shared" si="34" ref="K709:K772">G709/E709</f>
        <v>0</v>
      </c>
      <c r="L709" s="11">
        <f aca="true" t="shared" si="35" ref="L709:L772">(F709+G709)/E709</f>
        <v>0</v>
      </c>
      <c r="T709" s="42"/>
    </row>
    <row r="710" spans="1:20" ht="12.75">
      <c r="A710" s="7" t="s">
        <v>481</v>
      </c>
      <c r="B710" s="8" t="s">
        <v>482</v>
      </c>
      <c r="C710" s="8" t="s">
        <v>1977</v>
      </c>
      <c r="D710" s="8" t="s">
        <v>1978</v>
      </c>
      <c r="E710" s="58">
        <v>31</v>
      </c>
      <c r="F710" s="56">
        <v>4</v>
      </c>
      <c r="G710" s="56">
        <v>1</v>
      </c>
      <c r="H710" s="56">
        <v>26</v>
      </c>
      <c r="I710" s="56">
        <v>5</v>
      </c>
      <c r="J710" s="10">
        <f t="shared" si="33"/>
        <v>0.12903225806451613</v>
      </c>
      <c r="K710" s="10">
        <f t="shared" si="34"/>
        <v>0.03225806451612903</v>
      </c>
      <c r="L710" s="11">
        <f t="shared" si="35"/>
        <v>0.16129032258064516</v>
      </c>
      <c r="T710" s="42"/>
    </row>
    <row r="711" spans="1:20" ht="12.75">
      <c r="A711" s="7" t="s">
        <v>481</v>
      </c>
      <c r="B711" s="8" t="s">
        <v>482</v>
      </c>
      <c r="C711" s="8" t="s">
        <v>1979</v>
      </c>
      <c r="D711" s="8" t="s">
        <v>1980</v>
      </c>
      <c r="E711" s="58">
        <v>804</v>
      </c>
      <c r="F711" s="56">
        <v>23</v>
      </c>
      <c r="G711" s="56">
        <v>23</v>
      </c>
      <c r="H711" s="56">
        <v>758</v>
      </c>
      <c r="I711" s="56">
        <v>46</v>
      </c>
      <c r="J711" s="10">
        <f t="shared" si="33"/>
        <v>0.028606965174129355</v>
      </c>
      <c r="K711" s="10">
        <f t="shared" si="34"/>
        <v>0.028606965174129355</v>
      </c>
      <c r="L711" s="11">
        <f t="shared" si="35"/>
        <v>0.05721393034825871</v>
      </c>
      <c r="T711" s="42"/>
    </row>
    <row r="712" spans="1:20" ht="12.75">
      <c r="A712" s="7" t="s">
        <v>481</v>
      </c>
      <c r="B712" s="8" t="s">
        <v>482</v>
      </c>
      <c r="C712" s="8" t="s">
        <v>1981</v>
      </c>
      <c r="D712" s="8" t="s">
        <v>1982</v>
      </c>
      <c r="E712" s="58">
        <v>1908</v>
      </c>
      <c r="F712" s="56">
        <v>26</v>
      </c>
      <c r="G712" s="56">
        <v>12</v>
      </c>
      <c r="H712" s="56">
        <v>1870</v>
      </c>
      <c r="I712" s="56">
        <v>38</v>
      </c>
      <c r="J712" s="10">
        <f t="shared" si="33"/>
        <v>0.013626834381551363</v>
      </c>
      <c r="K712" s="10">
        <f t="shared" si="34"/>
        <v>0.006289308176100629</v>
      </c>
      <c r="L712" s="11">
        <f t="shared" si="35"/>
        <v>0.019916142557651992</v>
      </c>
      <c r="T712" s="42"/>
    </row>
    <row r="713" spans="1:20" ht="12.75">
      <c r="A713" s="7" t="s">
        <v>481</v>
      </c>
      <c r="B713" s="8" t="s">
        <v>482</v>
      </c>
      <c r="C713" s="8" t="s">
        <v>1983</v>
      </c>
      <c r="D713" s="8" t="s">
        <v>1984</v>
      </c>
      <c r="E713" s="58">
        <v>603</v>
      </c>
      <c r="F713" s="56">
        <v>28</v>
      </c>
      <c r="G713" s="56">
        <v>5</v>
      </c>
      <c r="H713" s="56">
        <v>570</v>
      </c>
      <c r="I713" s="56">
        <v>33</v>
      </c>
      <c r="J713" s="10">
        <f t="shared" si="33"/>
        <v>0.04643449419568822</v>
      </c>
      <c r="K713" s="10">
        <f t="shared" si="34"/>
        <v>0.008291873963515755</v>
      </c>
      <c r="L713" s="11">
        <f t="shared" si="35"/>
        <v>0.05472636815920398</v>
      </c>
      <c r="T713" s="42"/>
    </row>
    <row r="714" spans="1:20" ht="12.75">
      <c r="A714" s="7" t="s">
        <v>481</v>
      </c>
      <c r="B714" s="8" t="s">
        <v>482</v>
      </c>
      <c r="C714" s="8" t="s">
        <v>1985</v>
      </c>
      <c r="D714" s="8" t="s">
        <v>1986</v>
      </c>
      <c r="E714" s="58">
        <v>902</v>
      </c>
      <c r="F714" s="56">
        <v>20</v>
      </c>
      <c r="G714" s="56">
        <v>21</v>
      </c>
      <c r="H714" s="56">
        <v>861</v>
      </c>
      <c r="I714" s="56">
        <v>41</v>
      </c>
      <c r="J714" s="10">
        <f t="shared" si="33"/>
        <v>0.022172949002217297</v>
      </c>
      <c r="K714" s="10">
        <f t="shared" si="34"/>
        <v>0.02328159645232816</v>
      </c>
      <c r="L714" s="11">
        <f t="shared" si="35"/>
        <v>0.045454545454545456</v>
      </c>
      <c r="T714" s="42"/>
    </row>
    <row r="715" spans="1:20" ht="12.75">
      <c r="A715" s="7" t="s">
        <v>481</v>
      </c>
      <c r="B715" s="8" t="s">
        <v>482</v>
      </c>
      <c r="C715" s="8" t="s">
        <v>1987</v>
      </c>
      <c r="D715" s="8" t="s">
        <v>1988</v>
      </c>
      <c r="E715" s="58">
        <v>520</v>
      </c>
      <c r="G715" s="56">
        <v>4</v>
      </c>
      <c r="H715" s="56">
        <v>516</v>
      </c>
      <c r="I715" s="56">
        <v>4</v>
      </c>
      <c r="J715" s="10">
        <f t="shared" si="33"/>
        <v>0</v>
      </c>
      <c r="K715" s="10">
        <f t="shared" si="34"/>
        <v>0.007692307692307693</v>
      </c>
      <c r="L715" s="11">
        <f t="shared" si="35"/>
        <v>0.007692307692307693</v>
      </c>
      <c r="T715" s="42"/>
    </row>
    <row r="716" spans="1:20" ht="12.75">
      <c r="A716" s="7" t="s">
        <v>481</v>
      </c>
      <c r="B716" s="8" t="s">
        <v>482</v>
      </c>
      <c r="C716" s="8" t="s">
        <v>1989</v>
      </c>
      <c r="D716" s="8" t="s">
        <v>1990</v>
      </c>
      <c r="E716" s="58">
        <v>172</v>
      </c>
      <c r="G716" s="56">
        <v>8</v>
      </c>
      <c r="H716" s="56">
        <v>164</v>
      </c>
      <c r="I716" s="56">
        <v>8</v>
      </c>
      <c r="J716" s="10">
        <f t="shared" si="33"/>
        <v>0</v>
      </c>
      <c r="K716" s="10">
        <f t="shared" si="34"/>
        <v>0.046511627906976744</v>
      </c>
      <c r="L716" s="11">
        <f t="shared" si="35"/>
        <v>0.046511627906976744</v>
      </c>
      <c r="T716" s="42"/>
    </row>
    <row r="717" spans="1:20" ht="12.75">
      <c r="A717" s="7" t="s">
        <v>481</v>
      </c>
      <c r="B717" s="8" t="s">
        <v>482</v>
      </c>
      <c r="C717" s="8" t="s">
        <v>1991</v>
      </c>
      <c r="D717" s="8" t="s">
        <v>1992</v>
      </c>
      <c r="E717" s="58">
        <v>793</v>
      </c>
      <c r="F717" s="56">
        <v>2</v>
      </c>
      <c r="G717" s="56">
        <v>3</v>
      </c>
      <c r="H717" s="56">
        <v>788</v>
      </c>
      <c r="I717" s="56">
        <v>5</v>
      </c>
      <c r="J717" s="10">
        <f t="shared" si="33"/>
        <v>0.0025220680958385876</v>
      </c>
      <c r="K717" s="10">
        <f t="shared" si="34"/>
        <v>0.0037831021437578815</v>
      </c>
      <c r="L717" s="11">
        <f t="shared" si="35"/>
        <v>0.006305170239596469</v>
      </c>
      <c r="T717" s="42"/>
    </row>
    <row r="718" spans="1:20" ht="12.75">
      <c r="A718" s="7" t="s">
        <v>481</v>
      </c>
      <c r="B718" s="8" t="s">
        <v>482</v>
      </c>
      <c r="C718" s="8" t="s">
        <v>1993</v>
      </c>
      <c r="D718" s="8" t="s">
        <v>1994</v>
      </c>
      <c r="E718" s="58">
        <v>825</v>
      </c>
      <c r="F718" s="56">
        <v>6</v>
      </c>
      <c r="G718" s="56">
        <v>9</v>
      </c>
      <c r="H718" s="56">
        <v>810</v>
      </c>
      <c r="I718" s="56">
        <v>15</v>
      </c>
      <c r="J718" s="10">
        <f t="shared" si="33"/>
        <v>0.007272727272727273</v>
      </c>
      <c r="K718" s="10">
        <f t="shared" si="34"/>
        <v>0.01090909090909091</v>
      </c>
      <c r="L718" s="11">
        <f t="shared" si="35"/>
        <v>0.01818181818181818</v>
      </c>
      <c r="T718" s="42"/>
    </row>
    <row r="719" spans="1:20" ht="12.75">
      <c r="A719" s="7" t="s">
        <v>481</v>
      </c>
      <c r="B719" s="8" t="s">
        <v>482</v>
      </c>
      <c r="C719" s="8" t="s">
        <v>1995</v>
      </c>
      <c r="D719" s="8" t="s">
        <v>1996</v>
      </c>
      <c r="E719" s="58">
        <v>813</v>
      </c>
      <c r="F719" s="56">
        <v>7</v>
      </c>
      <c r="G719" s="56">
        <v>15</v>
      </c>
      <c r="H719" s="56">
        <v>791</v>
      </c>
      <c r="I719" s="56">
        <v>22</v>
      </c>
      <c r="J719" s="10">
        <f t="shared" si="33"/>
        <v>0.008610086100861008</v>
      </c>
      <c r="K719" s="10">
        <f t="shared" si="34"/>
        <v>0.01845018450184502</v>
      </c>
      <c r="L719" s="11">
        <f t="shared" si="35"/>
        <v>0.02706027060270603</v>
      </c>
      <c r="T719" s="42"/>
    </row>
    <row r="720" spans="1:20" ht="12.75">
      <c r="A720" s="7" t="s">
        <v>481</v>
      </c>
      <c r="B720" s="8" t="s">
        <v>482</v>
      </c>
      <c r="C720" s="8" t="s">
        <v>1997</v>
      </c>
      <c r="D720" s="8" t="s">
        <v>1998</v>
      </c>
      <c r="E720" s="58">
        <v>545</v>
      </c>
      <c r="F720" s="56">
        <v>16</v>
      </c>
      <c r="G720" s="56">
        <v>5</v>
      </c>
      <c r="H720" s="56">
        <v>524</v>
      </c>
      <c r="I720" s="56">
        <v>21</v>
      </c>
      <c r="J720" s="10">
        <f t="shared" si="33"/>
        <v>0.029357798165137616</v>
      </c>
      <c r="K720" s="10">
        <f t="shared" si="34"/>
        <v>0.009174311926605505</v>
      </c>
      <c r="L720" s="11">
        <f t="shared" si="35"/>
        <v>0.03853211009174312</v>
      </c>
      <c r="T720" s="42"/>
    </row>
    <row r="721" spans="1:20" ht="12.75">
      <c r="A721" s="7" t="s">
        <v>481</v>
      </c>
      <c r="B721" s="8" t="s">
        <v>482</v>
      </c>
      <c r="C721" s="8" t="s">
        <v>1999</v>
      </c>
      <c r="D721" s="8" t="s">
        <v>2000</v>
      </c>
      <c r="E721" s="58">
        <v>302</v>
      </c>
      <c r="F721" s="56">
        <v>34</v>
      </c>
      <c r="G721" s="56">
        <v>16</v>
      </c>
      <c r="H721" s="56">
        <v>252</v>
      </c>
      <c r="I721" s="56">
        <v>50</v>
      </c>
      <c r="J721" s="10">
        <f t="shared" si="33"/>
        <v>0.11258278145695365</v>
      </c>
      <c r="K721" s="10">
        <f t="shared" si="34"/>
        <v>0.052980132450331126</v>
      </c>
      <c r="L721" s="11">
        <f t="shared" si="35"/>
        <v>0.16556291390728478</v>
      </c>
      <c r="T721" s="42"/>
    </row>
    <row r="722" spans="1:20" ht="12.75">
      <c r="A722" s="7" t="s">
        <v>481</v>
      </c>
      <c r="B722" s="8" t="s">
        <v>482</v>
      </c>
      <c r="C722" s="8" t="s">
        <v>2001</v>
      </c>
      <c r="D722" s="8" t="s">
        <v>2002</v>
      </c>
      <c r="E722" s="58">
        <v>692</v>
      </c>
      <c r="F722" s="56">
        <v>33</v>
      </c>
      <c r="G722" s="56">
        <v>15</v>
      </c>
      <c r="H722" s="56">
        <v>644</v>
      </c>
      <c r="I722" s="56">
        <v>48</v>
      </c>
      <c r="J722" s="10">
        <f t="shared" si="33"/>
        <v>0.0476878612716763</v>
      </c>
      <c r="K722" s="10">
        <f t="shared" si="34"/>
        <v>0.02167630057803468</v>
      </c>
      <c r="L722" s="11">
        <f t="shared" si="35"/>
        <v>0.06936416184971098</v>
      </c>
      <c r="T722" s="42"/>
    </row>
    <row r="723" spans="1:20" ht="12.75">
      <c r="A723" s="7" t="s">
        <v>481</v>
      </c>
      <c r="B723" s="8" t="s">
        <v>482</v>
      </c>
      <c r="C723" s="8" t="s">
        <v>2003</v>
      </c>
      <c r="D723" s="8" t="s">
        <v>2004</v>
      </c>
      <c r="E723" s="58">
        <v>583</v>
      </c>
      <c r="F723" s="56">
        <v>86</v>
      </c>
      <c r="G723" s="56">
        <v>29</v>
      </c>
      <c r="H723" s="56">
        <v>468</v>
      </c>
      <c r="I723" s="56">
        <v>115</v>
      </c>
      <c r="J723" s="10">
        <f t="shared" si="33"/>
        <v>0.14751286449399656</v>
      </c>
      <c r="K723" s="10">
        <f t="shared" si="34"/>
        <v>0.04974271012006861</v>
      </c>
      <c r="L723" s="11">
        <f t="shared" si="35"/>
        <v>0.19725557461406518</v>
      </c>
      <c r="T723" s="42"/>
    </row>
    <row r="724" spans="1:20" ht="12.75">
      <c r="A724" s="7" t="s">
        <v>481</v>
      </c>
      <c r="B724" s="8" t="s">
        <v>482</v>
      </c>
      <c r="C724" s="8" t="s">
        <v>2005</v>
      </c>
      <c r="D724" s="8" t="s">
        <v>2006</v>
      </c>
      <c r="E724" s="58">
        <v>701</v>
      </c>
      <c r="F724" s="56">
        <v>6</v>
      </c>
      <c r="H724" s="56">
        <v>695</v>
      </c>
      <c r="I724" s="56">
        <v>6</v>
      </c>
      <c r="J724" s="10">
        <f t="shared" si="33"/>
        <v>0.008559201141226819</v>
      </c>
      <c r="K724" s="10">
        <f t="shared" si="34"/>
        <v>0</v>
      </c>
      <c r="L724" s="11">
        <f t="shared" si="35"/>
        <v>0.008559201141226819</v>
      </c>
      <c r="T724" s="42"/>
    </row>
    <row r="725" spans="1:20" ht="12.75">
      <c r="A725" s="7" t="s">
        <v>481</v>
      </c>
      <c r="B725" s="8" t="s">
        <v>482</v>
      </c>
      <c r="C725" s="8" t="s">
        <v>2007</v>
      </c>
      <c r="D725" s="8" t="s">
        <v>2008</v>
      </c>
      <c r="E725" s="58">
        <v>1466</v>
      </c>
      <c r="F725" s="56">
        <v>21</v>
      </c>
      <c r="G725" s="56">
        <v>13</v>
      </c>
      <c r="H725" s="56">
        <v>1432</v>
      </c>
      <c r="I725" s="56">
        <v>34</v>
      </c>
      <c r="J725" s="10">
        <f t="shared" si="33"/>
        <v>0.01432469304229195</v>
      </c>
      <c r="K725" s="10">
        <f t="shared" si="34"/>
        <v>0.008867667121418827</v>
      </c>
      <c r="L725" s="11">
        <f t="shared" si="35"/>
        <v>0.023192360163710776</v>
      </c>
      <c r="T725" s="42"/>
    </row>
    <row r="726" spans="1:20" ht="12.75">
      <c r="A726" s="7" t="s">
        <v>481</v>
      </c>
      <c r="B726" s="8" t="s">
        <v>482</v>
      </c>
      <c r="C726" s="8" t="s">
        <v>2009</v>
      </c>
      <c r="D726" s="8" t="s">
        <v>2010</v>
      </c>
      <c r="E726" s="58">
        <v>560</v>
      </c>
      <c r="F726" s="56">
        <v>1</v>
      </c>
      <c r="G726" s="56">
        <v>1</v>
      </c>
      <c r="H726" s="56">
        <v>558</v>
      </c>
      <c r="I726" s="56">
        <v>2</v>
      </c>
      <c r="J726" s="10">
        <f t="shared" si="33"/>
        <v>0.0017857142857142857</v>
      </c>
      <c r="K726" s="10">
        <f t="shared" si="34"/>
        <v>0.0017857142857142857</v>
      </c>
      <c r="L726" s="11">
        <f t="shared" si="35"/>
        <v>0.0035714285714285713</v>
      </c>
      <c r="T726" s="42"/>
    </row>
    <row r="727" spans="1:20" ht="12.75">
      <c r="A727" s="7" t="s">
        <v>481</v>
      </c>
      <c r="B727" s="8" t="s">
        <v>482</v>
      </c>
      <c r="C727" s="8" t="s">
        <v>2011</v>
      </c>
      <c r="D727" s="8" t="s">
        <v>2012</v>
      </c>
      <c r="E727" s="58">
        <v>669</v>
      </c>
      <c r="F727" s="56">
        <v>16</v>
      </c>
      <c r="G727" s="56">
        <v>5</v>
      </c>
      <c r="H727" s="56">
        <v>648</v>
      </c>
      <c r="I727" s="56">
        <v>21</v>
      </c>
      <c r="J727" s="10">
        <f t="shared" si="33"/>
        <v>0.02391629297458894</v>
      </c>
      <c r="K727" s="10">
        <f t="shared" si="34"/>
        <v>0.007473841554559043</v>
      </c>
      <c r="L727" s="11">
        <f t="shared" si="35"/>
        <v>0.03139013452914798</v>
      </c>
      <c r="T727" s="42"/>
    </row>
    <row r="728" spans="1:20" ht="12.75">
      <c r="A728" s="7" t="s">
        <v>481</v>
      </c>
      <c r="B728" s="8" t="s">
        <v>482</v>
      </c>
      <c r="C728" s="8" t="s">
        <v>2013</v>
      </c>
      <c r="D728" s="8" t="s">
        <v>2014</v>
      </c>
      <c r="E728" s="58">
        <v>529</v>
      </c>
      <c r="F728" s="56">
        <v>6</v>
      </c>
      <c r="G728" s="56">
        <v>4</v>
      </c>
      <c r="H728" s="56">
        <v>519</v>
      </c>
      <c r="I728" s="56">
        <v>10</v>
      </c>
      <c r="J728" s="10">
        <f t="shared" si="33"/>
        <v>0.011342155009451797</v>
      </c>
      <c r="K728" s="10">
        <f t="shared" si="34"/>
        <v>0.007561436672967864</v>
      </c>
      <c r="L728" s="11">
        <f t="shared" si="35"/>
        <v>0.01890359168241966</v>
      </c>
      <c r="T728" s="42"/>
    </row>
    <row r="729" spans="1:20" ht="12.75">
      <c r="A729" s="17" t="s">
        <v>481</v>
      </c>
      <c r="B729" s="18" t="s">
        <v>482</v>
      </c>
      <c r="C729" s="19"/>
      <c r="D729" s="19" t="s">
        <v>2560</v>
      </c>
      <c r="E729" s="59">
        <v>48043</v>
      </c>
      <c r="F729" s="61">
        <v>1153</v>
      </c>
      <c r="G729" s="61">
        <v>706</v>
      </c>
      <c r="H729" s="61">
        <v>45247</v>
      </c>
      <c r="I729" s="61">
        <v>1859</v>
      </c>
      <c r="J729" s="20">
        <f t="shared" si="33"/>
        <v>0.023999333930021023</v>
      </c>
      <c r="K729" s="20">
        <f t="shared" si="34"/>
        <v>0.01469516891118373</v>
      </c>
      <c r="L729" s="21">
        <f t="shared" si="35"/>
        <v>0.03869450284120476</v>
      </c>
      <c r="P729" s="36"/>
      <c r="Q729" s="36"/>
      <c r="R729" s="46"/>
      <c r="S729" s="46"/>
      <c r="T729" s="43"/>
    </row>
    <row r="730" spans="1:20" ht="12.75">
      <c r="A730" s="7" t="s">
        <v>2015</v>
      </c>
      <c r="B730" s="8" t="s">
        <v>2016</v>
      </c>
      <c r="C730" s="8" t="s">
        <v>2017</v>
      </c>
      <c r="D730" s="8" t="s">
        <v>2018</v>
      </c>
      <c r="E730" s="58">
        <v>315</v>
      </c>
      <c r="F730" s="56">
        <v>70</v>
      </c>
      <c r="G730" s="56">
        <v>25</v>
      </c>
      <c r="H730" s="56">
        <v>220</v>
      </c>
      <c r="I730" s="56">
        <v>95</v>
      </c>
      <c r="J730" s="10">
        <f t="shared" si="33"/>
        <v>0.2222222222222222</v>
      </c>
      <c r="K730" s="10">
        <f t="shared" si="34"/>
        <v>0.07936507936507936</v>
      </c>
      <c r="L730" s="11">
        <f t="shared" si="35"/>
        <v>0.30158730158730157</v>
      </c>
      <c r="T730" s="42"/>
    </row>
    <row r="731" spans="1:20" ht="12.75">
      <c r="A731" s="7" t="s">
        <v>2015</v>
      </c>
      <c r="B731" s="8" t="s">
        <v>2016</v>
      </c>
      <c r="C731" s="8" t="s">
        <v>2019</v>
      </c>
      <c r="D731" s="8" t="s">
        <v>2020</v>
      </c>
      <c r="E731" s="58">
        <v>370</v>
      </c>
      <c r="F731" s="56">
        <v>42</v>
      </c>
      <c r="G731" s="56">
        <v>23</v>
      </c>
      <c r="H731" s="56">
        <v>298</v>
      </c>
      <c r="I731" s="56">
        <v>65</v>
      </c>
      <c r="J731" s="10">
        <f t="shared" si="33"/>
        <v>0.11351351351351352</v>
      </c>
      <c r="K731" s="10">
        <f t="shared" si="34"/>
        <v>0.062162162162162166</v>
      </c>
      <c r="L731" s="11">
        <f t="shared" si="35"/>
        <v>0.17567567567567569</v>
      </c>
      <c r="T731" s="42"/>
    </row>
    <row r="732" spans="1:20" ht="12.75">
      <c r="A732" s="7" t="s">
        <v>2015</v>
      </c>
      <c r="B732" s="8" t="s">
        <v>2016</v>
      </c>
      <c r="C732" s="8" t="s">
        <v>2021</v>
      </c>
      <c r="D732" s="8" t="s">
        <v>2022</v>
      </c>
      <c r="E732" s="58">
        <v>327</v>
      </c>
      <c r="F732" s="56">
        <v>60</v>
      </c>
      <c r="G732" s="56">
        <v>25</v>
      </c>
      <c r="H732" s="56">
        <v>242</v>
      </c>
      <c r="I732" s="56">
        <v>85</v>
      </c>
      <c r="J732" s="10">
        <f t="shared" si="33"/>
        <v>0.1834862385321101</v>
      </c>
      <c r="K732" s="10">
        <f t="shared" si="34"/>
        <v>0.0764525993883792</v>
      </c>
      <c r="L732" s="11">
        <f t="shared" si="35"/>
        <v>0.2599388379204893</v>
      </c>
      <c r="T732" s="42"/>
    </row>
    <row r="733" spans="1:20" ht="12.75">
      <c r="A733" s="7" t="s">
        <v>2015</v>
      </c>
      <c r="B733" s="8" t="s">
        <v>2016</v>
      </c>
      <c r="C733" s="8" t="s">
        <v>2023</v>
      </c>
      <c r="D733" s="8" t="s">
        <v>2024</v>
      </c>
      <c r="E733" s="58">
        <v>92</v>
      </c>
      <c r="F733" s="56">
        <v>7</v>
      </c>
      <c r="H733" s="56">
        <v>85</v>
      </c>
      <c r="I733" s="56">
        <v>7</v>
      </c>
      <c r="J733" s="10">
        <f t="shared" si="33"/>
        <v>0.07608695652173914</v>
      </c>
      <c r="K733" s="10">
        <f t="shared" si="34"/>
        <v>0</v>
      </c>
      <c r="L733" s="11">
        <f t="shared" si="35"/>
        <v>0.07608695652173914</v>
      </c>
      <c r="T733" s="42"/>
    </row>
    <row r="734" spans="1:20" ht="12.75">
      <c r="A734" s="7" t="s">
        <v>2015</v>
      </c>
      <c r="B734" s="8" t="s">
        <v>2016</v>
      </c>
      <c r="C734" s="8" t="s">
        <v>2025</v>
      </c>
      <c r="D734" s="8" t="s">
        <v>2026</v>
      </c>
      <c r="E734" s="58">
        <v>405</v>
      </c>
      <c r="F734" s="56">
        <v>222</v>
      </c>
      <c r="G734" s="56">
        <v>44</v>
      </c>
      <c r="H734" s="56">
        <v>126</v>
      </c>
      <c r="I734" s="56">
        <v>266</v>
      </c>
      <c r="J734" s="10">
        <f t="shared" si="33"/>
        <v>0.5481481481481482</v>
      </c>
      <c r="K734" s="10">
        <f t="shared" si="34"/>
        <v>0.10864197530864197</v>
      </c>
      <c r="L734" s="11">
        <f t="shared" si="35"/>
        <v>0.6567901234567901</v>
      </c>
      <c r="T734" s="42"/>
    </row>
    <row r="735" spans="1:20" ht="12.75">
      <c r="A735" s="7" t="s">
        <v>2015</v>
      </c>
      <c r="B735" s="8" t="s">
        <v>2016</v>
      </c>
      <c r="C735" s="8" t="s">
        <v>2027</v>
      </c>
      <c r="D735" s="8" t="s">
        <v>2028</v>
      </c>
      <c r="E735" s="58">
        <v>711</v>
      </c>
      <c r="F735" s="56">
        <v>82</v>
      </c>
      <c r="G735" s="56">
        <v>22</v>
      </c>
      <c r="H735" s="56">
        <v>607</v>
      </c>
      <c r="I735" s="56">
        <v>104</v>
      </c>
      <c r="J735" s="10">
        <f t="shared" si="33"/>
        <v>0.11533052039381153</v>
      </c>
      <c r="K735" s="10">
        <f t="shared" si="34"/>
        <v>0.030942334739803096</v>
      </c>
      <c r="L735" s="11">
        <f t="shared" si="35"/>
        <v>0.14627285513361463</v>
      </c>
      <c r="T735" s="42"/>
    </row>
    <row r="736" spans="1:20" ht="12.75">
      <c r="A736" s="7" t="s">
        <v>2015</v>
      </c>
      <c r="B736" s="8" t="s">
        <v>2016</v>
      </c>
      <c r="C736" s="8" t="s">
        <v>2029</v>
      </c>
      <c r="D736" s="8" t="s">
        <v>2030</v>
      </c>
      <c r="E736" s="58">
        <v>329</v>
      </c>
      <c r="F736" s="56">
        <v>143</v>
      </c>
      <c r="G736" s="56">
        <v>32</v>
      </c>
      <c r="H736" s="56">
        <v>154</v>
      </c>
      <c r="I736" s="56">
        <v>175</v>
      </c>
      <c r="J736" s="10">
        <f t="shared" si="33"/>
        <v>0.43465045592705165</v>
      </c>
      <c r="K736" s="10">
        <f t="shared" si="34"/>
        <v>0.0972644376899696</v>
      </c>
      <c r="L736" s="11">
        <f t="shared" si="35"/>
        <v>0.5319148936170213</v>
      </c>
      <c r="T736" s="42"/>
    </row>
    <row r="737" spans="1:20" ht="12.75">
      <c r="A737" s="7" t="s">
        <v>2015</v>
      </c>
      <c r="B737" s="8" t="s">
        <v>2016</v>
      </c>
      <c r="C737" s="8" t="s">
        <v>2031</v>
      </c>
      <c r="D737" s="8" t="s">
        <v>2032</v>
      </c>
      <c r="E737" s="58">
        <v>289</v>
      </c>
      <c r="H737" s="56">
        <v>289</v>
      </c>
      <c r="I737" s="56">
        <v>0</v>
      </c>
      <c r="J737" s="10">
        <f t="shared" si="33"/>
        <v>0</v>
      </c>
      <c r="K737" s="10">
        <f t="shared" si="34"/>
        <v>0</v>
      </c>
      <c r="L737" s="11">
        <f t="shared" si="35"/>
        <v>0</v>
      </c>
      <c r="T737" s="42"/>
    </row>
    <row r="738" spans="1:20" ht="12.75">
      <c r="A738" s="7" t="s">
        <v>2015</v>
      </c>
      <c r="B738" s="8" t="s">
        <v>2016</v>
      </c>
      <c r="C738" s="8" t="s">
        <v>2033</v>
      </c>
      <c r="D738" s="8" t="s">
        <v>2034</v>
      </c>
      <c r="E738" s="58">
        <v>224</v>
      </c>
      <c r="F738" s="56">
        <v>66</v>
      </c>
      <c r="G738" s="56">
        <v>13</v>
      </c>
      <c r="H738" s="56">
        <v>145</v>
      </c>
      <c r="I738" s="56">
        <v>79</v>
      </c>
      <c r="J738" s="10">
        <f t="shared" si="33"/>
        <v>0.29464285714285715</v>
      </c>
      <c r="K738" s="10">
        <f t="shared" si="34"/>
        <v>0.05803571428571429</v>
      </c>
      <c r="L738" s="11">
        <f t="shared" si="35"/>
        <v>0.35267857142857145</v>
      </c>
      <c r="T738" s="42"/>
    </row>
    <row r="739" spans="1:20" ht="12.75">
      <c r="A739" s="7" t="s">
        <v>2015</v>
      </c>
      <c r="B739" s="8" t="s">
        <v>2016</v>
      </c>
      <c r="C739" s="8" t="s">
        <v>2035</v>
      </c>
      <c r="D739" s="8" t="s">
        <v>2036</v>
      </c>
      <c r="E739" s="58">
        <v>620</v>
      </c>
      <c r="F739" s="56">
        <v>51</v>
      </c>
      <c r="G739" s="56">
        <v>24</v>
      </c>
      <c r="H739" s="56">
        <v>543</v>
      </c>
      <c r="I739" s="56">
        <v>75</v>
      </c>
      <c r="J739" s="10">
        <f t="shared" si="33"/>
        <v>0.08225806451612903</v>
      </c>
      <c r="K739" s="10">
        <f t="shared" si="34"/>
        <v>0.03870967741935484</v>
      </c>
      <c r="L739" s="11">
        <f t="shared" si="35"/>
        <v>0.12096774193548387</v>
      </c>
      <c r="T739" s="42"/>
    </row>
    <row r="740" spans="1:20" ht="12.75">
      <c r="A740" s="7" t="s">
        <v>2015</v>
      </c>
      <c r="B740" s="8" t="s">
        <v>2016</v>
      </c>
      <c r="C740" s="8" t="s">
        <v>2037</v>
      </c>
      <c r="D740" s="8" t="s">
        <v>2038</v>
      </c>
      <c r="E740" s="58">
        <v>267</v>
      </c>
      <c r="F740" s="56">
        <v>41</v>
      </c>
      <c r="G740" s="56">
        <v>12</v>
      </c>
      <c r="H740" s="56">
        <v>210</v>
      </c>
      <c r="I740" s="56">
        <v>53</v>
      </c>
      <c r="J740" s="10">
        <f t="shared" si="33"/>
        <v>0.15355805243445692</v>
      </c>
      <c r="K740" s="10">
        <f t="shared" si="34"/>
        <v>0.0449438202247191</v>
      </c>
      <c r="L740" s="11">
        <f t="shared" si="35"/>
        <v>0.19850187265917604</v>
      </c>
      <c r="T740" s="42"/>
    </row>
    <row r="741" spans="1:20" ht="12.75">
      <c r="A741" s="7" t="s">
        <v>2015</v>
      </c>
      <c r="B741" s="8" t="s">
        <v>2016</v>
      </c>
      <c r="C741" s="8" t="s">
        <v>2039</v>
      </c>
      <c r="D741" s="8" t="s">
        <v>2040</v>
      </c>
      <c r="E741" s="58">
        <v>480</v>
      </c>
      <c r="F741" s="56">
        <v>235</v>
      </c>
      <c r="G741" s="56">
        <v>38</v>
      </c>
      <c r="H741" s="56">
        <v>197</v>
      </c>
      <c r="I741" s="56">
        <v>273</v>
      </c>
      <c r="J741" s="10">
        <f t="shared" si="33"/>
        <v>0.4895833333333333</v>
      </c>
      <c r="K741" s="10">
        <f t="shared" si="34"/>
        <v>0.07916666666666666</v>
      </c>
      <c r="L741" s="11">
        <f t="shared" si="35"/>
        <v>0.56875</v>
      </c>
      <c r="T741" s="42"/>
    </row>
    <row r="742" spans="1:20" ht="12.75">
      <c r="A742" s="7" t="s">
        <v>2015</v>
      </c>
      <c r="B742" s="8" t="s">
        <v>2016</v>
      </c>
      <c r="C742" s="8" t="s">
        <v>2041</v>
      </c>
      <c r="D742" s="8" t="s">
        <v>2042</v>
      </c>
      <c r="E742" s="58">
        <v>347</v>
      </c>
      <c r="F742" s="56">
        <v>114</v>
      </c>
      <c r="G742" s="56">
        <v>36</v>
      </c>
      <c r="H742" s="56">
        <v>193</v>
      </c>
      <c r="I742" s="56">
        <v>150</v>
      </c>
      <c r="J742" s="10">
        <f t="shared" si="33"/>
        <v>0.3285302593659942</v>
      </c>
      <c r="K742" s="10">
        <f t="shared" si="34"/>
        <v>0.1037463976945245</v>
      </c>
      <c r="L742" s="11">
        <f t="shared" si="35"/>
        <v>0.4322766570605187</v>
      </c>
      <c r="T742" s="42"/>
    </row>
    <row r="743" spans="1:20" ht="12.75">
      <c r="A743" s="7" t="s">
        <v>2015</v>
      </c>
      <c r="B743" s="8" t="s">
        <v>2016</v>
      </c>
      <c r="C743" s="8" t="s">
        <v>2043</v>
      </c>
      <c r="D743" s="8" t="s">
        <v>2044</v>
      </c>
      <c r="E743" s="58">
        <v>200</v>
      </c>
      <c r="F743" s="56">
        <v>68</v>
      </c>
      <c r="G743" s="56">
        <v>17</v>
      </c>
      <c r="H743" s="56">
        <v>115</v>
      </c>
      <c r="I743" s="56">
        <v>85</v>
      </c>
      <c r="J743" s="10">
        <f t="shared" si="33"/>
        <v>0.34</v>
      </c>
      <c r="K743" s="10">
        <f t="shared" si="34"/>
        <v>0.085</v>
      </c>
      <c r="L743" s="11">
        <f t="shared" si="35"/>
        <v>0.425</v>
      </c>
      <c r="T743" s="42"/>
    </row>
    <row r="744" spans="1:20" ht="12.75">
      <c r="A744" s="7" t="s">
        <v>2015</v>
      </c>
      <c r="B744" s="8" t="s">
        <v>2016</v>
      </c>
      <c r="C744" s="8" t="s">
        <v>2045</v>
      </c>
      <c r="D744" s="8" t="s">
        <v>2046</v>
      </c>
      <c r="E744" s="58">
        <v>164</v>
      </c>
      <c r="F744" s="56">
        <v>29</v>
      </c>
      <c r="G744" s="56">
        <v>14</v>
      </c>
      <c r="H744" s="56">
        <v>120</v>
      </c>
      <c r="I744" s="56">
        <v>43</v>
      </c>
      <c r="J744" s="10">
        <f t="shared" si="33"/>
        <v>0.17682926829268292</v>
      </c>
      <c r="K744" s="10">
        <f t="shared" si="34"/>
        <v>0.08536585365853659</v>
      </c>
      <c r="L744" s="11">
        <f t="shared" si="35"/>
        <v>0.2621951219512195</v>
      </c>
      <c r="T744" s="42"/>
    </row>
    <row r="745" spans="1:20" ht="12.75">
      <c r="A745" s="7" t="s">
        <v>2015</v>
      </c>
      <c r="B745" s="8" t="s">
        <v>2016</v>
      </c>
      <c r="C745" s="8" t="s">
        <v>2047</v>
      </c>
      <c r="D745" s="8" t="s">
        <v>2048</v>
      </c>
      <c r="E745" s="58">
        <v>225</v>
      </c>
      <c r="F745" s="56">
        <v>56</v>
      </c>
      <c r="G745" s="56">
        <v>19</v>
      </c>
      <c r="H745" s="56">
        <v>147</v>
      </c>
      <c r="I745" s="56">
        <v>75</v>
      </c>
      <c r="J745" s="10">
        <f t="shared" si="33"/>
        <v>0.24888888888888888</v>
      </c>
      <c r="K745" s="10">
        <f t="shared" si="34"/>
        <v>0.08444444444444445</v>
      </c>
      <c r="L745" s="11">
        <f t="shared" si="35"/>
        <v>0.3333333333333333</v>
      </c>
      <c r="T745" s="42"/>
    </row>
    <row r="746" spans="1:20" ht="12.75">
      <c r="A746" s="17" t="s">
        <v>2015</v>
      </c>
      <c r="B746" s="18" t="s">
        <v>2016</v>
      </c>
      <c r="C746" s="19"/>
      <c r="D746" s="19" t="s">
        <v>2560</v>
      </c>
      <c r="E746" s="59">
        <v>5365</v>
      </c>
      <c r="F746" s="61">
        <v>1286</v>
      </c>
      <c r="G746" s="61">
        <v>344</v>
      </c>
      <c r="H746" s="61">
        <v>3691</v>
      </c>
      <c r="I746" s="61">
        <v>1630</v>
      </c>
      <c r="J746" s="20">
        <f t="shared" si="33"/>
        <v>0.23970177073625348</v>
      </c>
      <c r="K746" s="20">
        <f t="shared" si="34"/>
        <v>0.0641192917054986</v>
      </c>
      <c r="L746" s="21">
        <f t="shared" si="35"/>
        <v>0.3038210624417521</v>
      </c>
      <c r="P746" s="36"/>
      <c r="Q746" s="36"/>
      <c r="R746" s="46"/>
      <c r="S746" s="46"/>
      <c r="T746" s="43"/>
    </row>
    <row r="747" spans="1:20" ht="12.75">
      <c r="A747" s="7" t="s">
        <v>2049</v>
      </c>
      <c r="B747" s="8" t="s">
        <v>2050</v>
      </c>
      <c r="C747" s="8" t="s">
        <v>2051</v>
      </c>
      <c r="D747" s="8" t="s">
        <v>2052</v>
      </c>
      <c r="E747" s="58">
        <v>348</v>
      </c>
      <c r="F747" s="56">
        <v>14</v>
      </c>
      <c r="G747" s="56">
        <v>7</v>
      </c>
      <c r="H747" s="56">
        <v>327</v>
      </c>
      <c r="I747" s="56">
        <v>21</v>
      </c>
      <c r="J747" s="10">
        <f t="shared" si="33"/>
        <v>0.040229885057471264</v>
      </c>
      <c r="K747" s="10">
        <f t="shared" si="34"/>
        <v>0.020114942528735632</v>
      </c>
      <c r="L747" s="11">
        <f t="shared" si="35"/>
        <v>0.0603448275862069</v>
      </c>
      <c r="T747" s="42"/>
    </row>
    <row r="748" spans="1:20" ht="12.75">
      <c r="A748" s="7" t="s">
        <v>2049</v>
      </c>
      <c r="B748" s="8" t="s">
        <v>2050</v>
      </c>
      <c r="C748" s="8" t="s">
        <v>2053</v>
      </c>
      <c r="D748" s="8" t="s">
        <v>2054</v>
      </c>
      <c r="E748" s="58">
        <v>599</v>
      </c>
      <c r="F748" s="56">
        <v>27</v>
      </c>
      <c r="G748" s="56">
        <v>22</v>
      </c>
      <c r="H748" s="56">
        <v>550</v>
      </c>
      <c r="I748" s="56">
        <v>49</v>
      </c>
      <c r="J748" s="10">
        <f t="shared" si="33"/>
        <v>0.045075125208681135</v>
      </c>
      <c r="K748" s="10">
        <f t="shared" si="34"/>
        <v>0.03672787979966611</v>
      </c>
      <c r="L748" s="11">
        <f t="shared" si="35"/>
        <v>0.08180300500834725</v>
      </c>
      <c r="T748" s="42"/>
    </row>
    <row r="749" spans="1:20" ht="12.75">
      <c r="A749" s="7" t="s">
        <v>2049</v>
      </c>
      <c r="B749" s="8" t="s">
        <v>2050</v>
      </c>
      <c r="C749" s="8" t="s">
        <v>2055</v>
      </c>
      <c r="D749" s="8" t="s">
        <v>2056</v>
      </c>
      <c r="E749" s="58">
        <v>848</v>
      </c>
      <c r="F749" s="56">
        <v>29</v>
      </c>
      <c r="G749" s="56">
        <v>27</v>
      </c>
      <c r="H749" s="56">
        <v>792</v>
      </c>
      <c r="I749" s="56">
        <v>56</v>
      </c>
      <c r="J749" s="10">
        <f t="shared" si="33"/>
        <v>0.03419811320754717</v>
      </c>
      <c r="K749" s="10">
        <f t="shared" si="34"/>
        <v>0.031839622641509434</v>
      </c>
      <c r="L749" s="11">
        <f t="shared" si="35"/>
        <v>0.0660377358490566</v>
      </c>
      <c r="T749" s="42"/>
    </row>
    <row r="750" spans="1:20" ht="12.75">
      <c r="A750" s="7" t="s">
        <v>2049</v>
      </c>
      <c r="B750" s="8" t="s">
        <v>2050</v>
      </c>
      <c r="C750" s="8" t="s">
        <v>2057</v>
      </c>
      <c r="D750" s="8" t="s">
        <v>2058</v>
      </c>
      <c r="E750" s="58">
        <v>58</v>
      </c>
      <c r="F750" s="56">
        <v>9</v>
      </c>
      <c r="G750" s="56">
        <v>1</v>
      </c>
      <c r="H750" s="56">
        <v>48</v>
      </c>
      <c r="I750" s="56">
        <v>10</v>
      </c>
      <c r="J750" s="10">
        <f t="shared" si="33"/>
        <v>0.15517241379310345</v>
      </c>
      <c r="K750" s="10">
        <f t="shared" si="34"/>
        <v>0.017241379310344827</v>
      </c>
      <c r="L750" s="11">
        <f t="shared" si="35"/>
        <v>0.1724137931034483</v>
      </c>
      <c r="T750" s="42"/>
    </row>
    <row r="751" spans="1:20" ht="12.75">
      <c r="A751" s="7" t="s">
        <v>2049</v>
      </c>
      <c r="B751" s="8" t="s">
        <v>2050</v>
      </c>
      <c r="C751" s="8" t="s">
        <v>2059</v>
      </c>
      <c r="D751" s="8" t="s">
        <v>2060</v>
      </c>
      <c r="E751" s="58">
        <v>80</v>
      </c>
      <c r="H751" s="56">
        <v>29</v>
      </c>
      <c r="I751" s="56">
        <v>0</v>
      </c>
      <c r="J751" s="10">
        <f t="shared" si="33"/>
        <v>0</v>
      </c>
      <c r="K751" s="10">
        <f t="shared" si="34"/>
        <v>0</v>
      </c>
      <c r="L751" s="11">
        <f t="shared" si="35"/>
        <v>0</v>
      </c>
      <c r="T751" s="42"/>
    </row>
    <row r="752" spans="1:20" ht="12.75">
      <c r="A752" s="7" t="s">
        <v>2049</v>
      </c>
      <c r="B752" s="8" t="s">
        <v>2050</v>
      </c>
      <c r="C752" s="8" t="s">
        <v>2061</v>
      </c>
      <c r="D752" s="8" t="s">
        <v>2062</v>
      </c>
      <c r="E752" s="58">
        <v>490</v>
      </c>
      <c r="F752" s="56">
        <v>33</v>
      </c>
      <c r="G752" s="56">
        <v>22</v>
      </c>
      <c r="H752" s="56">
        <v>435</v>
      </c>
      <c r="I752" s="56">
        <v>55</v>
      </c>
      <c r="J752" s="10">
        <f t="shared" si="33"/>
        <v>0.0673469387755102</v>
      </c>
      <c r="K752" s="10">
        <f t="shared" si="34"/>
        <v>0.044897959183673466</v>
      </c>
      <c r="L752" s="11">
        <f t="shared" si="35"/>
        <v>0.11224489795918367</v>
      </c>
      <c r="T752" s="42"/>
    </row>
    <row r="753" spans="1:20" ht="12.75">
      <c r="A753" s="7" t="s">
        <v>2049</v>
      </c>
      <c r="B753" s="8" t="s">
        <v>2050</v>
      </c>
      <c r="C753" s="8" t="s">
        <v>2063</v>
      </c>
      <c r="D753" s="8" t="s">
        <v>2064</v>
      </c>
      <c r="E753" s="58">
        <v>20</v>
      </c>
      <c r="H753" s="56">
        <v>20</v>
      </c>
      <c r="I753" s="56">
        <v>0</v>
      </c>
      <c r="J753" s="10">
        <f t="shared" si="33"/>
        <v>0</v>
      </c>
      <c r="K753" s="10">
        <f t="shared" si="34"/>
        <v>0</v>
      </c>
      <c r="L753" s="11">
        <f t="shared" si="35"/>
        <v>0</v>
      </c>
      <c r="T753" s="42"/>
    </row>
    <row r="754" spans="1:20" ht="12.75">
      <c r="A754" s="7" t="s">
        <v>2049</v>
      </c>
      <c r="B754" s="8" t="s">
        <v>2050</v>
      </c>
      <c r="C754" s="8" t="s">
        <v>2065</v>
      </c>
      <c r="D754" s="8" t="s">
        <v>2066</v>
      </c>
      <c r="E754" s="58">
        <v>448</v>
      </c>
      <c r="F754" s="56">
        <v>32</v>
      </c>
      <c r="G754" s="56">
        <v>11</v>
      </c>
      <c r="H754" s="56">
        <v>405</v>
      </c>
      <c r="I754" s="56">
        <v>43</v>
      </c>
      <c r="J754" s="10">
        <f t="shared" si="33"/>
        <v>0.07142857142857142</v>
      </c>
      <c r="K754" s="10">
        <f t="shared" si="34"/>
        <v>0.024553571428571428</v>
      </c>
      <c r="L754" s="11">
        <f t="shared" si="35"/>
        <v>0.09598214285714286</v>
      </c>
      <c r="T754" s="42"/>
    </row>
    <row r="755" spans="1:20" ht="12.75">
      <c r="A755" s="17" t="s">
        <v>2049</v>
      </c>
      <c r="B755" s="18" t="s">
        <v>2050</v>
      </c>
      <c r="C755" s="19"/>
      <c r="D755" s="19" t="s">
        <v>2560</v>
      </c>
      <c r="E755" s="59">
        <v>2891</v>
      </c>
      <c r="F755" s="61">
        <v>144</v>
      </c>
      <c r="G755" s="61">
        <v>90</v>
      </c>
      <c r="H755" s="61">
        <v>2606</v>
      </c>
      <c r="I755" s="61">
        <v>234</v>
      </c>
      <c r="J755" s="20">
        <f t="shared" si="33"/>
        <v>0.049809754410238674</v>
      </c>
      <c r="K755" s="20">
        <f t="shared" si="34"/>
        <v>0.03113109650639917</v>
      </c>
      <c r="L755" s="21">
        <f t="shared" si="35"/>
        <v>0.08094085091663784</v>
      </c>
      <c r="P755" s="36"/>
      <c r="Q755" s="36"/>
      <c r="R755" s="46"/>
      <c r="S755" s="46"/>
      <c r="T755" s="43"/>
    </row>
    <row r="756" spans="1:20" ht="12.75">
      <c r="A756" s="7" t="s">
        <v>2067</v>
      </c>
      <c r="B756" s="8" t="s">
        <v>2068</v>
      </c>
      <c r="C756" s="8" t="s">
        <v>2069</v>
      </c>
      <c r="D756" s="8" t="s">
        <v>2070</v>
      </c>
      <c r="E756" s="58">
        <v>191</v>
      </c>
      <c r="F756" s="56">
        <v>23</v>
      </c>
      <c r="G756" s="56">
        <v>18</v>
      </c>
      <c r="H756" s="56">
        <v>130</v>
      </c>
      <c r="I756" s="56">
        <v>41</v>
      </c>
      <c r="J756" s="10">
        <f t="shared" si="33"/>
        <v>0.12041884816753927</v>
      </c>
      <c r="K756" s="10">
        <f t="shared" si="34"/>
        <v>0.09424083769633508</v>
      </c>
      <c r="L756" s="11">
        <f t="shared" si="35"/>
        <v>0.21465968586387435</v>
      </c>
      <c r="T756" s="42"/>
    </row>
    <row r="757" spans="1:20" ht="12.75">
      <c r="A757" s="7" t="s">
        <v>2067</v>
      </c>
      <c r="B757" s="8" t="s">
        <v>2068</v>
      </c>
      <c r="C757" s="8" t="s">
        <v>2071</v>
      </c>
      <c r="D757" s="8" t="s">
        <v>2072</v>
      </c>
      <c r="E757" s="58">
        <v>89</v>
      </c>
      <c r="F757" s="56">
        <v>15</v>
      </c>
      <c r="G757" s="56">
        <v>15</v>
      </c>
      <c r="H757" s="56">
        <v>59</v>
      </c>
      <c r="I757" s="56">
        <v>30</v>
      </c>
      <c r="J757" s="10">
        <f t="shared" si="33"/>
        <v>0.16853932584269662</v>
      </c>
      <c r="K757" s="10">
        <f t="shared" si="34"/>
        <v>0.16853932584269662</v>
      </c>
      <c r="L757" s="11">
        <f t="shared" si="35"/>
        <v>0.33707865168539325</v>
      </c>
      <c r="T757" s="42"/>
    </row>
    <row r="758" spans="1:20" ht="12.75">
      <c r="A758" s="7" t="s">
        <v>2067</v>
      </c>
      <c r="B758" s="8" t="s">
        <v>2068</v>
      </c>
      <c r="C758" s="8" t="s">
        <v>2073</v>
      </c>
      <c r="D758" s="8" t="s">
        <v>2074</v>
      </c>
      <c r="E758" s="58">
        <v>135</v>
      </c>
      <c r="F758" s="56">
        <v>11</v>
      </c>
      <c r="G758" s="56">
        <v>11</v>
      </c>
      <c r="H758" s="56">
        <v>111</v>
      </c>
      <c r="I758" s="56">
        <v>22</v>
      </c>
      <c r="J758" s="10">
        <f t="shared" si="33"/>
        <v>0.08148148148148149</v>
      </c>
      <c r="K758" s="10">
        <f t="shared" si="34"/>
        <v>0.08148148148148149</v>
      </c>
      <c r="L758" s="11">
        <f t="shared" si="35"/>
        <v>0.16296296296296298</v>
      </c>
      <c r="T758" s="42"/>
    </row>
    <row r="759" spans="1:20" ht="12.75">
      <c r="A759" s="17" t="s">
        <v>2067</v>
      </c>
      <c r="B759" s="18" t="s">
        <v>2068</v>
      </c>
      <c r="C759" s="19"/>
      <c r="D759" s="19" t="s">
        <v>2560</v>
      </c>
      <c r="E759" s="59">
        <v>415</v>
      </c>
      <c r="F759" s="61">
        <v>49</v>
      </c>
      <c r="G759" s="61">
        <v>44</v>
      </c>
      <c r="H759" s="61">
        <v>300</v>
      </c>
      <c r="I759" s="61">
        <v>93</v>
      </c>
      <c r="J759" s="20">
        <f t="shared" si="33"/>
        <v>0.1180722891566265</v>
      </c>
      <c r="K759" s="20">
        <f t="shared" si="34"/>
        <v>0.10602409638554217</v>
      </c>
      <c r="L759" s="21">
        <f t="shared" si="35"/>
        <v>0.22409638554216868</v>
      </c>
      <c r="P759" s="36"/>
      <c r="Q759" s="36"/>
      <c r="R759" s="46"/>
      <c r="S759" s="46"/>
      <c r="T759" s="43"/>
    </row>
    <row r="760" spans="1:20" ht="12.75">
      <c r="A760" s="7" t="s">
        <v>2075</v>
      </c>
      <c r="B760" s="8" t="s">
        <v>2076</v>
      </c>
      <c r="C760" s="8" t="s">
        <v>2077</v>
      </c>
      <c r="D760" s="8" t="s">
        <v>2078</v>
      </c>
      <c r="E760" s="58">
        <v>173</v>
      </c>
      <c r="F760" s="56">
        <v>41</v>
      </c>
      <c r="G760" s="56">
        <v>15</v>
      </c>
      <c r="H760" s="56">
        <v>85</v>
      </c>
      <c r="I760" s="56">
        <v>56</v>
      </c>
      <c r="J760" s="10">
        <f t="shared" si="33"/>
        <v>0.23699421965317918</v>
      </c>
      <c r="K760" s="10">
        <f t="shared" si="34"/>
        <v>0.08670520231213873</v>
      </c>
      <c r="L760" s="11">
        <f t="shared" si="35"/>
        <v>0.3236994219653179</v>
      </c>
      <c r="T760" s="42"/>
    </row>
    <row r="761" spans="1:20" ht="12.75">
      <c r="A761" s="7" t="s">
        <v>2075</v>
      </c>
      <c r="B761" s="8" t="s">
        <v>2076</v>
      </c>
      <c r="C761" s="8" t="s">
        <v>2079</v>
      </c>
      <c r="D761" s="8" t="s">
        <v>2080</v>
      </c>
      <c r="E761" s="58">
        <v>66</v>
      </c>
      <c r="F761" s="56">
        <v>18</v>
      </c>
      <c r="G761" s="56">
        <v>12</v>
      </c>
      <c r="H761" s="56">
        <v>36</v>
      </c>
      <c r="I761" s="56">
        <v>30</v>
      </c>
      <c r="J761" s="10">
        <f t="shared" si="33"/>
        <v>0.2727272727272727</v>
      </c>
      <c r="K761" s="10">
        <f t="shared" si="34"/>
        <v>0.18181818181818182</v>
      </c>
      <c r="L761" s="11">
        <f t="shared" si="35"/>
        <v>0.45454545454545453</v>
      </c>
      <c r="T761" s="42"/>
    </row>
    <row r="762" spans="1:20" ht="12.75">
      <c r="A762" s="7" t="s">
        <v>2075</v>
      </c>
      <c r="B762" s="8" t="s">
        <v>2076</v>
      </c>
      <c r="C762" s="8" t="s">
        <v>2081</v>
      </c>
      <c r="D762" s="8" t="s">
        <v>2082</v>
      </c>
      <c r="E762" s="58">
        <v>96</v>
      </c>
      <c r="F762" s="56">
        <v>26</v>
      </c>
      <c r="G762" s="56">
        <v>8</v>
      </c>
      <c r="H762" s="56">
        <v>62</v>
      </c>
      <c r="I762" s="56">
        <v>34</v>
      </c>
      <c r="J762" s="10">
        <f t="shared" si="33"/>
        <v>0.2708333333333333</v>
      </c>
      <c r="K762" s="10">
        <f t="shared" si="34"/>
        <v>0.08333333333333333</v>
      </c>
      <c r="L762" s="11">
        <f t="shared" si="35"/>
        <v>0.3541666666666667</v>
      </c>
      <c r="T762" s="42"/>
    </row>
    <row r="763" spans="1:20" ht="12.75">
      <c r="A763" s="17" t="s">
        <v>2075</v>
      </c>
      <c r="B763" s="18" t="s">
        <v>2076</v>
      </c>
      <c r="C763" s="19"/>
      <c r="D763" s="19" t="s">
        <v>2560</v>
      </c>
      <c r="E763" s="59">
        <v>335</v>
      </c>
      <c r="F763" s="61">
        <v>85</v>
      </c>
      <c r="G763" s="61">
        <v>35</v>
      </c>
      <c r="H763" s="61">
        <v>183</v>
      </c>
      <c r="I763" s="61">
        <v>120</v>
      </c>
      <c r="J763" s="20">
        <f t="shared" si="33"/>
        <v>0.2537313432835821</v>
      </c>
      <c r="K763" s="20">
        <f t="shared" si="34"/>
        <v>0.1044776119402985</v>
      </c>
      <c r="L763" s="21">
        <f t="shared" si="35"/>
        <v>0.3582089552238806</v>
      </c>
      <c r="P763" s="36"/>
      <c r="Q763" s="36"/>
      <c r="R763" s="46"/>
      <c r="S763" s="46"/>
      <c r="T763" s="43"/>
    </row>
    <row r="764" spans="1:20" ht="12.75">
      <c r="A764" s="7" t="s">
        <v>2083</v>
      </c>
      <c r="B764" s="8" t="s">
        <v>2084</v>
      </c>
      <c r="C764" s="8" t="s">
        <v>2085</v>
      </c>
      <c r="D764" s="8" t="s">
        <v>2086</v>
      </c>
      <c r="E764" s="58">
        <v>161</v>
      </c>
      <c r="F764" s="56">
        <v>15</v>
      </c>
      <c r="G764" s="56">
        <v>2</v>
      </c>
      <c r="H764" s="56">
        <v>126</v>
      </c>
      <c r="I764" s="56">
        <v>17</v>
      </c>
      <c r="J764" s="10">
        <f t="shared" si="33"/>
        <v>0.09316770186335403</v>
      </c>
      <c r="K764" s="10">
        <f t="shared" si="34"/>
        <v>0.012422360248447204</v>
      </c>
      <c r="L764" s="11">
        <f t="shared" si="35"/>
        <v>0.10559006211180125</v>
      </c>
      <c r="T764" s="42"/>
    </row>
    <row r="765" spans="1:20" ht="12.75">
      <c r="A765" s="7" t="s">
        <v>2083</v>
      </c>
      <c r="B765" s="8" t="s">
        <v>2084</v>
      </c>
      <c r="C765" s="8" t="s">
        <v>2087</v>
      </c>
      <c r="D765" s="8" t="s">
        <v>2088</v>
      </c>
      <c r="E765" s="58">
        <v>138</v>
      </c>
      <c r="F765" s="56">
        <v>12</v>
      </c>
      <c r="G765" s="56">
        <v>5</v>
      </c>
      <c r="H765" s="56">
        <v>121</v>
      </c>
      <c r="I765" s="56">
        <v>17</v>
      </c>
      <c r="J765" s="10">
        <f t="shared" si="33"/>
        <v>0.08695652173913043</v>
      </c>
      <c r="K765" s="10">
        <f t="shared" si="34"/>
        <v>0.036231884057971016</v>
      </c>
      <c r="L765" s="11">
        <f t="shared" si="35"/>
        <v>0.12318840579710146</v>
      </c>
      <c r="T765" s="42"/>
    </row>
    <row r="766" spans="1:20" ht="12.75">
      <c r="A766" s="17" t="s">
        <v>2083</v>
      </c>
      <c r="B766" s="18" t="s">
        <v>2084</v>
      </c>
      <c r="C766" s="19"/>
      <c r="D766" s="19" t="s">
        <v>2560</v>
      </c>
      <c r="E766" s="59">
        <v>299</v>
      </c>
      <c r="F766" s="61">
        <v>27</v>
      </c>
      <c r="G766" s="61">
        <v>7</v>
      </c>
      <c r="H766" s="61">
        <v>247</v>
      </c>
      <c r="I766" s="61">
        <v>34</v>
      </c>
      <c r="J766" s="20">
        <f t="shared" si="33"/>
        <v>0.0903010033444816</v>
      </c>
      <c r="K766" s="20">
        <f t="shared" si="34"/>
        <v>0.023411371237458192</v>
      </c>
      <c r="L766" s="21">
        <f t="shared" si="35"/>
        <v>0.11371237458193979</v>
      </c>
      <c r="P766" s="36"/>
      <c r="Q766" s="36"/>
      <c r="R766" s="46"/>
      <c r="S766" s="46"/>
      <c r="T766" s="43"/>
    </row>
    <row r="767" spans="1:20" ht="12.75">
      <c r="A767" s="7" t="s">
        <v>2089</v>
      </c>
      <c r="B767" s="8" t="s">
        <v>2090</v>
      </c>
      <c r="C767" s="8" t="s">
        <v>2091</v>
      </c>
      <c r="D767" s="8" t="s">
        <v>2092</v>
      </c>
      <c r="E767" s="58">
        <v>26</v>
      </c>
      <c r="F767" s="56">
        <v>6</v>
      </c>
      <c r="H767" s="56">
        <v>20</v>
      </c>
      <c r="I767" s="56">
        <v>6</v>
      </c>
      <c r="J767" s="10">
        <f t="shared" si="33"/>
        <v>0.23076923076923078</v>
      </c>
      <c r="K767" s="10">
        <f t="shared" si="34"/>
        <v>0</v>
      </c>
      <c r="L767" s="11">
        <f t="shared" si="35"/>
        <v>0.23076923076923078</v>
      </c>
      <c r="T767" s="42"/>
    </row>
    <row r="768" spans="1:20" ht="12.75">
      <c r="A768" s="7" t="s">
        <v>2089</v>
      </c>
      <c r="B768" s="8" t="s">
        <v>2090</v>
      </c>
      <c r="C768" s="8" t="s">
        <v>2093</v>
      </c>
      <c r="D768" s="8" t="s">
        <v>2094</v>
      </c>
      <c r="E768" s="58">
        <v>48</v>
      </c>
      <c r="F768" s="56">
        <v>9</v>
      </c>
      <c r="G768" s="56">
        <v>1</v>
      </c>
      <c r="H768" s="56">
        <v>38</v>
      </c>
      <c r="I768" s="56">
        <v>10</v>
      </c>
      <c r="J768" s="10">
        <f t="shared" si="33"/>
        <v>0.1875</v>
      </c>
      <c r="K768" s="10">
        <f t="shared" si="34"/>
        <v>0.020833333333333332</v>
      </c>
      <c r="L768" s="11">
        <f t="shared" si="35"/>
        <v>0.20833333333333334</v>
      </c>
      <c r="T768" s="42"/>
    </row>
    <row r="769" spans="1:20" ht="12.75">
      <c r="A769" s="17" t="s">
        <v>2089</v>
      </c>
      <c r="B769" s="18" t="s">
        <v>2090</v>
      </c>
      <c r="C769" s="19"/>
      <c r="D769" s="19" t="s">
        <v>2560</v>
      </c>
      <c r="E769" s="59">
        <v>74</v>
      </c>
      <c r="F769" s="61">
        <v>15</v>
      </c>
      <c r="G769" s="61">
        <v>1</v>
      </c>
      <c r="H769" s="61">
        <v>58</v>
      </c>
      <c r="I769" s="61">
        <v>16</v>
      </c>
      <c r="J769" s="20">
        <f t="shared" si="33"/>
        <v>0.20270270270270271</v>
      </c>
      <c r="K769" s="20">
        <f t="shared" si="34"/>
        <v>0.013513513513513514</v>
      </c>
      <c r="L769" s="21">
        <f t="shared" si="35"/>
        <v>0.21621621621621623</v>
      </c>
      <c r="P769" s="36"/>
      <c r="Q769" s="36"/>
      <c r="R769" s="46"/>
      <c r="S769" s="46"/>
      <c r="T769" s="43"/>
    </row>
    <row r="770" spans="1:20" ht="12.75">
      <c r="A770" s="7" t="s">
        <v>2095</v>
      </c>
      <c r="B770" s="8" t="s">
        <v>2096</v>
      </c>
      <c r="C770" s="8" t="s">
        <v>2097</v>
      </c>
      <c r="D770" s="8" t="s">
        <v>2098</v>
      </c>
      <c r="E770" s="58">
        <v>85</v>
      </c>
      <c r="F770" s="56">
        <v>16</v>
      </c>
      <c r="G770" s="56">
        <v>10</v>
      </c>
      <c r="H770" s="56">
        <v>59</v>
      </c>
      <c r="I770" s="56">
        <v>26</v>
      </c>
      <c r="J770" s="10">
        <f t="shared" si="33"/>
        <v>0.18823529411764706</v>
      </c>
      <c r="K770" s="10">
        <f t="shared" si="34"/>
        <v>0.11764705882352941</v>
      </c>
      <c r="L770" s="11">
        <f t="shared" si="35"/>
        <v>0.3058823529411765</v>
      </c>
      <c r="T770" s="42"/>
    </row>
    <row r="771" spans="1:20" ht="12.75">
      <c r="A771" s="7" t="s">
        <v>2095</v>
      </c>
      <c r="B771" s="8" t="s">
        <v>2096</v>
      </c>
      <c r="C771" s="8" t="s">
        <v>2099</v>
      </c>
      <c r="D771" s="8" t="s">
        <v>2100</v>
      </c>
      <c r="E771" s="58">
        <v>262</v>
      </c>
      <c r="F771" s="56">
        <v>40</v>
      </c>
      <c r="G771" s="56">
        <v>26</v>
      </c>
      <c r="H771" s="56">
        <v>191</v>
      </c>
      <c r="I771" s="56">
        <v>66</v>
      </c>
      <c r="J771" s="10">
        <f t="shared" si="33"/>
        <v>0.15267175572519084</v>
      </c>
      <c r="K771" s="10">
        <f t="shared" si="34"/>
        <v>0.09923664122137404</v>
      </c>
      <c r="L771" s="11">
        <f t="shared" si="35"/>
        <v>0.25190839694656486</v>
      </c>
      <c r="T771" s="42"/>
    </row>
    <row r="772" spans="1:20" ht="12.75">
      <c r="A772" s="7" t="s">
        <v>2095</v>
      </c>
      <c r="B772" s="8" t="s">
        <v>2096</v>
      </c>
      <c r="C772" s="8" t="s">
        <v>2101</v>
      </c>
      <c r="D772" s="8" t="s">
        <v>2102</v>
      </c>
      <c r="E772" s="58">
        <v>137</v>
      </c>
      <c r="F772" s="56">
        <v>34</v>
      </c>
      <c r="G772" s="56">
        <v>13</v>
      </c>
      <c r="H772" s="56">
        <v>90</v>
      </c>
      <c r="I772" s="56">
        <v>47</v>
      </c>
      <c r="J772" s="10">
        <f t="shared" si="33"/>
        <v>0.24817518248175183</v>
      </c>
      <c r="K772" s="10">
        <f t="shared" si="34"/>
        <v>0.0948905109489051</v>
      </c>
      <c r="L772" s="11">
        <f t="shared" si="35"/>
        <v>0.34306569343065696</v>
      </c>
      <c r="T772" s="42"/>
    </row>
    <row r="773" spans="1:20" ht="12.75">
      <c r="A773" s="7" t="s">
        <v>2095</v>
      </c>
      <c r="B773" s="8" t="s">
        <v>2096</v>
      </c>
      <c r="C773" s="8" t="s">
        <v>2103</v>
      </c>
      <c r="D773" s="8" t="s">
        <v>2104</v>
      </c>
      <c r="E773" s="58">
        <v>227</v>
      </c>
      <c r="F773" s="56">
        <v>39</v>
      </c>
      <c r="G773" s="56">
        <v>20</v>
      </c>
      <c r="H773" s="56">
        <v>168</v>
      </c>
      <c r="I773" s="56">
        <v>59</v>
      </c>
      <c r="J773" s="10">
        <f aca="true" t="shared" si="36" ref="J773:J836">F773/E773</f>
        <v>0.17180616740088106</v>
      </c>
      <c r="K773" s="10">
        <f aca="true" t="shared" si="37" ref="K773:K836">G773/E773</f>
        <v>0.0881057268722467</v>
      </c>
      <c r="L773" s="11">
        <f aca="true" t="shared" si="38" ref="L773:L836">(F773+G773)/E773</f>
        <v>0.2599118942731278</v>
      </c>
      <c r="T773" s="42"/>
    </row>
    <row r="774" spans="1:20" ht="12.75">
      <c r="A774" s="17" t="s">
        <v>2095</v>
      </c>
      <c r="B774" s="18" t="s">
        <v>2096</v>
      </c>
      <c r="C774" s="19"/>
      <c r="D774" s="19" t="s">
        <v>2560</v>
      </c>
      <c r="E774" s="59">
        <v>711</v>
      </c>
      <c r="F774" s="61">
        <v>129</v>
      </c>
      <c r="G774" s="61">
        <v>69</v>
      </c>
      <c r="H774" s="61">
        <v>508</v>
      </c>
      <c r="I774" s="61">
        <v>198</v>
      </c>
      <c r="J774" s="20">
        <f t="shared" si="36"/>
        <v>0.18143459915611815</v>
      </c>
      <c r="K774" s="20">
        <f t="shared" si="37"/>
        <v>0.0970464135021097</v>
      </c>
      <c r="L774" s="21">
        <f t="shared" si="38"/>
        <v>0.27848101265822783</v>
      </c>
      <c r="P774" s="36"/>
      <c r="Q774" s="36"/>
      <c r="R774" s="46"/>
      <c r="S774" s="46"/>
      <c r="T774" s="43"/>
    </row>
    <row r="775" spans="1:20" ht="12.75">
      <c r="A775" s="7" t="s">
        <v>2105</v>
      </c>
      <c r="B775" s="8" t="s">
        <v>2106</v>
      </c>
      <c r="C775" s="8" t="s">
        <v>2107</v>
      </c>
      <c r="D775" s="8" t="s">
        <v>2108</v>
      </c>
      <c r="E775" s="58">
        <v>94</v>
      </c>
      <c r="F775" s="56">
        <v>4</v>
      </c>
      <c r="G775" s="56">
        <v>1</v>
      </c>
      <c r="H775" s="56">
        <v>89</v>
      </c>
      <c r="I775" s="56">
        <v>5</v>
      </c>
      <c r="J775" s="10">
        <f t="shared" si="36"/>
        <v>0.0425531914893617</v>
      </c>
      <c r="K775" s="10">
        <f t="shared" si="37"/>
        <v>0.010638297872340425</v>
      </c>
      <c r="L775" s="11">
        <f t="shared" si="38"/>
        <v>0.05319148936170213</v>
      </c>
      <c r="T775" s="42"/>
    </row>
    <row r="776" spans="1:20" ht="12.75">
      <c r="A776" s="7" t="s">
        <v>2105</v>
      </c>
      <c r="B776" s="8" t="s">
        <v>2106</v>
      </c>
      <c r="C776" s="8" t="s">
        <v>2109</v>
      </c>
      <c r="D776" s="8" t="s">
        <v>2110</v>
      </c>
      <c r="E776" s="58">
        <v>420</v>
      </c>
      <c r="F776" s="56">
        <v>259</v>
      </c>
      <c r="G776" s="56">
        <v>47</v>
      </c>
      <c r="H776" s="56">
        <v>114</v>
      </c>
      <c r="I776" s="56">
        <v>306</v>
      </c>
      <c r="J776" s="10">
        <f t="shared" si="36"/>
        <v>0.6166666666666667</v>
      </c>
      <c r="K776" s="10">
        <f t="shared" si="37"/>
        <v>0.11190476190476191</v>
      </c>
      <c r="L776" s="11">
        <f t="shared" si="38"/>
        <v>0.7285714285714285</v>
      </c>
      <c r="T776" s="42"/>
    </row>
    <row r="777" spans="1:20" ht="12.75">
      <c r="A777" s="7" t="s">
        <v>2105</v>
      </c>
      <c r="B777" s="8" t="s">
        <v>2106</v>
      </c>
      <c r="C777" s="8" t="s">
        <v>2111</v>
      </c>
      <c r="D777" s="8" t="s">
        <v>2112</v>
      </c>
      <c r="E777" s="58">
        <v>400</v>
      </c>
      <c r="F777" s="56">
        <v>273</v>
      </c>
      <c r="G777" s="56">
        <v>50</v>
      </c>
      <c r="H777" s="56">
        <v>77</v>
      </c>
      <c r="I777" s="56">
        <v>323</v>
      </c>
      <c r="J777" s="10">
        <f t="shared" si="36"/>
        <v>0.6825</v>
      </c>
      <c r="K777" s="10">
        <f t="shared" si="37"/>
        <v>0.125</v>
      </c>
      <c r="L777" s="11">
        <f t="shared" si="38"/>
        <v>0.8075</v>
      </c>
      <c r="T777" s="42"/>
    </row>
    <row r="778" spans="1:20" ht="12.75">
      <c r="A778" s="7" t="s">
        <v>2105</v>
      </c>
      <c r="B778" s="8" t="s">
        <v>2106</v>
      </c>
      <c r="C778" s="8" t="s">
        <v>2113</v>
      </c>
      <c r="D778" s="8" t="s">
        <v>2580</v>
      </c>
      <c r="E778" s="58">
        <v>440</v>
      </c>
      <c r="F778" s="56">
        <v>302</v>
      </c>
      <c r="G778" s="56">
        <v>33</v>
      </c>
      <c r="H778" s="56">
        <v>105</v>
      </c>
      <c r="I778" s="56">
        <v>335</v>
      </c>
      <c r="J778" s="10">
        <f t="shared" si="36"/>
        <v>0.6863636363636364</v>
      </c>
      <c r="K778" s="10">
        <f t="shared" si="37"/>
        <v>0.075</v>
      </c>
      <c r="L778" s="11">
        <f t="shared" si="38"/>
        <v>0.7613636363636364</v>
      </c>
      <c r="T778" s="42"/>
    </row>
    <row r="779" spans="1:20" ht="12.75">
      <c r="A779" s="7" t="s">
        <v>2105</v>
      </c>
      <c r="B779" s="8" t="s">
        <v>2106</v>
      </c>
      <c r="C779" s="8" t="s">
        <v>2114</v>
      </c>
      <c r="D779" s="8" t="s">
        <v>2115</v>
      </c>
      <c r="E779" s="58">
        <v>212</v>
      </c>
      <c r="F779" s="56">
        <v>139</v>
      </c>
      <c r="G779" s="56">
        <v>28</v>
      </c>
      <c r="H779" s="56">
        <v>45</v>
      </c>
      <c r="I779" s="56">
        <v>167</v>
      </c>
      <c r="J779" s="10">
        <f t="shared" si="36"/>
        <v>0.6556603773584906</v>
      </c>
      <c r="K779" s="10">
        <f t="shared" si="37"/>
        <v>0.1320754716981132</v>
      </c>
      <c r="L779" s="11">
        <f t="shared" si="38"/>
        <v>0.7877358490566038</v>
      </c>
      <c r="T779" s="42"/>
    </row>
    <row r="780" spans="1:20" ht="12.75">
      <c r="A780" s="7" t="s">
        <v>2105</v>
      </c>
      <c r="B780" s="8" t="s">
        <v>2106</v>
      </c>
      <c r="C780" s="8" t="s">
        <v>2116</v>
      </c>
      <c r="D780" s="8" t="s">
        <v>2117</v>
      </c>
      <c r="E780" s="58">
        <v>414</v>
      </c>
      <c r="F780" s="56">
        <v>269</v>
      </c>
      <c r="G780" s="56">
        <v>47</v>
      </c>
      <c r="H780" s="56">
        <v>98</v>
      </c>
      <c r="I780" s="56">
        <v>316</v>
      </c>
      <c r="J780" s="10">
        <f t="shared" si="36"/>
        <v>0.6497584541062802</v>
      </c>
      <c r="K780" s="10">
        <f t="shared" si="37"/>
        <v>0.11352657004830918</v>
      </c>
      <c r="L780" s="11">
        <f t="shared" si="38"/>
        <v>0.7632850241545893</v>
      </c>
      <c r="T780" s="42"/>
    </row>
    <row r="781" spans="1:20" ht="12.75">
      <c r="A781" s="7" t="s">
        <v>2105</v>
      </c>
      <c r="B781" s="8" t="s">
        <v>2106</v>
      </c>
      <c r="C781" s="8" t="s">
        <v>2118</v>
      </c>
      <c r="D781" s="8" t="s">
        <v>2119</v>
      </c>
      <c r="E781" s="58">
        <v>635</v>
      </c>
      <c r="F781" s="56">
        <v>354</v>
      </c>
      <c r="G781" s="56">
        <v>84</v>
      </c>
      <c r="H781" s="56">
        <v>197</v>
      </c>
      <c r="I781" s="56">
        <v>438</v>
      </c>
      <c r="J781" s="10">
        <f t="shared" si="36"/>
        <v>0.5574803149606299</v>
      </c>
      <c r="K781" s="10">
        <f t="shared" si="37"/>
        <v>0.13228346456692913</v>
      </c>
      <c r="L781" s="11">
        <f t="shared" si="38"/>
        <v>0.6897637795275591</v>
      </c>
      <c r="T781" s="42"/>
    </row>
    <row r="782" spans="1:20" ht="12.75">
      <c r="A782" s="7" t="s">
        <v>2105</v>
      </c>
      <c r="B782" s="8" t="s">
        <v>2106</v>
      </c>
      <c r="C782" s="8" t="s">
        <v>2120</v>
      </c>
      <c r="D782" s="8" t="s">
        <v>2121</v>
      </c>
      <c r="E782" s="58">
        <v>1047</v>
      </c>
      <c r="F782" s="56">
        <v>524</v>
      </c>
      <c r="G782" s="56">
        <v>111</v>
      </c>
      <c r="H782" s="56">
        <v>412</v>
      </c>
      <c r="I782" s="56">
        <v>635</v>
      </c>
      <c r="J782" s="10">
        <f t="shared" si="36"/>
        <v>0.5004775549188156</v>
      </c>
      <c r="K782" s="10">
        <f t="shared" si="37"/>
        <v>0.10601719197707736</v>
      </c>
      <c r="L782" s="11">
        <f t="shared" si="38"/>
        <v>0.606494746895893</v>
      </c>
      <c r="T782" s="42"/>
    </row>
    <row r="783" spans="1:20" ht="12.75">
      <c r="A783" s="7" t="s">
        <v>2105</v>
      </c>
      <c r="B783" s="8" t="s">
        <v>2106</v>
      </c>
      <c r="C783" s="8" t="s">
        <v>2122</v>
      </c>
      <c r="D783" s="8" t="s">
        <v>2123</v>
      </c>
      <c r="E783" s="58">
        <v>31</v>
      </c>
      <c r="F783" s="56">
        <v>6</v>
      </c>
      <c r="G783" s="56">
        <v>2</v>
      </c>
      <c r="H783" s="56">
        <v>23</v>
      </c>
      <c r="I783" s="56">
        <v>8</v>
      </c>
      <c r="J783" s="10">
        <f t="shared" si="36"/>
        <v>0.1935483870967742</v>
      </c>
      <c r="K783" s="10">
        <f t="shared" si="37"/>
        <v>0.06451612903225806</v>
      </c>
      <c r="L783" s="11">
        <f t="shared" si="38"/>
        <v>0.25806451612903225</v>
      </c>
      <c r="T783" s="42"/>
    </row>
    <row r="784" spans="1:20" ht="12.75">
      <c r="A784" s="7" t="s">
        <v>2105</v>
      </c>
      <c r="B784" s="8" t="s">
        <v>2106</v>
      </c>
      <c r="C784" s="8" t="s">
        <v>2124</v>
      </c>
      <c r="D784" s="8" t="s">
        <v>2125</v>
      </c>
      <c r="E784" s="58">
        <v>334</v>
      </c>
      <c r="F784" s="56">
        <v>37</v>
      </c>
      <c r="G784" s="56">
        <v>27</v>
      </c>
      <c r="H784" s="56">
        <v>270</v>
      </c>
      <c r="I784" s="56">
        <v>64</v>
      </c>
      <c r="J784" s="10">
        <f t="shared" si="36"/>
        <v>0.11077844311377245</v>
      </c>
      <c r="K784" s="10">
        <f t="shared" si="37"/>
        <v>0.08083832335329341</v>
      </c>
      <c r="L784" s="11">
        <f t="shared" si="38"/>
        <v>0.19161676646706588</v>
      </c>
      <c r="T784" s="42"/>
    </row>
    <row r="785" spans="1:20" ht="12.75">
      <c r="A785" s="7" t="s">
        <v>2105</v>
      </c>
      <c r="B785" s="8" t="s">
        <v>2106</v>
      </c>
      <c r="C785" s="8" t="s">
        <v>2126</v>
      </c>
      <c r="D785" s="8" t="s">
        <v>2127</v>
      </c>
      <c r="E785" s="58">
        <v>374</v>
      </c>
      <c r="F785" s="56">
        <v>58</v>
      </c>
      <c r="G785" s="56">
        <v>33</v>
      </c>
      <c r="H785" s="56">
        <v>283</v>
      </c>
      <c r="I785" s="56">
        <v>91</v>
      </c>
      <c r="J785" s="10">
        <f t="shared" si="36"/>
        <v>0.15508021390374332</v>
      </c>
      <c r="K785" s="10">
        <f t="shared" si="37"/>
        <v>0.08823529411764706</v>
      </c>
      <c r="L785" s="11">
        <f t="shared" si="38"/>
        <v>0.24331550802139038</v>
      </c>
      <c r="T785" s="42"/>
    </row>
    <row r="786" spans="1:20" ht="12.75">
      <c r="A786" s="7" t="s">
        <v>2105</v>
      </c>
      <c r="B786" s="8" t="s">
        <v>2106</v>
      </c>
      <c r="C786" s="8" t="s">
        <v>2128</v>
      </c>
      <c r="D786" s="8" t="s">
        <v>2129</v>
      </c>
      <c r="E786" s="58">
        <v>343</v>
      </c>
      <c r="F786" s="56">
        <v>10</v>
      </c>
      <c r="G786" s="56">
        <v>4</v>
      </c>
      <c r="H786" s="56">
        <v>329</v>
      </c>
      <c r="I786" s="56">
        <v>14</v>
      </c>
      <c r="J786" s="10">
        <f t="shared" si="36"/>
        <v>0.029154518950437316</v>
      </c>
      <c r="K786" s="10">
        <f t="shared" si="37"/>
        <v>0.011661807580174927</v>
      </c>
      <c r="L786" s="11">
        <f t="shared" si="38"/>
        <v>0.04081632653061224</v>
      </c>
      <c r="T786" s="42"/>
    </row>
    <row r="787" spans="1:20" ht="12.75">
      <c r="A787" s="7" t="s">
        <v>2105</v>
      </c>
      <c r="B787" s="8" t="s">
        <v>2106</v>
      </c>
      <c r="C787" s="8" t="s">
        <v>2130</v>
      </c>
      <c r="D787" s="8" t="s">
        <v>2553</v>
      </c>
      <c r="E787" s="58">
        <v>359</v>
      </c>
      <c r="F787" s="56">
        <v>252</v>
      </c>
      <c r="G787" s="56">
        <v>36</v>
      </c>
      <c r="H787" s="56">
        <v>71</v>
      </c>
      <c r="I787" s="56">
        <v>288</v>
      </c>
      <c r="J787" s="10">
        <f t="shared" si="36"/>
        <v>0.7019498607242339</v>
      </c>
      <c r="K787" s="10">
        <f t="shared" si="37"/>
        <v>0.10027855153203342</v>
      </c>
      <c r="L787" s="11">
        <f t="shared" si="38"/>
        <v>0.8022284122562674</v>
      </c>
      <c r="T787" s="42"/>
    </row>
    <row r="788" spans="1:20" ht="12.75">
      <c r="A788" s="7" t="s">
        <v>2105</v>
      </c>
      <c r="B788" s="8" t="s">
        <v>2106</v>
      </c>
      <c r="C788" s="8" t="s">
        <v>2131</v>
      </c>
      <c r="D788" s="8" t="s">
        <v>2132</v>
      </c>
      <c r="E788" s="58">
        <v>407</v>
      </c>
      <c r="F788" s="56">
        <v>223</v>
      </c>
      <c r="G788" s="56">
        <v>49</v>
      </c>
      <c r="H788" s="56">
        <v>134</v>
      </c>
      <c r="I788" s="56">
        <v>272</v>
      </c>
      <c r="J788" s="10">
        <f t="shared" si="36"/>
        <v>0.547911547911548</v>
      </c>
      <c r="K788" s="10">
        <f t="shared" si="37"/>
        <v>0.12039312039312039</v>
      </c>
      <c r="L788" s="11">
        <f t="shared" si="38"/>
        <v>0.6683046683046683</v>
      </c>
      <c r="T788" s="42"/>
    </row>
    <row r="789" spans="1:20" ht="12.75">
      <c r="A789" s="7" t="s">
        <v>2105</v>
      </c>
      <c r="B789" s="8" t="s">
        <v>2106</v>
      </c>
      <c r="C789" s="8" t="s">
        <v>2133</v>
      </c>
      <c r="D789" s="8" t="s">
        <v>2134</v>
      </c>
      <c r="E789" s="58">
        <v>145</v>
      </c>
      <c r="F789" s="56">
        <v>82</v>
      </c>
      <c r="G789" s="56">
        <v>11</v>
      </c>
      <c r="H789" s="56">
        <v>52</v>
      </c>
      <c r="I789" s="56">
        <v>93</v>
      </c>
      <c r="J789" s="10">
        <f t="shared" si="36"/>
        <v>0.5655172413793104</v>
      </c>
      <c r="K789" s="10">
        <f t="shared" si="37"/>
        <v>0.07586206896551724</v>
      </c>
      <c r="L789" s="11">
        <f t="shared" si="38"/>
        <v>0.6413793103448275</v>
      </c>
      <c r="T789" s="42"/>
    </row>
    <row r="790" spans="1:20" ht="12.75">
      <c r="A790" s="7" t="s">
        <v>2105</v>
      </c>
      <c r="B790" s="8" t="s">
        <v>2106</v>
      </c>
      <c r="C790" s="8" t="s">
        <v>2135</v>
      </c>
      <c r="D790" s="8" t="s">
        <v>2136</v>
      </c>
      <c r="E790" s="58">
        <v>352</v>
      </c>
      <c r="F790" s="56">
        <v>183</v>
      </c>
      <c r="G790" s="56">
        <v>32</v>
      </c>
      <c r="H790" s="56">
        <v>137</v>
      </c>
      <c r="I790" s="56">
        <v>215</v>
      </c>
      <c r="J790" s="10">
        <f t="shared" si="36"/>
        <v>0.5198863636363636</v>
      </c>
      <c r="K790" s="10">
        <f t="shared" si="37"/>
        <v>0.09090909090909091</v>
      </c>
      <c r="L790" s="11">
        <f t="shared" si="38"/>
        <v>0.6107954545454546</v>
      </c>
      <c r="T790" s="42"/>
    </row>
    <row r="791" spans="1:20" ht="12.75">
      <c r="A791" s="7" t="s">
        <v>2105</v>
      </c>
      <c r="B791" s="8" t="s">
        <v>2106</v>
      </c>
      <c r="C791" s="8" t="s">
        <v>2137</v>
      </c>
      <c r="D791" s="8" t="s">
        <v>2138</v>
      </c>
      <c r="E791" s="58">
        <v>408</v>
      </c>
      <c r="F791" s="56">
        <v>125</v>
      </c>
      <c r="G791" s="56">
        <v>59</v>
      </c>
      <c r="H791" s="56">
        <v>222</v>
      </c>
      <c r="I791" s="56">
        <v>184</v>
      </c>
      <c r="J791" s="10">
        <f t="shared" si="36"/>
        <v>0.30637254901960786</v>
      </c>
      <c r="K791" s="10">
        <f t="shared" si="37"/>
        <v>0.14460784313725492</v>
      </c>
      <c r="L791" s="11">
        <f t="shared" si="38"/>
        <v>0.45098039215686275</v>
      </c>
      <c r="T791" s="42"/>
    </row>
    <row r="792" spans="1:20" ht="12.75">
      <c r="A792" s="7" t="s">
        <v>2105</v>
      </c>
      <c r="B792" s="8" t="s">
        <v>2106</v>
      </c>
      <c r="C792" s="8" t="s">
        <v>2139</v>
      </c>
      <c r="D792" s="8" t="s">
        <v>2140</v>
      </c>
      <c r="E792" s="58">
        <v>813</v>
      </c>
      <c r="F792" s="56">
        <v>459</v>
      </c>
      <c r="G792" s="56">
        <v>100</v>
      </c>
      <c r="H792" s="56">
        <v>254</v>
      </c>
      <c r="I792" s="56">
        <v>559</v>
      </c>
      <c r="J792" s="10">
        <f t="shared" si="36"/>
        <v>0.5645756457564576</v>
      </c>
      <c r="K792" s="10">
        <f t="shared" si="37"/>
        <v>0.12300123001230012</v>
      </c>
      <c r="L792" s="11">
        <f t="shared" si="38"/>
        <v>0.6875768757687577</v>
      </c>
      <c r="T792" s="42"/>
    </row>
    <row r="793" spans="1:20" ht="12.75">
      <c r="A793" s="7" t="s">
        <v>2105</v>
      </c>
      <c r="B793" s="8" t="s">
        <v>2106</v>
      </c>
      <c r="C793" s="8" t="s">
        <v>2141</v>
      </c>
      <c r="D793" s="8" t="s">
        <v>2142</v>
      </c>
      <c r="E793" s="58">
        <v>340</v>
      </c>
      <c r="F793" s="56">
        <v>229</v>
      </c>
      <c r="G793" s="56">
        <v>35</v>
      </c>
      <c r="H793" s="56">
        <v>76</v>
      </c>
      <c r="I793" s="56">
        <v>264</v>
      </c>
      <c r="J793" s="10">
        <f t="shared" si="36"/>
        <v>0.6735294117647059</v>
      </c>
      <c r="K793" s="10">
        <f t="shared" si="37"/>
        <v>0.10294117647058823</v>
      </c>
      <c r="L793" s="11">
        <f t="shared" si="38"/>
        <v>0.7764705882352941</v>
      </c>
      <c r="T793" s="42"/>
    </row>
    <row r="794" spans="1:20" ht="12.75">
      <c r="A794" s="7" t="s">
        <v>2105</v>
      </c>
      <c r="B794" s="8" t="s">
        <v>2106</v>
      </c>
      <c r="C794" s="8" t="s">
        <v>2143</v>
      </c>
      <c r="D794" s="8" t="s">
        <v>1998</v>
      </c>
      <c r="E794" s="58">
        <v>456</v>
      </c>
      <c r="F794" s="56">
        <v>186</v>
      </c>
      <c r="G794" s="56">
        <v>46</v>
      </c>
      <c r="H794" s="56">
        <v>224</v>
      </c>
      <c r="I794" s="56">
        <v>232</v>
      </c>
      <c r="J794" s="10">
        <f t="shared" si="36"/>
        <v>0.40789473684210525</v>
      </c>
      <c r="K794" s="10">
        <f t="shared" si="37"/>
        <v>0.10087719298245613</v>
      </c>
      <c r="L794" s="11">
        <f t="shared" si="38"/>
        <v>0.5087719298245614</v>
      </c>
      <c r="T794" s="42"/>
    </row>
    <row r="795" spans="1:20" ht="12.75">
      <c r="A795" s="7" t="s">
        <v>2105</v>
      </c>
      <c r="B795" s="8" t="s">
        <v>2106</v>
      </c>
      <c r="C795" s="8" t="s">
        <v>2144</v>
      </c>
      <c r="D795" s="8" t="s">
        <v>2145</v>
      </c>
      <c r="E795" s="58">
        <v>1183</v>
      </c>
      <c r="F795" s="56">
        <v>511</v>
      </c>
      <c r="G795" s="56">
        <v>131</v>
      </c>
      <c r="H795" s="56">
        <v>539</v>
      </c>
      <c r="I795" s="56">
        <v>642</v>
      </c>
      <c r="J795" s="10">
        <f t="shared" si="36"/>
        <v>0.4319526627218935</v>
      </c>
      <c r="K795" s="10">
        <f t="shared" si="37"/>
        <v>0.11073541842772612</v>
      </c>
      <c r="L795" s="11">
        <f t="shared" si="38"/>
        <v>0.5426880811496196</v>
      </c>
      <c r="T795" s="42"/>
    </row>
    <row r="796" spans="1:20" ht="12.75">
      <c r="A796" s="7" t="s">
        <v>2105</v>
      </c>
      <c r="B796" s="8" t="s">
        <v>2106</v>
      </c>
      <c r="C796" s="8" t="s">
        <v>2146</v>
      </c>
      <c r="D796" s="8" t="s">
        <v>2147</v>
      </c>
      <c r="E796" s="58">
        <v>511</v>
      </c>
      <c r="F796" s="56">
        <v>173</v>
      </c>
      <c r="G796" s="56">
        <v>64</v>
      </c>
      <c r="H796" s="56">
        <v>270</v>
      </c>
      <c r="I796" s="56">
        <v>237</v>
      </c>
      <c r="J796" s="10">
        <f t="shared" si="36"/>
        <v>0.3385518590998043</v>
      </c>
      <c r="K796" s="10">
        <f t="shared" si="37"/>
        <v>0.12524461839530332</v>
      </c>
      <c r="L796" s="11">
        <f t="shared" si="38"/>
        <v>0.4637964774951076</v>
      </c>
      <c r="T796" s="42"/>
    </row>
    <row r="797" spans="1:20" ht="12.75">
      <c r="A797" s="7" t="s">
        <v>2105</v>
      </c>
      <c r="B797" s="8" t="s">
        <v>2106</v>
      </c>
      <c r="C797" s="8" t="s">
        <v>2148</v>
      </c>
      <c r="D797" s="8" t="s">
        <v>2149</v>
      </c>
      <c r="E797" s="58">
        <v>339</v>
      </c>
      <c r="F797" s="56">
        <v>198</v>
      </c>
      <c r="G797" s="56">
        <v>35</v>
      </c>
      <c r="H797" s="56">
        <v>106</v>
      </c>
      <c r="I797" s="56">
        <v>233</v>
      </c>
      <c r="J797" s="10">
        <f t="shared" si="36"/>
        <v>0.584070796460177</v>
      </c>
      <c r="K797" s="10">
        <f t="shared" si="37"/>
        <v>0.10324483775811209</v>
      </c>
      <c r="L797" s="11">
        <f t="shared" si="38"/>
        <v>0.6873156342182891</v>
      </c>
      <c r="T797" s="42"/>
    </row>
    <row r="798" spans="1:20" ht="12.75">
      <c r="A798" s="7" t="s">
        <v>2105</v>
      </c>
      <c r="B798" s="8" t="s">
        <v>2106</v>
      </c>
      <c r="C798" s="8" t="s">
        <v>2150</v>
      </c>
      <c r="D798" s="8" t="s">
        <v>2151</v>
      </c>
      <c r="E798" s="58">
        <v>361</v>
      </c>
      <c r="F798" s="56">
        <v>248</v>
      </c>
      <c r="G798" s="56">
        <v>40</v>
      </c>
      <c r="H798" s="56">
        <v>73</v>
      </c>
      <c r="I798" s="56">
        <v>288</v>
      </c>
      <c r="J798" s="10">
        <f t="shared" si="36"/>
        <v>0.6869806094182825</v>
      </c>
      <c r="K798" s="10">
        <f t="shared" si="37"/>
        <v>0.11080332409972299</v>
      </c>
      <c r="L798" s="11">
        <f t="shared" si="38"/>
        <v>0.7977839335180056</v>
      </c>
      <c r="T798" s="42"/>
    </row>
    <row r="799" spans="1:20" ht="12.75">
      <c r="A799" s="7" t="s">
        <v>2105</v>
      </c>
      <c r="B799" s="8" t="s">
        <v>2106</v>
      </c>
      <c r="C799" s="8" t="s">
        <v>2152</v>
      </c>
      <c r="D799" s="8" t="s">
        <v>2153</v>
      </c>
      <c r="E799" s="58">
        <v>368</v>
      </c>
      <c r="F799" s="56">
        <v>225</v>
      </c>
      <c r="G799" s="56">
        <v>61</v>
      </c>
      <c r="H799" s="56">
        <v>81</v>
      </c>
      <c r="I799" s="56">
        <v>286</v>
      </c>
      <c r="J799" s="10">
        <f t="shared" si="36"/>
        <v>0.6114130434782609</v>
      </c>
      <c r="K799" s="10">
        <f t="shared" si="37"/>
        <v>0.16576086956521738</v>
      </c>
      <c r="L799" s="11">
        <f t="shared" si="38"/>
        <v>0.7771739130434783</v>
      </c>
      <c r="T799" s="42"/>
    </row>
    <row r="800" spans="1:20" ht="12.75">
      <c r="A800" s="7" t="s">
        <v>2105</v>
      </c>
      <c r="B800" s="8" t="s">
        <v>2106</v>
      </c>
      <c r="C800" s="8" t="s">
        <v>2154</v>
      </c>
      <c r="D800" s="8" t="s">
        <v>2155</v>
      </c>
      <c r="E800" s="58">
        <v>43</v>
      </c>
      <c r="F800" s="56">
        <v>2</v>
      </c>
      <c r="H800" s="56">
        <v>41</v>
      </c>
      <c r="I800" s="56">
        <v>2</v>
      </c>
      <c r="J800" s="10">
        <f t="shared" si="36"/>
        <v>0.046511627906976744</v>
      </c>
      <c r="K800" s="10">
        <f t="shared" si="37"/>
        <v>0</v>
      </c>
      <c r="L800" s="11">
        <f t="shared" si="38"/>
        <v>0.046511627906976744</v>
      </c>
      <c r="T800" s="42"/>
    </row>
    <row r="801" spans="1:20" ht="12.75">
      <c r="A801" s="7" t="s">
        <v>2105</v>
      </c>
      <c r="B801" s="8" t="s">
        <v>2106</v>
      </c>
      <c r="C801" s="8" t="s">
        <v>2156</v>
      </c>
      <c r="D801" s="8" t="s">
        <v>2157</v>
      </c>
      <c r="E801" s="58">
        <v>389</v>
      </c>
      <c r="F801" s="56">
        <v>159</v>
      </c>
      <c r="G801" s="56">
        <v>35</v>
      </c>
      <c r="H801" s="56">
        <v>195</v>
      </c>
      <c r="I801" s="56">
        <v>194</v>
      </c>
      <c r="J801" s="10">
        <f t="shared" si="36"/>
        <v>0.4087403598971722</v>
      </c>
      <c r="K801" s="10">
        <f t="shared" si="37"/>
        <v>0.08997429305912596</v>
      </c>
      <c r="L801" s="11">
        <f t="shared" si="38"/>
        <v>0.4987146529562982</v>
      </c>
      <c r="T801" s="42"/>
    </row>
    <row r="802" spans="1:20" ht="12.75">
      <c r="A802" s="17" t="s">
        <v>2105</v>
      </c>
      <c r="B802" s="18" t="s">
        <v>2106</v>
      </c>
      <c r="C802" s="19"/>
      <c r="D802" s="19" t="s">
        <v>2560</v>
      </c>
      <c r="E802" s="59">
        <v>11218</v>
      </c>
      <c r="F802" s="61">
        <v>5490</v>
      </c>
      <c r="G802" s="61">
        <v>1201</v>
      </c>
      <c r="H802" s="61">
        <v>4517</v>
      </c>
      <c r="I802" s="61">
        <v>6691</v>
      </c>
      <c r="J802" s="20">
        <f t="shared" si="36"/>
        <v>0.4893920484934926</v>
      </c>
      <c r="K802" s="20">
        <f t="shared" si="37"/>
        <v>0.10706008201105366</v>
      </c>
      <c r="L802" s="21">
        <f t="shared" si="38"/>
        <v>0.5964521305045463</v>
      </c>
      <c r="P802" s="36"/>
      <c r="Q802" s="36"/>
      <c r="R802" s="46"/>
      <c r="S802" s="46"/>
      <c r="T802" s="43"/>
    </row>
    <row r="803" spans="1:20" ht="12.75">
      <c r="A803" s="22" t="s">
        <v>2158</v>
      </c>
      <c r="B803" s="6" t="s">
        <v>2159</v>
      </c>
      <c r="C803" s="8" t="s">
        <v>2563</v>
      </c>
      <c r="D803" s="8" t="s">
        <v>2564</v>
      </c>
      <c r="E803" s="58">
        <v>5</v>
      </c>
      <c r="H803" s="56">
        <v>5</v>
      </c>
      <c r="I803" s="56">
        <v>0</v>
      </c>
      <c r="J803" s="10">
        <f t="shared" si="36"/>
        <v>0</v>
      </c>
      <c r="K803" s="10">
        <f t="shared" si="37"/>
        <v>0</v>
      </c>
      <c r="L803" s="11">
        <f t="shared" si="38"/>
        <v>0</v>
      </c>
      <c r="P803" s="6"/>
      <c r="Q803" s="6"/>
      <c r="T803" s="42"/>
    </row>
    <row r="804" spans="1:20" ht="12.75">
      <c r="A804" s="7" t="s">
        <v>2158</v>
      </c>
      <c r="B804" s="8" t="s">
        <v>2159</v>
      </c>
      <c r="C804" s="8" t="s">
        <v>2160</v>
      </c>
      <c r="D804" s="8" t="s">
        <v>2161</v>
      </c>
      <c r="E804" s="58">
        <v>600</v>
      </c>
      <c r="F804" s="56">
        <v>132</v>
      </c>
      <c r="G804" s="56">
        <v>45</v>
      </c>
      <c r="H804" s="56">
        <v>423</v>
      </c>
      <c r="I804" s="56">
        <v>177</v>
      </c>
      <c r="J804" s="10">
        <f t="shared" si="36"/>
        <v>0.22</v>
      </c>
      <c r="K804" s="10">
        <f t="shared" si="37"/>
        <v>0.075</v>
      </c>
      <c r="L804" s="11">
        <f t="shared" si="38"/>
        <v>0.295</v>
      </c>
      <c r="T804" s="42"/>
    </row>
    <row r="805" spans="1:20" ht="12.75">
      <c r="A805" s="7" t="s">
        <v>2158</v>
      </c>
      <c r="B805" s="8" t="s">
        <v>2159</v>
      </c>
      <c r="C805" s="8" t="s">
        <v>2162</v>
      </c>
      <c r="D805" s="8" t="s">
        <v>2163</v>
      </c>
      <c r="E805" s="58">
        <v>438</v>
      </c>
      <c r="F805" s="56">
        <v>155</v>
      </c>
      <c r="G805" s="56">
        <v>31</v>
      </c>
      <c r="H805" s="56">
        <v>252</v>
      </c>
      <c r="I805" s="56">
        <v>186</v>
      </c>
      <c r="J805" s="10">
        <f t="shared" si="36"/>
        <v>0.3538812785388128</v>
      </c>
      <c r="K805" s="10">
        <f t="shared" si="37"/>
        <v>0.07077625570776255</v>
      </c>
      <c r="L805" s="11">
        <f t="shared" si="38"/>
        <v>0.4246575342465753</v>
      </c>
      <c r="T805" s="42"/>
    </row>
    <row r="806" spans="1:20" ht="12.75">
      <c r="A806" s="7" t="s">
        <v>2158</v>
      </c>
      <c r="B806" s="8" t="s">
        <v>2159</v>
      </c>
      <c r="C806" s="8" t="s">
        <v>2164</v>
      </c>
      <c r="D806" s="8" t="s">
        <v>2165</v>
      </c>
      <c r="E806" s="58">
        <v>473</v>
      </c>
      <c r="F806" s="56">
        <v>93</v>
      </c>
      <c r="G806" s="56">
        <v>35</v>
      </c>
      <c r="H806" s="56">
        <v>345</v>
      </c>
      <c r="I806" s="56">
        <v>128</v>
      </c>
      <c r="J806" s="10">
        <f t="shared" si="36"/>
        <v>0.19661733615221988</v>
      </c>
      <c r="K806" s="10">
        <f t="shared" si="37"/>
        <v>0.07399577167019028</v>
      </c>
      <c r="L806" s="11">
        <f t="shared" si="38"/>
        <v>0.27061310782241016</v>
      </c>
      <c r="T806" s="42"/>
    </row>
    <row r="807" spans="1:20" ht="12.75">
      <c r="A807" s="7" t="s">
        <v>2158</v>
      </c>
      <c r="B807" s="8" t="s">
        <v>2159</v>
      </c>
      <c r="C807" s="8" t="s">
        <v>2166</v>
      </c>
      <c r="D807" s="8" t="s">
        <v>2167</v>
      </c>
      <c r="E807" s="58">
        <v>171</v>
      </c>
      <c r="G807" s="56">
        <v>8</v>
      </c>
      <c r="H807" s="56">
        <v>163</v>
      </c>
      <c r="I807" s="56">
        <v>8</v>
      </c>
      <c r="J807" s="10">
        <f t="shared" si="36"/>
        <v>0</v>
      </c>
      <c r="K807" s="10">
        <f t="shared" si="37"/>
        <v>0.04678362573099415</v>
      </c>
      <c r="L807" s="11">
        <f t="shared" si="38"/>
        <v>0.04678362573099415</v>
      </c>
      <c r="T807" s="42"/>
    </row>
    <row r="808" spans="1:20" ht="12.75">
      <c r="A808" s="7" t="s">
        <v>2158</v>
      </c>
      <c r="B808" s="8" t="s">
        <v>2159</v>
      </c>
      <c r="C808" s="8" t="s">
        <v>2168</v>
      </c>
      <c r="D808" s="8" t="s">
        <v>2169</v>
      </c>
      <c r="E808" s="58">
        <v>516</v>
      </c>
      <c r="F808" s="56">
        <v>161</v>
      </c>
      <c r="G808" s="56">
        <v>52</v>
      </c>
      <c r="H808" s="56">
        <v>302</v>
      </c>
      <c r="I808" s="56">
        <v>213</v>
      </c>
      <c r="J808" s="10">
        <f t="shared" si="36"/>
        <v>0.312015503875969</v>
      </c>
      <c r="K808" s="10">
        <f t="shared" si="37"/>
        <v>0.10077519379844961</v>
      </c>
      <c r="L808" s="11">
        <f t="shared" si="38"/>
        <v>0.4127906976744186</v>
      </c>
      <c r="T808" s="42"/>
    </row>
    <row r="809" spans="1:20" ht="12.75">
      <c r="A809" s="7" t="s">
        <v>2158</v>
      </c>
      <c r="B809" s="8" t="s">
        <v>2159</v>
      </c>
      <c r="C809" s="8" t="s">
        <v>2170</v>
      </c>
      <c r="D809" s="8" t="s">
        <v>2171</v>
      </c>
      <c r="E809" s="58">
        <v>1185</v>
      </c>
      <c r="F809" s="56">
        <v>1</v>
      </c>
      <c r="G809" s="56">
        <v>83</v>
      </c>
      <c r="H809" s="56">
        <v>1100</v>
      </c>
      <c r="I809" s="56">
        <v>84</v>
      </c>
      <c r="J809" s="10">
        <f t="shared" si="36"/>
        <v>0.0008438818565400844</v>
      </c>
      <c r="K809" s="10">
        <f t="shared" si="37"/>
        <v>0.070042194092827</v>
      </c>
      <c r="L809" s="11">
        <f t="shared" si="38"/>
        <v>0.07088607594936709</v>
      </c>
      <c r="T809" s="42"/>
    </row>
    <row r="810" spans="1:20" ht="12.75">
      <c r="A810" s="7" t="s">
        <v>2158</v>
      </c>
      <c r="B810" s="8" t="s">
        <v>2159</v>
      </c>
      <c r="C810" s="8" t="s">
        <v>2172</v>
      </c>
      <c r="D810" s="8" t="s">
        <v>2713</v>
      </c>
      <c r="E810" s="58">
        <v>300</v>
      </c>
      <c r="F810" s="56">
        <v>115</v>
      </c>
      <c r="G810" s="56">
        <v>20</v>
      </c>
      <c r="H810" s="56">
        <v>165</v>
      </c>
      <c r="I810" s="56">
        <v>135</v>
      </c>
      <c r="J810" s="10">
        <f t="shared" si="36"/>
        <v>0.38333333333333336</v>
      </c>
      <c r="K810" s="10">
        <f t="shared" si="37"/>
        <v>0.06666666666666667</v>
      </c>
      <c r="L810" s="11">
        <f t="shared" si="38"/>
        <v>0.45</v>
      </c>
      <c r="T810" s="42"/>
    </row>
    <row r="811" spans="1:20" ht="12.75">
      <c r="A811" s="7" t="s">
        <v>2158</v>
      </c>
      <c r="B811" s="8" t="s">
        <v>2159</v>
      </c>
      <c r="C811" s="8" t="s">
        <v>2173</v>
      </c>
      <c r="D811" s="8" t="s">
        <v>2174</v>
      </c>
      <c r="E811" s="58">
        <v>349</v>
      </c>
      <c r="F811" s="56">
        <v>148</v>
      </c>
      <c r="G811" s="56">
        <v>28</v>
      </c>
      <c r="H811" s="56">
        <v>173</v>
      </c>
      <c r="I811" s="56">
        <v>176</v>
      </c>
      <c r="J811" s="10">
        <f t="shared" si="36"/>
        <v>0.42406876790830944</v>
      </c>
      <c r="K811" s="10">
        <f t="shared" si="37"/>
        <v>0.08022922636103152</v>
      </c>
      <c r="L811" s="11">
        <f t="shared" si="38"/>
        <v>0.504297994269341</v>
      </c>
      <c r="T811" s="42"/>
    </row>
    <row r="812" spans="1:20" ht="12.75">
      <c r="A812" s="7" t="s">
        <v>2158</v>
      </c>
      <c r="B812" s="8" t="s">
        <v>2159</v>
      </c>
      <c r="C812" s="8" t="s">
        <v>2175</v>
      </c>
      <c r="D812" s="8" t="s">
        <v>2176</v>
      </c>
      <c r="E812" s="58">
        <v>498</v>
      </c>
      <c r="F812" s="56">
        <v>130</v>
      </c>
      <c r="G812" s="56">
        <v>35</v>
      </c>
      <c r="H812" s="56">
        <v>333</v>
      </c>
      <c r="I812" s="56">
        <v>165</v>
      </c>
      <c r="J812" s="10">
        <f t="shared" si="36"/>
        <v>0.26104417670682734</v>
      </c>
      <c r="K812" s="10">
        <f t="shared" si="37"/>
        <v>0.07028112449799197</v>
      </c>
      <c r="L812" s="11">
        <f t="shared" si="38"/>
        <v>0.3313253012048193</v>
      </c>
      <c r="T812" s="42"/>
    </row>
    <row r="813" spans="1:20" ht="12.75">
      <c r="A813" s="7" t="s">
        <v>2158</v>
      </c>
      <c r="B813" s="8" t="s">
        <v>2159</v>
      </c>
      <c r="C813" s="8" t="s">
        <v>2177</v>
      </c>
      <c r="D813" s="8" t="s">
        <v>2178</v>
      </c>
      <c r="E813" s="58">
        <v>435</v>
      </c>
      <c r="F813" s="56">
        <v>106</v>
      </c>
      <c r="G813" s="56">
        <v>37</v>
      </c>
      <c r="H813" s="56">
        <v>292</v>
      </c>
      <c r="I813" s="56">
        <v>143</v>
      </c>
      <c r="J813" s="10">
        <f t="shared" si="36"/>
        <v>0.24367816091954023</v>
      </c>
      <c r="K813" s="10">
        <f t="shared" si="37"/>
        <v>0.08505747126436781</v>
      </c>
      <c r="L813" s="11">
        <f t="shared" si="38"/>
        <v>0.32873563218390806</v>
      </c>
      <c r="T813" s="42"/>
    </row>
    <row r="814" spans="1:20" ht="12.75">
      <c r="A814" s="7" t="s">
        <v>2158</v>
      </c>
      <c r="B814" s="8" t="s">
        <v>2159</v>
      </c>
      <c r="C814" s="8" t="s">
        <v>2179</v>
      </c>
      <c r="D814" s="8" t="s">
        <v>2953</v>
      </c>
      <c r="E814" s="58">
        <v>590</v>
      </c>
      <c r="F814" s="56">
        <v>138</v>
      </c>
      <c r="G814" s="56">
        <v>35</v>
      </c>
      <c r="H814" s="56">
        <v>417</v>
      </c>
      <c r="I814" s="56">
        <v>173</v>
      </c>
      <c r="J814" s="10">
        <f t="shared" si="36"/>
        <v>0.23389830508474577</v>
      </c>
      <c r="K814" s="10">
        <f t="shared" si="37"/>
        <v>0.059322033898305086</v>
      </c>
      <c r="L814" s="11">
        <f t="shared" si="38"/>
        <v>0.29322033898305083</v>
      </c>
      <c r="T814" s="42"/>
    </row>
    <row r="815" spans="1:20" ht="12.75">
      <c r="A815" s="7" t="s">
        <v>2158</v>
      </c>
      <c r="B815" s="8" t="s">
        <v>2159</v>
      </c>
      <c r="C815" s="8" t="s">
        <v>2180</v>
      </c>
      <c r="D815" s="8" t="s">
        <v>2181</v>
      </c>
      <c r="E815" s="58">
        <v>466</v>
      </c>
      <c r="F815" s="56">
        <v>125</v>
      </c>
      <c r="G815" s="56">
        <v>44</v>
      </c>
      <c r="H815" s="56">
        <v>297</v>
      </c>
      <c r="I815" s="56">
        <v>169</v>
      </c>
      <c r="J815" s="10">
        <f t="shared" si="36"/>
        <v>0.26824034334763946</v>
      </c>
      <c r="K815" s="10">
        <f t="shared" si="37"/>
        <v>0.0944206008583691</v>
      </c>
      <c r="L815" s="11">
        <f t="shared" si="38"/>
        <v>0.3626609442060086</v>
      </c>
      <c r="T815" s="42"/>
    </row>
    <row r="816" spans="1:20" ht="12.75">
      <c r="A816" s="7" t="s">
        <v>2158</v>
      </c>
      <c r="B816" s="8" t="s">
        <v>2159</v>
      </c>
      <c r="C816" s="8" t="s">
        <v>2182</v>
      </c>
      <c r="D816" s="8" t="s">
        <v>2183</v>
      </c>
      <c r="E816" s="58">
        <v>514</v>
      </c>
      <c r="F816" s="56">
        <v>171</v>
      </c>
      <c r="G816" s="56">
        <v>25</v>
      </c>
      <c r="H816" s="56">
        <v>318</v>
      </c>
      <c r="I816" s="56">
        <v>196</v>
      </c>
      <c r="J816" s="10">
        <f t="shared" si="36"/>
        <v>0.3326848249027237</v>
      </c>
      <c r="K816" s="10">
        <f t="shared" si="37"/>
        <v>0.048638132295719845</v>
      </c>
      <c r="L816" s="11">
        <f t="shared" si="38"/>
        <v>0.38132295719844356</v>
      </c>
      <c r="T816" s="42"/>
    </row>
    <row r="817" spans="1:20" ht="12.75">
      <c r="A817" s="7" t="s">
        <v>2158</v>
      </c>
      <c r="B817" s="8" t="s">
        <v>2159</v>
      </c>
      <c r="C817" s="8" t="s">
        <v>2184</v>
      </c>
      <c r="D817" s="8" t="s">
        <v>2185</v>
      </c>
      <c r="E817" s="58">
        <v>84</v>
      </c>
      <c r="H817" s="56">
        <v>84</v>
      </c>
      <c r="I817" s="56">
        <v>0</v>
      </c>
      <c r="J817" s="10">
        <f t="shared" si="36"/>
        <v>0</v>
      </c>
      <c r="K817" s="10">
        <f t="shared" si="37"/>
        <v>0</v>
      </c>
      <c r="L817" s="11">
        <f t="shared" si="38"/>
        <v>0</v>
      </c>
      <c r="T817" s="42"/>
    </row>
    <row r="818" spans="1:20" ht="12.75">
      <c r="A818" s="7" t="s">
        <v>2158</v>
      </c>
      <c r="B818" s="8" t="s">
        <v>2159</v>
      </c>
      <c r="C818" s="8" t="s">
        <v>2186</v>
      </c>
      <c r="D818" s="8" t="s">
        <v>2187</v>
      </c>
      <c r="E818" s="58">
        <v>366</v>
      </c>
      <c r="F818" s="56">
        <v>98</v>
      </c>
      <c r="G818" s="56">
        <v>25</v>
      </c>
      <c r="H818" s="56">
        <v>243</v>
      </c>
      <c r="I818" s="56">
        <v>123</v>
      </c>
      <c r="J818" s="10">
        <f t="shared" si="36"/>
        <v>0.2677595628415301</v>
      </c>
      <c r="K818" s="10">
        <f t="shared" si="37"/>
        <v>0.06830601092896176</v>
      </c>
      <c r="L818" s="11">
        <f t="shared" si="38"/>
        <v>0.3360655737704918</v>
      </c>
      <c r="T818" s="42"/>
    </row>
    <row r="819" spans="1:20" ht="12.75">
      <c r="A819" s="7" t="s">
        <v>2158</v>
      </c>
      <c r="B819" s="8" t="s">
        <v>2159</v>
      </c>
      <c r="C819" s="8" t="s">
        <v>2188</v>
      </c>
      <c r="D819" s="8" t="s">
        <v>2189</v>
      </c>
      <c r="E819" s="58">
        <v>1271</v>
      </c>
      <c r="F819" s="56">
        <v>1</v>
      </c>
      <c r="G819" s="56">
        <v>107</v>
      </c>
      <c r="H819" s="56">
        <v>1162</v>
      </c>
      <c r="I819" s="56">
        <v>108</v>
      </c>
      <c r="J819" s="10">
        <f t="shared" si="36"/>
        <v>0.0007867820613690008</v>
      </c>
      <c r="K819" s="10">
        <f t="shared" si="37"/>
        <v>0.08418568056648308</v>
      </c>
      <c r="L819" s="11">
        <f t="shared" si="38"/>
        <v>0.08497246262785209</v>
      </c>
      <c r="T819" s="42"/>
    </row>
    <row r="820" spans="1:20" ht="12.75">
      <c r="A820" s="7" t="s">
        <v>2158</v>
      </c>
      <c r="B820" s="8" t="s">
        <v>2159</v>
      </c>
      <c r="C820" s="8" t="s">
        <v>2190</v>
      </c>
      <c r="D820" s="8" t="s">
        <v>2191</v>
      </c>
      <c r="E820" s="58">
        <v>295</v>
      </c>
      <c r="H820" s="56">
        <v>157</v>
      </c>
      <c r="I820" s="56">
        <v>0</v>
      </c>
      <c r="J820" s="10">
        <f t="shared" si="36"/>
        <v>0</v>
      </c>
      <c r="K820" s="10">
        <f t="shared" si="37"/>
        <v>0</v>
      </c>
      <c r="L820" s="11">
        <f t="shared" si="38"/>
        <v>0</v>
      </c>
      <c r="T820" s="42"/>
    </row>
    <row r="821" spans="1:20" ht="12.75">
      <c r="A821" s="17" t="s">
        <v>2158</v>
      </c>
      <c r="B821" s="18" t="s">
        <v>2159</v>
      </c>
      <c r="C821" s="19"/>
      <c r="D821" s="19" t="s">
        <v>2560</v>
      </c>
      <c r="E821" s="59">
        <v>8556</v>
      </c>
      <c r="F821" s="61">
        <v>1574</v>
      </c>
      <c r="G821" s="61">
        <v>610</v>
      </c>
      <c r="H821" s="61">
        <v>6231</v>
      </c>
      <c r="I821" s="61">
        <v>2184</v>
      </c>
      <c r="J821" s="20">
        <f t="shared" si="36"/>
        <v>0.18396446937821412</v>
      </c>
      <c r="K821" s="20">
        <f t="shared" si="37"/>
        <v>0.07129499766245909</v>
      </c>
      <c r="L821" s="21">
        <f t="shared" si="38"/>
        <v>0.2552594670406732</v>
      </c>
      <c r="P821" s="36"/>
      <c r="Q821" s="36"/>
      <c r="R821" s="46"/>
      <c r="S821" s="46"/>
      <c r="T821" s="43"/>
    </row>
    <row r="822" spans="1:20" ht="12.75">
      <c r="A822" s="7" t="s">
        <v>2109</v>
      </c>
      <c r="B822" s="8" t="s">
        <v>2192</v>
      </c>
      <c r="C822" s="8" t="s">
        <v>2193</v>
      </c>
      <c r="D822" s="8" t="s">
        <v>2194</v>
      </c>
      <c r="E822" s="58">
        <v>89</v>
      </c>
      <c r="F822" s="56">
        <v>24</v>
      </c>
      <c r="G822" s="56">
        <v>6</v>
      </c>
      <c r="H822" s="56">
        <v>59</v>
      </c>
      <c r="I822" s="56">
        <v>30</v>
      </c>
      <c r="J822" s="10">
        <f t="shared" si="36"/>
        <v>0.2696629213483146</v>
      </c>
      <c r="K822" s="10">
        <f t="shared" si="37"/>
        <v>0.06741573033707865</v>
      </c>
      <c r="L822" s="11">
        <f t="shared" si="38"/>
        <v>0.33707865168539325</v>
      </c>
      <c r="T822" s="42"/>
    </row>
    <row r="823" spans="1:20" ht="12.75">
      <c r="A823" s="7" t="s">
        <v>2109</v>
      </c>
      <c r="B823" s="8" t="s">
        <v>2192</v>
      </c>
      <c r="C823" s="8" t="s">
        <v>2195</v>
      </c>
      <c r="D823" s="8" t="s">
        <v>2196</v>
      </c>
      <c r="E823" s="58">
        <v>490</v>
      </c>
      <c r="F823" s="56">
        <v>80</v>
      </c>
      <c r="G823" s="56">
        <v>92</v>
      </c>
      <c r="H823" s="56">
        <v>316</v>
      </c>
      <c r="I823" s="56">
        <v>172</v>
      </c>
      <c r="J823" s="10">
        <f t="shared" si="36"/>
        <v>0.16326530612244897</v>
      </c>
      <c r="K823" s="10">
        <f t="shared" si="37"/>
        <v>0.18775510204081633</v>
      </c>
      <c r="L823" s="11">
        <f t="shared" si="38"/>
        <v>0.3510204081632653</v>
      </c>
      <c r="T823" s="42"/>
    </row>
    <row r="824" spans="1:20" ht="12.75">
      <c r="A824" s="7" t="s">
        <v>2109</v>
      </c>
      <c r="B824" s="8" t="s">
        <v>2192</v>
      </c>
      <c r="C824" s="8" t="s">
        <v>2197</v>
      </c>
      <c r="D824" s="8" t="s">
        <v>2198</v>
      </c>
      <c r="E824" s="58">
        <v>621</v>
      </c>
      <c r="F824" s="56">
        <v>170</v>
      </c>
      <c r="G824" s="56">
        <v>151</v>
      </c>
      <c r="H824" s="56">
        <v>286</v>
      </c>
      <c r="I824" s="56">
        <v>321</v>
      </c>
      <c r="J824" s="10">
        <f t="shared" si="36"/>
        <v>0.27375201288244766</v>
      </c>
      <c r="K824" s="10">
        <f t="shared" si="37"/>
        <v>0.2431561996779388</v>
      </c>
      <c r="L824" s="11">
        <f t="shared" si="38"/>
        <v>0.5169082125603864</v>
      </c>
      <c r="T824" s="42"/>
    </row>
    <row r="825" spans="1:20" ht="12.75">
      <c r="A825" s="7" t="s">
        <v>2109</v>
      </c>
      <c r="B825" s="8" t="s">
        <v>2192</v>
      </c>
      <c r="C825" s="8" t="s">
        <v>2199</v>
      </c>
      <c r="D825" s="8" t="s">
        <v>2200</v>
      </c>
      <c r="E825" s="58">
        <v>476</v>
      </c>
      <c r="F825" s="56">
        <v>221</v>
      </c>
      <c r="G825" s="56">
        <v>26</v>
      </c>
      <c r="H825" s="56">
        <v>201</v>
      </c>
      <c r="I825" s="56">
        <v>247</v>
      </c>
      <c r="J825" s="10">
        <f t="shared" si="36"/>
        <v>0.4642857142857143</v>
      </c>
      <c r="K825" s="10">
        <f t="shared" si="37"/>
        <v>0.0546218487394958</v>
      </c>
      <c r="L825" s="11">
        <f t="shared" si="38"/>
        <v>0.5189075630252101</v>
      </c>
      <c r="T825" s="42"/>
    </row>
    <row r="826" spans="1:20" ht="12.75">
      <c r="A826" s="7" t="s">
        <v>2109</v>
      </c>
      <c r="B826" s="8" t="s">
        <v>2192</v>
      </c>
      <c r="C826" s="8" t="s">
        <v>2201</v>
      </c>
      <c r="D826" s="8" t="s">
        <v>2202</v>
      </c>
      <c r="E826" s="58">
        <v>805</v>
      </c>
      <c r="F826" s="56">
        <v>176</v>
      </c>
      <c r="G826" s="56">
        <v>68</v>
      </c>
      <c r="H826" s="56">
        <v>561</v>
      </c>
      <c r="I826" s="56">
        <v>244</v>
      </c>
      <c r="J826" s="10">
        <f t="shared" si="36"/>
        <v>0.2186335403726708</v>
      </c>
      <c r="K826" s="10">
        <f t="shared" si="37"/>
        <v>0.084472049689441</v>
      </c>
      <c r="L826" s="11">
        <f t="shared" si="38"/>
        <v>0.3031055900621118</v>
      </c>
      <c r="T826" s="42"/>
    </row>
    <row r="827" spans="1:20" ht="12.75">
      <c r="A827" s="7" t="s">
        <v>2109</v>
      </c>
      <c r="B827" s="8" t="s">
        <v>2192</v>
      </c>
      <c r="C827" s="8" t="s">
        <v>2203</v>
      </c>
      <c r="D827" s="8" t="s">
        <v>2781</v>
      </c>
      <c r="E827" s="58">
        <v>610</v>
      </c>
      <c r="F827" s="56">
        <v>82</v>
      </c>
      <c r="G827" s="56">
        <v>74</v>
      </c>
      <c r="H827" s="56">
        <v>454</v>
      </c>
      <c r="I827" s="56">
        <v>156</v>
      </c>
      <c r="J827" s="10">
        <f t="shared" si="36"/>
        <v>0.13442622950819672</v>
      </c>
      <c r="K827" s="10">
        <f t="shared" si="37"/>
        <v>0.12131147540983607</v>
      </c>
      <c r="L827" s="11">
        <f t="shared" si="38"/>
        <v>0.25573770491803277</v>
      </c>
      <c r="T827" s="42"/>
    </row>
    <row r="828" spans="1:20" ht="12.75">
      <c r="A828" s="7" t="s">
        <v>2109</v>
      </c>
      <c r="B828" s="8" t="s">
        <v>2192</v>
      </c>
      <c r="C828" s="8" t="s">
        <v>2204</v>
      </c>
      <c r="D828" s="8" t="s">
        <v>2205</v>
      </c>
      <c r="E828" s="58">
        <v>1290</v>
      </c>
      <c r="F828" s="56">
        <v>161</v>
      </c>
      <c r="G828" s="56">
        <v>83</v>
      </c>
      <c r="H828" s="56">
        <v>1041</v>
      </c>
      <c r="I828" s="56">
        <v>244</v>
      </c>
      <c r="J828" s="10">
        <f t="shared" si="36"/>
        <v>0.1248062015503876</v>
      </c>
      <c r="K828" s="10">
        <f t="shared" si="37"/>
        <v>0.06434108527131784</v>
      </c>
      <c r="L828" s="11">
        <f t="shared" si="38"/>
        <v>0.18914728682170542</v>
      </c>
      <c r="T828" s="42"/>
    </row>
    <row r="829" spans="1:20" ht="12.75">
      <c r="A829" s="7" t="s">
        <v>2109</v>
      </c>
      <c r="B829" s="8" t="s">
        <v>2192</v>
      </c>
      <c r="C829" s="8" t="s">
        <v>2206</v>
      </c>
      <c r="D829" s="8" t="s">
        <v>2207</v>
      </c>
      <c r="E829" s="58">
        <v>583</v>
      </c>
      <c r="F829" s="56">
        <v>78</v>
      </c>
      <c r="G829" s="56">
        <v>57</v>
      </c>
      <c r="H829" s="56">
        <v>433</v>
      </c>
      <c r="I829" s="56">
        <v>135</v>
      </c>
      <c r="J829" s="10">
        <f t="shared" si="36"/>
        <v>0.13379073756432247</v>
      </c>
      <c r="K829" s="10">
        <f t="shared" si="37"/>
        <v>0.09777015437392796</v>
      </c>
      <c r="L829" s="11">
        <f t="shared" si="38"/>
        <v>0.23156089193825044</v>
      </c>
      <c r="T829" s="42"/>
    </row>
    <row r="830" spans="1:20" ht="12.75">
      <c r="A830" s="7" t="s">
        <v>2109</v>
      </c>
      <c r="B830" s="8" t="s">
        <v>2192</v>
      </c>
      <c r="C830" s="8" t="s">
        <v>2208</v>
      </c>
      <c r="D830" s="8" t="s">
        <v>2209</v>
      </c>
      <c r="E830" s="58">
        <v>623</v>
      </c>
      <c r="F830" s="56">
        <v>190</v>
      </c>
      <c r="G830" s="56">
        <v>158</v>
      </c>
      <c r="H830" s="56">
        <v>249</v>
      </c>
      <c r="I830" s="56">
        <v>348</v>
      </c>
      <c r="J830" s="10">
        <f t="shared" si="36"/>
        <v>0.30497592295345105</v>
      </c>
      <c r="K830" s="10">
        <f t="shared" si="37"/>
        <v>0.2536115569823435</v>
      </c>
      <c r="L830" s="11">
        <f t="shared" si="38"/>
        <v>0.5585874799357945</v>
      </c>
      <c r="T830" s="42"/>
    </row>
    <row r="831" spans="1:20" ht="12.75">
      <c r="A831" s="7" t="s">
        <v>2109</v>
      </c>
      <c r="B831" s="8" t="s">
        <v>2192</v>
      </c>
      <c r="C831" s="8" t="s">
        <v>2210</v>
      </c>
      <c r="D831" s="8" t="s">
        <v>2211</v>
      </c>
      <c r="E831" s="58">
        <v>579</v>
      </c>
      <c r="F831" s="56">
        <v>17</v>
      </c>
      <c r="G831" s="56">
        <v>80</v>
      </c>
      <c r="H831" s="56">
        <v>436</v>
      </c>
      <c r="I831" s="56">
        <v>97</v>
      </c>
      <c r="J831" s="10">
        <f t="shared" si="36"/>
        <v>0.02936096718480138</v>
      </c>
      <c r="K831" s="10">
        <f t="shared" si="37"/>
        <v>0.1381692573402418</v>
      </c>
      <c r="L831" s="11">
        <f t="shared" si="38"/>
        <v>0.16753022452504318</v>
      </c>
      <c r="T831" s="42"/>
    </row>
    <row r="832" spans="1:20" ht="12.75">
      <c r="A832" s="17" t="s">
        <v>2109</v>
      </c>
      <c r="B832" s="18" t="s">
        <v>2192</v>
      </c>
      <c r="C832" s="19"/>
      <c r="D832" s="19" t="s">
        <v>2560</v>
      </c>
      <c r="E832" s="59">
        <v>6166</v>
      </c>
      <c r="F832" s="61">
        <v>1199</v>
      </c>
      <c r="G832" s="61">
        <v>795</v>
      </c>
      <c r="H832" s="61">
        <v>4036</v>
      </c>
      <c r="I832" s="61">
        <v>1994</v>
      </c>
      <c r="J832" s="20">
        <f t="shared" si="36"/>
        <v>0.19445345442750567</v>
      </c>
      <c r="K832" s="20">
        <f t="shared" si="37"/>
        <v>0.1289328576062277</v>
      </c>
      <c r="L832" s="21">
        <f t="shared" si="38"/>
        <v>0.32338631203373336</v>
      </c>
      <c r="P832" s="36"/>
      <c r="Q832" s="36"/>
      <c r="R832" s="46"/>
      <c r="S832" s="46"/>
      <c r="T832" s="43"/>
    </row>
    <row r="833" spans="1:20" ht="12.75">
      <c r="A833" s="7" t="s">
        <v>2212</v>
      </c>
      <c r="B833" s="8" t="s">
        <v>2213</v>
      </c>
      <c r="C833" s="8" t="s">
        <v>2214</v>
      </c>
      <c r="D833" s="8" t="s">
        <v>2215</v>
      </c>
      <c r="E833" s="58">
        <v>267</v>
      </c>
      <c r="F833" s="56">
        <v>190</v>
      </c>
      <c r="G833" s="56">
        <v>31</v>
      </c>
      <c r="H833" s="56">
        <v>44</v>
      </c>
      <c r="I833" s="56">
        <v>221</v>
      </c>
      <c r="J833" s="10">
        <f t="shared" si="36"/>
        <v>0.7116104868913857</v>
      </c>
      <c r="K833" s="10">
        <f t="shared" si="37"/>
        <v>0.11610486891385768</v>
      </c>
      <c r="L833" s="11">
        <f t="shared" si="38"/>
        <v>0.8277153558052435</v>
      </c>
      <c r="T833" s="42"/>
    </row>
    <row r="834" spans="1:20" ht="12.75">
      <c r="A834" s="7" t="s">
        <v>2212</v>
      </c>
      <c r="B834" s="8" t="s">
        <v>2213</v>
      </c>
      <c r="C834" s="8" t="s">
        <v>2216</v>
      </c>
      <c r="D834" s="8" t="s">
        <v>2217</v>
      </c>
      <c r="E834" s="58">
        <v>344</v>
      </c>
      <c r="F834" s="56">
        <v>90</v>
      </c>
      <c r="G834" s="56">
        <v>33</v>
      </c>
      <c r="H834" s="56">
        <v>218</v>
      </c>
      <c r="I834" s="56">
        <v>123</v>
      </c>
      <c r="J834" s="10">
        <f t="shared" si="36"/>
        <v>0.2616279069767442</v>
      </c>
      <c r="K834" s="10">
        <f t="shared" si="37"/>
        <v>0.09593023255813954</v>
      </c>
      <c r="L834" s="11">
        <f t="shared" si="38"/>
        <v>0.35755813953488375</v>
      </c>
      <c r="T834" s="42"/>
    </row>
    <row r="835" spans="1:20" ht="12.75">
      <c r="A835" s="7" t="s">
        <v>2212</v>
      </c>
      <c r="B835" s="8" t="s">
        <v>2213</v>
      </c>
      <c r="C835" s="8" t="s">
        <v>2218</v>
      </c>
      <c r="D835" s="8" t="s">
        <v>2219</v>
      </c>
      <c r="E835" s="58">
        <v>249</v>
      </c>
      <c r="F835" s="56">
        <v>97</v>
      </c>
      <c r="G835" s="56">
        <v>21</v>
      </c>
      <c r="H835" s="56">
        <v>131</v>
      </c>
      <c r="I835" s="56">
        <v>118</v>
      </c>
      <c r="J835" s="10">
        <f t="shared" si="36"/>
        <v>0.3895582329317269</v>
      </c>
      <c r="K835" s="10">
        <f t="shared" si="37"/>
        <v>0.08433734939759036</v>
      </c>
      <c r="L835" s="11">
        <f t="shared" si="38"/>
        <v>0.4738955823293173</v>
      </c>
      <c r="T835" s="42"/>
    </row>
    <row r="836" spans="1:20" ht="12.75">
      <c r="A836" s="7" t="s">
        <v>2212</v>
      </c>
      <c r="B836" s="8" t="s">
        <v>2213</v>
      </c>
      <c r="C836" s="8" t="s">
        <v>2220</v>
      </c>
      <c r="D836" s="8" t="s">
        <v>2221</v>
      </c>
      <c r="E836" s="58">
        <v>135</v>
      </c>
      <c r="F836" s="56">
        <v>39</v>
      </c>
      <c r="G836" s="56">
        <v>5</v>
      </c>
      <c r="H836" s="56">
        <v>88</v>
      </c>
      <c r="I836" s="56">
        <v>44</v>
      </c>
      <c r="J836" s="10">
        <f t="shared" si="36"/>
        <v>0.28888888888888886</v>
      </c>
      <c r="K836" s="10">
        <f t="shared" si="37"/>
        <v>0.037037037037037035</v>
      </c>
      <c r="L836" s="11">
        <f t="shared" si="38"/>
        <v>0.32592592592592595</v>
      </c>
      <c r="T836" s="42"/>
    </row>
    <row r="837" spans="1:20" ht="12.75">
      <c r="A837" s="7" t="s">
        <v>2212</v>
      </c>
      <c r="B837" s="8" t="s">
        <v>2213</v>
      </c>
      <c r="C837" s="8" t="s">
        <v>2222</v>
      </c>
      <c r="D837" s="8" t="s">
        <v>2223</v>
      </c>
      <c r="E837" s="58">
        <v>203</v>
      </c>
      <c r="F837" s="56">
        <v>147</v>
      </c>
      <c r="G837" s="56">
        <v>12</v>
      </c>
      <c r="H837" s="56">
        <v>44</v>
      </c>
      <c r="I837" s="56">
        <v>159</v>
      </c>
      <c r="J837" s="10">
        <f aca="true" t="shared" si="39" ref="J837:J900">F837/E837</f>
        <v>0.7241379310344828</v>
      </c>
      <c r="K837" s="10">
        <f aca="true" t="shared" si="40" ref="K837:K900">G837/E837</f>
        <v>0.059113300492610835</v>
      </c>
      <c r="L837" s="11">
        <f aca="true" t="shared" si="41" ref="L837:L900">(F837+G837)/E837</f>
        <v>0.7832512315270936</v>
      </c>
      <c r="T837" s="42"/>
    </row>
    <row r="838" spans="1:20" ht="12.75">
      <c r="A838" s="7" t="s">
        <v>2212</v>
      </c>
      <c r="B838" s="8" t="s">
        <v>2213</v>
      </c>
      <c r="C838" s="8" t="s">
        <v>2224</v>
      </c>
      <c r="D838" s="8" t="s">
        <v>2225</v>
      </c>
      <c r="E838" s="58">
        <v>236</v>
      </c>
      <c r="F838" s="56">
        <v>83</v>
      </c>
      <c r="G838" s="56">
        <v>19</v>
      </c>
      <c r="H838" s="56">
        <v>109</v>
      </c>
      <c r="I838" s="56">
        <v>102</v>
      </c>
      <c r="J838" s="10">
        <f t="shared" si="39"/>
        <v>0.3516949152542373</v>
      </c>
      <c r="K838" s="10">
        <f t="shared" si="40"/>
        <v>0.08050847457627118</v>
      </c>
      <c r="L838" s="11">
        <f t="shared" si="41"/>
        <v>0.4322033898305085</v>
      </c>
      <c r="T838" s="42"/>
    </row>
    <row r="839" spans="1:20" ht="12.75">
      <c r="A839" s="7" t="s">
        <v>2212</v>
      </c>
      <c r="B839" s="8" t="s">
        <v>2213</v>
      </c>
      <c r="C839" s="8" t="s">
        <v>2226</v>
      </c>
      <c r="D839" s="8" t="s">
        <v>2227</v>
      </c>
      <c r="E839" s="58">
        <v>381</v>
      </c>
      <c r="F839" s="56">
        <v>152</v>
      </c>
      <c r="G839" s="56">
        <v>49</v>
      </c>
      <c r="H839" s="56">
        <v>180</v>
      </c>
      <c r="I839" s="56">
        <v>201</v>
      </c>
      <c r="J839" s="10">
        <f t="shared" si="39"/>
        <v>0.3989501312335958</v>
      </c>
      <c r="K839" s="10">
        <f t="shared" si="40"/>
        <v>0.12860892388451445</v>
      </c>
      <c r="L839" s="11">
        <f t="shared" si="41"/>
        <v>0.5275590551181102</v>
      </c>
      <c r="T839" s="42"/>
    </row>
    <row r="840" spans="1:20" ht="12.75">
      <c r="A840" s="7" t="s">
        <v>2212</v>
      </c>
      <c r="B840" s="8" t="s">
        <v>2213</v>
      </c>
      <c r="C840" s="8" t="s">
        <v>2228</v>
      </c>
      <c r="D840" s="8" t="s">
        <v>2229</v>
      </c>
      <c r="E840" s="58">
        <v>437</v>
      </c>
      <c r="F840" s="56">
        <v>23</v>
      </c>
      <c r="G840" s="56">
        <v>12</v>
      </c>
      <c r="H840" s="56">
        <v>401</v>
      </c>
      <c r="I840" s="56">
        <v>35</v>
      </c>
      <c r="J840" s="10">
        <f t="shared" si="39"/>
        <v>0.05263157894736842</v>
      </c>
      <c r="K840" s="10">
        <f t="shared" si="40"/>
        <v>0.02745995423340961</v>
      </c>
      <c r="L840" s="11">
        <f t="shared" si="41"/>
        <v>0.08009153318077804</v>
      </c>
      <c r="T840" s="42"/>
    </row>
    <row r="841" spans="1:20" ht="12.75">
      <c r="A841" s="7" t="s">
        <v>2212</v>
      </c>
      <c r="B841" s="8" t="s">
        <v>2213</v>
      </c>
      <c r="C841" s="8" t="s">
        <v>2230</v>
      </c>
      <c r="D841" s="8" t="s">
        <v>2231</v>
      </c>
      <c r="E841" s="58">
        <v>201</v>
      </c>
      <c r="F841" s="56">
        <v>27</v>
      </c>
      <c r="G841" s="56">
        <v>38</v>
      </c>
      <c r="H841" s="56">
        <v>133</v>
      </c>
      <c r="I841" s="56">
        <v>65</v>
      </c>
      <c r="J841" s="10">
        <f t="shared" si="39"/>
        <v>0.13432835820895522</v>
      </c>
      <c r="K841" s="10">
        <f t="shared" si="40"/>
        <v>0.1890547263681592</v>
      </c>
      <c r="L841" s="11">
        <f t="shared" si="41"/>
        <v>0.32338308457711445</v>
      </c>
      <c r="T841" s="42"/>
    </row>
    <row r="842" spans="1:20" ht="12.75">
      <c r="A842" s="7" t="s">
        <v>2212</v>
      </c>
      <c r="B842" s="8" t="s">
        <v>2213</v>
      </c>
      <c r="C842" s="8" t="s">
        <v>833</v>
      </c>
      <c r="D842" s="8" t="s">
        <v>834</v>
      </c>
      <c r="E842" s="58">
        <v>181</v>
      </c>
      <c r="F842" s="56">
        <v>72</v>
      </c>
      <c r="G842" s="56">
        <v>12</v>
      </c>
      <c r="H842" s="56">
        <v>96</v>
      </c>
      <c r="I842" s="56">
        <v>84</v>
      </c>
      <c r="J842" s="10">
        <f t="shared" si="39"/>
        <v>0.39779005524861877</v>
      </c>
      <c r="K842" s="10">
        <f t="shared" si="40"/>
        <v>0.06629834254143646</v>
      </c>
      <c r="L842" s="11">
        <f t="shared" si="41"/>
        <v>0.46408839779005523</v>
      </c>
      <c r="T842" s="42"/>
    </row>
    <row r="843" spans="1:20" ht="12.75">
      <c r="A843" s="7" t="s">
        <v>2212</v>
      </c>
      <c r="B843" s="8" t="s">
        <v>2213</v>
      </c>
      <c r="C843" s="8" t="s">
        <v>835</v>
      </c>
      <c r="D843" s="8" t="s">
        <v>836</v>
      </c>
      <c r="E843" s="58">
        <v>1675</v>
      </c>
      <c r="F843" s="56">
        <v>270</v>
      </c>
      <c r="G843" s="56">
        <v>85</v>
      </c>
      <c r="H843" s="56">
        <v>1305</v>
      </c>
      <c r="I843" s="56">
        <v>355</v>
      </c>
      <c r="J843" s="10">
        <f t="shared" si="39"/>
        <v>0.16119402985074627</v>
      </c>
      <c r="K843" s="10">
        <f t="shared" si="40"/>
        <v>0.050746268656716415</v>
      </c>
      <c r="L843" s="11">
        <f t="shared" si="41"/>
        <v>0.21194029850746268</v>
      </c>
      <c r="T843" s="42"/>
    </row>
    <row r="844" spans="1:20" ht="12.75">
      <c r="A844" s="7" t="s">
        <v>2212</v>
      </c>
      <c r="B844" s="8" t="s">
        <v>2213</v>
      </c>
      <c r="C844" s="8" t="s">
        <v>837</v>
      </c>
      <c r="D844" s="8" t="s">
        <v>838</v>
      </c>
      <c r="E844" s="58">
        <v>170</v>
      </c>
      <c r="F844" s="56">
        <v>65</v>
      </c>
      <c r="G844" s="56">
        <v>4</v>
      </c>
      <c r="H844" s="56">
        <v>99</v>
      </c>
      <c r="I844" s="56">
        <v>69</v>
      </c>
      <c r="J844" s="10">
        <f t="shared" si="39"/>
        <v>0.38235294117647056</v>
      </c>
      <c r="K844" s="10">
        <f t="shared" si="40"/>
        <v>0.023529411764705882</v>
      </c>
      <c r="L844" s="11">
        <f t="shared" si="41"/>
        <v>0.40588235294117647</v>
      </c>
      <c r="T844" s="42"/>
    </row>
    <row r="845" spans="1:20" ht="12.75">
      <c r="A845" s="7" t="s">
        <v>2212</v>
      </c>
      <c r="B845" s="8" t="s">
        <v>2213</v>
      </c>
      <c r="C845" s="8" t="s">
        <v>839</v>
      </c>
      <c r="D845" s="8" t="s">
        <v>840</v>
      </c>
      <c r="E845" s="58">
        <v>2156</v>
      </c>
      <c r="F845" s="56">
        <v>266</v>
      </c>
      <c r="G845" s="56">
        <v>101</v>
      </c>
      <c r="H845" s="56">
        <v>1756</v>
      </c>
      <c r="I845" s="56">
        <v>367</v>
      </c>
      <c r="J845" s="10">
        <f t="shared" si="39"/>
        <v>0.12337662337662338</v>
      </c>
      <c r="K845" s="10">
        <f t="shared" si="40"/>
        <v>0.046846011131725415</v>
      </c>
      <c r="L845" s="11">
        <f t="shared" si="41"/>
        <v>0.1702226345083488</v>
      </c>
      <c r="T845" s="42"/>
    </row>
    <row r="846" spans="1:20" ht="12.75">
      <c r="A846" s="7" t="s">
        <v>2212</v>
      </c>
      <c r="B846" s="8" t="s">
        <v>2213</v>
      </c>
      <c r="C846" s="8" t="s">
        <v>841</v>
      </c>
      <c r="D846" s="8" t="s">
        <v>3051</v>
      </c>
      <c r="E846" s="58">
        <v>366</v>
      </c>
      <c r="F846" s="56">
        <v>282</v>
      </c>
      <c r="G846" s="56">
        <v>29</v>
      </c>
      <c r="H846" s="56">
        <v>50</v>
      </c>
      <c r="I846" s="56">
        <v>311</v>
      </c>
      <c r="J846" s="10">
        <f t="shared" si="39"/>
        <v>0.7704918032786885</v>
      </c>
      <c r="K846" s="10">
        <f t="shared" si="40"/>
        <v>0.07923497267759563</v>
      </c>
      <c r="L846" s="11">
        <f t="shared" si="41"/>
        <v>0.8497267759562842</v>
      </c>
      <c r="T846" s="42"/>
    </row>
    <row r="847" spans="1:20" ht="12.75">
      <c r="A847" s="7" t="s">
        <v>2212</v>
      </c>
      <c r="B847" s="8" t="s">
        <v>2213</v>
      </c>
      <c r="C847" s="8" t="s">
        <v>842</v>
      </c>
      <c r="D847" s="8" t="s">
        <v>3593</v>
      </c>
      <c r="E847" s="58">
        <v>244</v>
      </c>
      <c r="F847" s="56">
        <v>146</v>
      </c>
      <c r="G847" s="56">
        <v>10</v>
      </c>
      <c r="H847" s="56">
        <v>88</v>
      </c>
      <c r="I847" s="56">
        <v>156</v>
      </c>
      <c r="J847" s="10">
        <f t="shared" si="39"/>
        <v>0.5983606557377049</v>
      </c>
      <c r="K847" s="10">
        <f t="shared" si="40"/>
        <v>0.040983606557377046</v>
      </c>
      <c r="L847" s="11">
        <f t="shared" si="41"/>
        <v>0.639344262295082</v>
      </c>
      <c r="T847" s="42"/>
    </row>
    <row r="848" spans="1:20" ht="12.75">
      <c r="A848" s="7" t="s">
        <v>2212</v>
      </c>
      <c r="B848" s="8" t="s">
        <v>2213</v>
      </c>
      <c r="C848" s="8" t="s">
        <v>843</v>
      </c>
      <c r="D848" s="8" t="s">
        <v>844</v>
      </c>
      <c r="E848" s="58">
        <v>269</v>
      </c>
      <c r="F848" s="56">
        <v>119</v>
      </c>
      <c r="G848" s="56">
        <v>19</v>
      </c>
      <c r="H848" s="56">
        <v>122</v>
      </c>
      <c r="I848" s="56">
        <v>138</v>
      </c>
      <c r="J848" s="10">
        <f t="shared" si="39"/>
        <v>0.4423791821561338</v>
      </c>
      <c r="K848" s="10">
        <f t="shared" si="40"/>
        <v>0.07063197026022305</v>
      </c>
      <c r="L848" s="11">
        <f t="shared" si="41"/>
        <v>0.5130111524163569</v>
      </c>
      <c r="T848" s="42"/>
    </row>
    <row r="849" spans="1:20" ht="12.75">
      <c r="A849" s="7" t="s">
        <v>2212</v>
      </c>
      <c r="B849" s="8" t="s">
        <v>2213</v>
      </c>
      <c r="C849" s="8" t="s">
        <v>845</v>
      </c>
      <c r="D849" s="8" t="s">
        <v>846</v>
      </c>
      <c r="E849" s="58">
        <v>422</v>
      </c>
      <c r="F849" s="56">
        <v>316</v>
      </c>
      <c r="G849" s="56">
        <v>33</v>
      </c>
      <c r="H849" s="56">
        <v>72</v>
      </c>
      <c r="I849" s="56">
        <v>349</v>
      </c>
      <c r="J849" s="10">
        <f t="shared" si="39"/>
        <v>0.7488151658767772</v>
      </c>
      <c r="K849" s="10">
        <f t="shared" si="40"/>
        <v>0.07819905213270142</v>
      </c>
      <c r="L849" s="11">
        <f t="shared" si="41"/>
        <v>0.8270142180094787</v>
      </c>
      <c r="T849" s="42"/>
    </row>
    <row r="850" spans="1:20" ht="12.75">
      <c r="A850" s="7" t="s">
        <v>2212</v>
      </c>
      <c r="B850" s="8" t="s">
        <v>2213</v>
      </c>
      <c r="C850" s="8" t="s">
        <v>847</v>
      </c>
      <c r="D850" s="8" t="s">
        <v>848</v>
      </c>
      <c r="E850" s="58">
        <v>365</v>
      </c>
      <c r="F850" s="56">
        <v>107</v>
      </c>
      <c r="G850" s="56">
        <v>32</v>
      </c>
      <c r="H850" s="56">
        <v>225</v>
      </c>
      <c r="I850" s="56">
        <v>139</v>
      </c>
      <c r="J850" s="10">
        <f t="shared" si="39"/>
        <v>0.29315068493150687</v>
      </c>
      <c r="K850" s="10">
        <f t="shared" si="40"/>
        <v>0.08767123287671233</v>
      </c>
      <c r="L850" s="11">
        <f t="shared" si="41"/>
        <v>0.38082191780821917</v>
      </c>
      <c r="T850" s="42"/>
    </row>
    <row r="851" spans="1:20" ht="12.75">
      <c r="A851" s="7" t="s">
        <v>2212</v>
      </c>
      <c r="B851" s="8" t="s">
        <v>2213</v>
      </c>
      <c r="C851" s="8" t="s">
        <v>849</v>
      </c>
      <c r="D851" s="8" t="s">
        <v>850</v>
      </c>
      <c r="E851" s="58">
        <v>221</v>
      </c>
      <c r="F851" s="56">
        <v>70</v>
      </c>
      <c r="G851" s="56">
        <v>22</v>
      </c>
      <c r="H851" s="56">
        <v>123</v>
      </c>
      <c r="I851" s="56">
        <v>92</v>
      </c>
      <c r="J851" s="10">
        <f t="shared" si="39"/>
        <v>0.3167420814479638</v>
      </c>
      <c r="K851" s="10">
        <f t="shared" si="40"/>
        <v>0.09954751131221719</v>
      </c>
      <c r="L851" s="11">
        <f t="shared" si="41"/>
        <v>0.416289592760181</v>
      </c>
      <c r="T851" s="42"/>
    </row>
    <row r="852" spans="1:20" ht="12.75">
      <c r="A852" s="7" t="s">
        <v>2212</v>
      </c>
      <c r="B852" s="8" t="s">
        <v>2213</v>
      </c>
      <c r="C852" s="8" t="s">
        <v>851</v>
      </c>
      <c r="D852" s="8" t="s">
        <v>852</v>
      </c>
      <c r="E852" s="58">
        <v>467</v>
      </c>
      <c r="F852" s="56">
        <v>162</v>
      </c>
      <c r="G852" s="56">
        <v>42</v>
      </c>
      <c r="H852" s="56">
        <v>261</v>
      </c>
      <c r="I852" s="56">
        <v>204</v>
      </c>
      <c r="J852" s="10">
        <f t="shared" si="39"/>
        <v>0.3468950749464668</v>
      </c>
      <c r="K852" s="10">
        <f t="shared" si="40"/>
        <v>0.08993576017130621</v>
      </c>
      <c r="L852" s="11">
        <f t="shared" si="41"/>
        <v>0.43683083511777304</v>
      </c>
      <c r="T852" s="42"/>
    </row>
    <row r="853" spans="1:20" ht="12.75">
      <c r="A853" s="7" t="s">
        <v>2212</v>
      </c>
      <c r="B853" s="8" t="s">
        <v>2213</v>
      </c>
      <c r="C853" s="8" t="s">
        <v>853</v>
      </c>
      <c r="D853" s="8" t="s">
        <v>854</v>
      </c>
      <c r="E853" s="58">
        <v>184</v>
      </c>
      <c r="F853" s="56">
        <v>121</v>
      </c>
      <c r="G853" s="56">
        <v>15</v>
      </c>
      <c r="H853" s="56">
        <v>45</v>
      </c>
      <c r="I853" s="56">
        <v>136</v>
      </c>
      <c r="J853" s="10">
        <f t="shared" si="39"/>
        <v>0.657608695652174</v>
      </c>
      <c r="K853" s="10">
        <f t="shared" si="40"/>
        <v>0.08152173913043478</v>
      </c>
      <c r="L853" s="11">
        <f t="shared" si="41"/>
        <v>0.7391304347826086</v>
      </c>
      <c r="T853" s="42"/>
    </row>
    <row r="854" spans="1:20" ht="12.75">
      <c r="A854" s="7" t="s">
        <v>2212</v>
      </c>
      <c r="B854" s="8" t="s">
        <v>2213</v>
      </c>
      <c r="C854" s="8" t="s">
        <v>855</v>
      </c>
      <c r="D854" s="8" t="s">
        <v>856</v>
      </c>
      <c r="E854" s="58">
        <v>477</v>
      </c>
      <c r="F854" s="56">
        <v>139</v>
      </c>
      <c r="G854" s="56">
        <v>41</v>
      </c>
      <c r="H854" s="56">
        <v>294</v>
      </c>
      <c r="I854" s="56">
        <v>180</v>
      </c>
      <c r="J854" s="10">
        <f t="shared" si="39"/>
        <v>0.2914046121593291</v>
      </c>
      <c r="K854" s="10">
        <f t="shared" si="40"/>
        <v>0.0859538784067086</v>
      </c>
      <c r="L854" s="11">
        <f t="shared" si="41"/>
        <v>0.37735849056603776</v>
      </c>
      <c r="T854" s="42"/>
    </row>
    <row r="855" spans="1:20" ht="12.75">
      <c r="A855" s="7" t="s">
        <v>2212</v>
      </c>
      <c r="B855" s="8" t="s">
        <v>2213</v>
      </c>
      <c r="C855" s="8" t="s">
        <v>857</v>
      </c>
      <c r="D855" s="8" t="s">
        <v>858</v>
      </c>
      <c r="E855" s="58">
        <v>696</v>
      </c>
      <c r="F855" s="56">
        <v>150</v>
      </c>
      <c r="G855" s="56">
        <v>52</v>
      </c>
      <c r="H855" s="56">
        <v>491</v>
      </c>
      <c r="I855" s="56">
        <v>202</v>
      </c>
      <c r="J855" s="10">
        <f t="shared" si="39"/>
        <v>0.21551724137931033</v>
      </c>
      <c r="K855" s="10">
        <f t="shared" si="40"/>
        <v>0.07471264367816093</v>
      </c>
      <c r="L855" s="11">
        <f t="shared" si="41"/>
        <v>0.29022988505747127</v>
      </c>
      <c r="T855" s="42"/>
    </row>
    <row r="856" spans="1:20" ht="12.75">
      <c r="A856" s="7" t="s">
        <v>2212</v>
      </c>
      <c r="B856" s="8" t="s">
        <v>2213</v>
      </c>
      <c r="C856" s="8" t="s">
        <v>859</v>
      </c>
      <c r="D856" s="8" t="s">
        <v>860</v>
      </c>
      <c r="E856" s="58">
        <v>722</v>
      </c>
      <c r="F856" s="56">
        <v>239</v>
      </c>
      <c r="G856" s="56">
        <v>82</v>
      </c>
      <c r="H856" s="56">
        <v>400</v>
      </c>
      <c r="I856" s="56">
        <v>321</v>
      </c>
      <c r="J856" s="10">
        <f t="shared" si="39"/>
        <v>0.33102493074792244</v>
      </c>
      <c r="K856" s="10">
        <f t="shared" si="40"/>
        <v>0.11357340720221606</v>
      </c>
      <c r="L856" s="11">
        <f t="shared" si="41"/>
        <v>0.4445983379501385</v>
      </c>
      <c r="T856" s="42"/>
    </row>
    <row r="857" spans="1:20" ht="12.75">
      <c r="A857" s="7" t="s">
        <v>2212</v>
      </c>
      <c r="B857" s="8" t="s">
        <v>2213</v>
      </c>
      <c r="C857" s="8" t="s">
        <v>861</v>
      </c>
      <c r="D857" s="8" t="s">
        <v>862</v>
      </c>
      <c r="E857" s="58">
        <v>237</v>
      </c>
      <c r="F857" s="56">
        <v>32</v>
      </c>
      <c r="G857" s="56">
        <v>24</v>
      </c>
      <c r="H857" s="56">
        <v>181</v>
      </c>
      <c r="I857" s="56">
        <v>56</v>
      </c>
      <c r="J857" s="10">
        <f t="shared" si="39"/>
        <v>0.1350210970464135</v>
      </c>
      <c r="K857" s="10">
        <f t="shared" si="40"/>
        <v>0.10126582278481013</v>
      </c>
      <c r="L857" s="11">
        <f t="shared" si="41"/>
        <v>0.23628691983122363</v>
      </c>
      <c r="T857" s="42"/>
    </row>
    <row r="858" spans="1:20" ht="12.75">
      <c r="A858" s="7" t="s">
        <v>2212</v>
      </c>
      <c r="B858" s="8" t="s">
        <v>2213</v>
      </c>
      <c r="C858" s="8" t="s">
        <v>863</v>
      </c>
      <c r="D858" s="8" t="s">
        <v>864</v>
      </c>
      <c r="E858" s="58">
        <v>119</v>
      </c>
      <c r="F858" s="56">
        <v>96</v>
      </c>
      <c r="G858" s="56">
        <v>8</v>
      </c>
      <c r="H858" s="56">
        <v>15</v>
      </c>
      <c r="I858" s="56">
        <v>104</v>
      </c>
      <c r="J858" s="10">
        <f t="shared" si="39"/>
        <v>0.8067226890756303</v>
      </c>
      <c r="K858" s="10">
        <f t="shared" si="40"/>
        <v>0.06722689075630252</v>
      </c>
      <c r="L858" s="11">
        <f t="shared" si="41"/>
        <v>0.8739495798319328</v>
      </c>
      <c r="T858" s="42"/>
    </row>
    <row r="859" spans="1:20" ht="12.75">
      <c r="A859" s="7" t="s">
        <v>2212</v>
      </c>
      <c r="B859" s="8" t="s">
        <v>2213</v>
      </c>
      <c r="C859" s="8" t="s">
        <v>865</v>
      </c>
      <c r="D859" s="8" t="s">
        <v>866</v>
      </c>
      <c r="E859" s="58">
        <v>235</v>
      </c>
      <c r="F859" s="56">
        <v>74</v>
      </c>
      <c r="G859" s="56">
        <v>28</v>
      </c>
      <c r="H859" s="56">
        <v>133</v>
      </c>
      <c r="I859" s="56">
        <v>102</v>
      </c>
      <c r="J859" s="10">
        <f t="shared" si="39"/>
        <v>0.3148936170212766</v>
      </c>
      <c r="K859" s="10">
        <f t="shared" si="40"/>
        <v>0.11914893617021277</v>
      </c>
      <c r="L859" s="11">
        <f t="shared" si="41"/>
        <v>0.4340425531914894</v>
      </c>
      <c r="T859" s="42"/>
    </row>
    <row r="860" spans="1:20" ht="12.75">
      <c r="A860" s="7" t="s">
        <v>2212</v>
      </c>
      <c r="B860" s="8" t="s">
        <v>2213</v>
      </c>
      <c r="C860" s="8" t="s">
        <v>867</v>
      </c>
      <c r="D860" s="8" t="s">
        <v>868</v>
      </c>
      <c r="E860" s="58">
        <v>253</v>
      </c>
      <c r="F860" s="56">
        <v>119</v>
      </c>
      <c r="G860" s="56">
        <v>28</v>
      </c>
      <c r="H860" s="56">
        <v>104</v>
      </c>
      <c r="I860" s="56">
        <v>147</v>
      </c>
      <c r="J860" s="10">
        <f t="shared" si="39"/>
        <v>0.47035573122529645</v>
      </c>
      <c r="K860" s="10">
        <f t="shared" si="40"/>
        <v>0.11067193675889328</v>
      </c>
      <c r="L860" s="11">
        <f t="shared" si="41"/>
        <v>0.5810276679841897</v>
      </c>
      <c r="T860" s="42"/>
    </row>
    <row r="861" spans="1:20" ht="12.75">
      <c r="A861" s="7" t="s">
        <v>2212</v>
      </c>
      <c r="B861" s="8" t="s">
        <v>2213</v>
      </c>
      <c r="C861" s="8" t="s">
        <v>869</v>
      </c>
      <c r="D861" s="8" t="s">
        <v>870</v>
      </c>
      <c r="E861" s="58">
        <v>918</v>
      </c>
      <c r="F861" s="56">
        <v>87</v>
      </c>
      <c r="G861" s="56">
        <v>50</v>
      </c>
      <c r="H861" s="56">
        <v>779</v>
      </c>
      <c r="I861" s="56">
        <v>137</v>
      </c>
      <c r="J861" s="10">
        <f t="shared" si="39"/>
        <v>0.09477124183006536</v>
      </c>
      <c r="K861" s="10">
        <f t="shared" si="40"/>
        <v>0.054466230936819175</v>
      </c>
      <c r="L861" s="11">
        <f t="shared" si="41"/>
        <v>0.14923747276688454</v>
      </c>
      <c r="T861" s="42"/>
    </row>
    <row r="862" spans="1:20" ht="12.75">
      <c r="A862" s="7" t="s">
        <v>2212</v>
      </c>
      <c r="B862" s="8" t="s">
        <v>2213</v>
      </c>
      <c r="C862" s="8" t="s">
        <v>871</v>
      </c>
      <c r="D862" s="8" t="s">
        <v>872</v>
      </c>
      <c r="E862" s="58">
        <v>568</v>
      </c>
      <c r="F862" s="56">
        <v>167</v>
      </c>
      <c r="G862" s="56">
        <v>50</v>
      </c>
      <c r="H862" s="56">
        <v>349</v>
      </c>
      <c r="I862" s="56">
        <v>217</v>
      </c>
      <c r="J862" s="10">
        <f t="shared" si="39"/>
        <v>0.29401408450704225</v>
      </c>
      <c r="K862" s="10">
        <f t="shared" si="40"/>
        <v>0.0880281690140845</v>
      </c>
      <c r="L862" s="11">
        <f t="shared" si="41"/>
        <v>0.38204225352112675</v>
      </c>
      <c r="T862" s="42"/>
    </row>
    <row r="863" spans="1:20" ht="12.75">
      <c r="A863" s="7" t="s">
        <v>2212</v>
      </c>
      <c r="B863" s="8" t="s">
        <v>2213</v>
      </c>
      <c r="C863" s="8" t="s">
        <v>873</v>
      </c>
      <c r="D863" s="8" t="s">
        <v>874</v>
      </c>
      <c r="E863" s="58">
        <v>309</v>
      </c>
      <c r="F863" s="56">
        <v>3</v>
      </c>
      <c r="G863" s="56">
        <v>4</v>
      </c>
      <c r="H863" s="56">
        <v>270</v>
      </c>
      <c r="I863" s="56">
        <v>7</v>
      </c>
      <c r="J863" s="10">
        <f t="shared" si="39"/>
        <v>0.009708737864077669</v>
      </c>
      <c r="K863" s="10">
        <f t="shared" si="40"/>
        <v>0.012944983818770227</v>
      </c>
      <c r="L863" s="11">
        <f t="shared" si="41"/>
        <v>0.022653721682847898</v>
      </c>
      <c r="T863" s="42"/>
    </row>
    <row r="864" spans="1:20" ht="12.75">
      <c r="A864" s="7" t="s">
        <v>2212</v>
      </c>
      <c r="B864" s="8" t="s">
        <v>2213</v>
      </c>
      <c r="C864" s="8" t="s">
        <v>875</v>
      </c>
      <c r="D864" s="8" t="s">
        <v>3510</v>
      </c>
      <c r="E864" s="58">
        <v>271</v>
      </c>
      <c r="F864" s="56">
        <v>157</v>
      </c>
      <c r="G864" s="56">
        <v>36</v>
      </c>
      <c r="H864" s="56">
        <v>77</v>
      </c>
      <c r="I864" s="56">
        <v>193</v>
      </c>
      <c r="J864" s="10">
        <f t="shared" si="39"/>
        <v>0.5793357933579336</v>
      </c>
      <c r="K864" s="10">
        <f t="shared" si="40"/>
        <v>0.13284132841328414</v>
      </c>
      <c r="L864" s="11">
        <f t="shared" si="41"/>
        <v>0.7121771217712177</v>
      </c>
      <c r="T864" s="42"/>
    </row>
    <row r="865" spans="1:20" ht="12.75">
      <c r="A865" s="7" t="s">
        <v>2212</v>
      </c>
      <c r="B865" s="8" t="s">
        <v>2213</v>
      </c>
      <c r="C865" s="8" t="s">
        <v>876</v>
      </c>
      <c r="D865" s="8" t="s">
        <v>3402</v>
      </c>
      <c r="E865" s="58">
        <v>297</v>
      </c>
      <c r="F865" s="56">
        <v>184</v>
      </c>
      <c r="G865" s="56">
        <v>31</v>
      </c>
      <c r="H865" s="56">
        <v>81</v>
      </c>
      <c r="I865" s="56">
        <v>215</v>
      </c>
      <c r="J865" s="10">
        <f t="shared" si="39"/>
        <v>0.6195286195286195</v>
      </c>
      <c r="K865" s="10">
        <f t="shared" si="40"/>
        <v>0.10437710437710437</v>
      </c>
      <c r="L865" s="11">
        <f t="shared" si="41"/>
        <v>0.7239057239057239</v>
      </c>
      <c r="T865" s="42"/>
    </row>
    <row r="866" spans="1:20" ht="12.75">
      <c r="A866" s="7" t="s">
        <v>2212</v>
      </c>
      <c r="B866" s="8" t="s">
        <v>2213</v>
      </c>
      <c r="C866" s="8" t="s">
        <v>877</v>
      </c>
      <c r="D866" s="8" t="s">
        <v>878</v>
      </c>
      <c r="E866" s="58">
        <v>366</v>
      </c>
      <c r="F866" s="56">
        <v>102</v>
      </c>
      <c r="G866" s="56">
        <v>38</v>
      </c>
      <c r="H866" s="56">
        <v>226</v>
      </c>
      <c r="I866" s="56">
        <v>140</v>
      </c>
      <c r="J866" s="10">
        <f t="shared" si="39"/>
        <v>0.2786885245901639</v>
      </c>
      <c r="K866" s="10">
        <f t="shared" si="40"/>
        <v>0.10382513661202186</v>
      </c>
      <c r="L866" s="11">
        <f t="shared" si="41"/>
        <v>0.3825136612021858</v>
      </c>
      <c r="T866" s="42"/>
    </row>
    <row r="867" spans="1:20" ht="12.75">
      <c r="A867" s="7" t="s">
        <v>2212</v>
      </c>
      <c r="B867" s="8" t="s">
        <v>2213</v>
      </c>
      <c r="C867" s="8" t="s">
        <v>879</v>
      </c>
      <c r="D867" s="8" t="s">
        <v>3003</v>
      </c>
      <c r="E867" s="58">
        <v>557</v>
      </c>
      <c r="F867" s="56">
        <v>326</v>
      </c>
      <c r="G867" s="56">
        <v>65</v>
      </c>
      <c r="H867" s="56">
        <v>163</v>
      </c>
      <c r="I867" s="56">
        <v>391</v>
      </c>
      <c r="J867" s="10">
        <f t="shared" si="39"/>
        <v>0.585278276481149</v>
      </c>
      <c r="K867" s="10">
        <f t="shared" si="40"/>
        <v>0.11669658886894076</v>
      </c>
      <c r="L867" s="11">
        <f t="shared" si="41"/>
        <v>0.7019748653500898</v>
      </c>
      <c r="T867" s="42"/>
    </row>
    <row r="868" spans="1:20" ht="12.75">
      <c r="A868" s="7" t="s">
        <v>2212</v>
      </c>
      <c r="B868" s="8" t="s">
        <v>2213</v>
      </c>
      <c r="C868" s="8" t="s">
        <v>880</v>
      </c>
      <c r="D868" s="8" t="s">
        <v>881</v>
      </c>
      <c r="E868" s="58">
        <v>484</v>
      </c>
      <c r="F868" s="56">
        <v>81</v>
      </c>
      <c r="G868" s="56">
        <v>39</v>
      </c>
      <c r="H868" s="56">
        <v>364</v>
      </c>
      <c r="I868" s="56">
        <v>120</v>
      </c>
      <c r="J868" s="10">
        <f t="shared" si="39"/>
        <v>0.16735537190082644</v>
      </c>
      <c r="K868" s="10">
        <f t="shared" si="40"/>
        <v>0.08057851239669421</v>
      </c>
      <c r="L868" s="11">
        <f t="shared" si="41"/>
        <v>0.24793388429752067</v>
      </c>
      <c r="T868" s="42"/>
    </row>
    <row r="869" spans="1:20" ht="12.75">
      <c r="A869" s="7" t="s">
        <v>2212</v>
      </c>
      <c r="B869" s="8" t="s">
        <v>2213</v>
      </c>
      <c r="C869" s="8" t="s">
        <v>882</v>
      </c>
      <c r="D869" s="8" t="s">
        <v>883</v>
      </c>
      <c r="E869" s="58">
        <v>665</v>
      </c>
      <c r="F869" s="56">
        <v>67</v>
      </c>
      <c r="G869" s="56">
        <v>21</v>
      </c>
      <c r="H869" s="56">
        <v>577</v>
      </c>
      <c r="I869" s="56">
        <v>88</v>
      </c>
      <c r="J869" s="10">
        <f t="shared" si="39"/>
        <v>0.10075187969924812</v>
      </c>
      <c r="K869" s="10">
        <f t="shared" si="40"/>
        <v>0.031578947368421054</v>
      </c>
      <c r="L869" s="11">
        <f t="shared" si="41"/>
        <v>0.13233082706766916</v>
      </c>
      <c r="T869" s="42"/>
    </row>
    <row r="870" spans="1:20" ht="12.75">
      <c r="A870" s="7" t="s">
        <v>2212</v>
      </c>
      <c r="B870" s="8" t="s">
        <v>2213</v>
      </c>
      <c r="C870" s="8" t="s">
        <v>884</v>
      </c>
      <c r="D870" s="8" t="s">
        <v>885</v>
      </c>
      <c r="E870" s="58">
        <v>173</v>
      </c>
      <c r="F870" s="56">
        <v>75</v>
      </c>
      <c r="G870" s="56">
        <v>7</v>
      </c>
      <c r="H870" s="56">
        <v>89</v>
      </c>
      <c r="I870" s="56">
        <v>82</v>
      </c>
      <c r="J870" s="10">
        <f t="shared" si="39"/>
        <v>0.43352601156069365</v>
      </c>
      <c r="K870" s="10">
        <f t="shared" si="40"/>
        <v>0.04046242774566474</v>
      </c>
      <c r="L870" s="11">
        <f t="shared" si="41"/>
        <v>0.47398843930635837</v>
      </c>
      <c r="T870" s="42"/>
    </row>
    <row r="871" spans="1:20" ht="12.75">
      <c r="A871" s="7" t="s">
        <v>2212</v>
      </c>
      <c r="B871" s="8" t="s">
        <v>2213</v>
      </c>
      <c r="C871" s="8" t="s">
        <v>886</v>
      </c>
      <c r="D871" s="8" t="s">
        <v>887</v>
      </c>
      <c r="E871" s="58">
        <v>1503</v>
      </c>
      <c r="F871" s="56">
        <v>499</v>
      </c>
      <c r="G871" s="56">
        <v>117</v>
      </c>
      <c r="H871" s="56">
        <v>865</v>
      </c>
      <c r="I871" s="56">
        <v>616</v>
      </c>
      <c r="J871" s="10">
        <f t="shared" si="39"/>
        <v>0.3320026613439787</v>
      </c>
      <c r="K871" s="10">
        <f t="shared" si="40"/>
        <v>0.07784431137724551</v>
      </c>
      <c r="L871" s="11">
        <f t="shared" si="41"/>
        <v>0.4098469727212242</v>
      </c>
      <c r="T871" s="42"/>
    </row>
    <row r="872" spans="1:20" ht="12.75">
      <c r="A872" s="7" t="s">
        <v>2212</v>
      </c>
      <c r="B872" s="8" t="s">
        <v>2213</v>
      </c>
      <c r="C872" s="8" t="s">
        <v>888</v>
      </c>
      <c r="D872" s="8" t="s">
        <v>889</v>
      </c>
      <c r="E872" s="58">
        <v>500</v>
      </c>
      <c r="F872" s="56">
        <v>270</v>
      </c>
      <c r="G872" s="56">
        <v>70</v>
      </c>
      <c r="H872" s="56">
        <v>160</v>
      </c>
      <c r="I872" s="56">
        <v>340</v>
      </c>
      <c r="J872" s="10">
        <f t="shared" si="39"/>
        <v>0.54</v>
      </c>
      <c r="K872" s="10">
        <f t="shared" si="40"/>
        <v>0.14</v>
      </c>
      <c r="L872" s="11">
        <f t="shared" si="41"/>
        <v>0.68</v>
      </c>
      <c r="T872" s="42"/>
    </row>
    <row r="873" spans="1:20" ht="12.75">
      <c r="A873" s="7" t="s">
        <v>2212</v>
      </c>
      <c r="B873" s="8" t="s">
        <v>2213</v>
      </c>
      <c r="C873" s="8" t="s">
        <v>890</v>
      </c>
      <c r="D873" s="8" t="s">
        <v>3086</v>
      </c>
      <c r="E873" s="58">
        <v>669</v>
      </c>
      <c r="F873" s="56">
        <v>239</v>
      </c>
      <c r="G873" s="56">
        <v>60</v>
      </c>
      <c r="H873" s="56">
        <v>368</v>
      </c>
      <c r="I873" s="56">
        <v>299</v>
      </c>
      <c r="J873" s="10">
        <f t="shared" si="39"/>
        <v>0.3572496263079223</v>
      </c>
      <c r="K873" s="10">
        <f t="shared" si="40"/>
        <v>0.08968609865470852</v>
      </c>
      <c r="L873" s="11">
        <f t="shared" si="41"/>
        <v>0.4469357249626308</v>
      </c>
      <c r="T873" s="42"/>
    </row>
    <row r="874" spans="1:20" ht="12.75">
      <c r="A874" s="7" t="s">
        <v>2212</v>
      </c>
      <c r="B874" s="8" t="s">
        <v>2213</v>
      </c>
      <c r="C874" s="8" t="s">
        <v>891</v>
      </c>
      <c r="D874" s="8" t="s">
        <v>892</v>
      </c>
      <c r="E874" s="58">
        <v>2057</v>
      </c>
      <c r="F874" s="56">
        <v>394</v>
      </c>
      <c r="G874" s="56">
        <v>125</v>
      </c>
      <c r="H874" s="56">
        <v>1509</v>
      </c>
      <c r="I874" s="56">
        <v>519</v>
      </c>
      <c r="J874" s="10">
        <f t="shared" si="39"/>
        <v>0.191541079241614</v>
      </c>
      <c r="K874" s="10">
        <f t="shared" si="40"/>
        <v>0.060768108896451144</v>
      </c>
      <c r="L874" s="11">
        <f t="shared" si="41"/>
        <v>0.25230918813806513</v>
      </c>
      <c r="T874" s="42"/>
    </row>
    <row r="875" spans="1:20" ht="12.75">
      <c r="A875" s="7" t="s">
        <v>2212</v>
      </c>
      <c r="B875" s="8" t="s">
        <v>2213</v>
      </c>
      <c r="C875" s="8" t="s">
        <v>893</v>
      </c>
      <c r="D875" s="8" t="s">
        <v>894</v>
      </c>
      <c r="E875" s="58">
        <v>458</v>
      </c>
      <c r="F875" s="56">
        <v>138</v>
      </c>
      <c r="G875" s="56">
        <v>30</v>
      </c>
      <c r="H875" s="56">
        <v>289</v>
      </c>
      <c r="I875" s="56">
        <v>168</v>
      </c>
      <c r="J875" s="10">
        <f t="shared" si="39"/>
        <v>0.30131004366812225</v>
      </c>
      <c r="K875" s="10">
        <f t="shared" si="40"/>
        <v>0.06550218340611354</v>
      </c>
      <c r="L875" s="11">
        <f t="shared" si="41"/>
        <v>0.36681222707423583</v>
      </c>
      <c r="T875" s="42"/>
    </row>
    <row r="876" spans="1:20" ht="12.75">
      <c r="A876" s="7" t="s">
        <v>2212</v>
      </c>
      <c r="B876" s="8" t="s">
        <v>2213</v>
      </c>
      <c r="C876" s="8" t="s">
        <v>895</v>
      </c>
      <c r="D876" s="8" t="s">
        <v>896</v>
      </c>
      <c r="E876" s="58">
        <v>149</v>
      </c>
      <c r="F876" s="56">
        <v>83</v>
      </c>
      <c r="G876" s="56">
        <v>17</v>
      </c>
      <c r="H876" s="56">
        <v>48</v>
      </c>
      <c r="I876" s="56">
        <v>100</v>
      </c>
      <c r="J876" s="10">
        <f t="shared" si="39"/>
        <v>0.5570469798657718</v>
      </c>
      <c r="K876" s="10">
        <f t="shared" si="40"/>
        <v>0.11409395973154363</v>
      </c>
      <c r="L876" s="11">
        <f t="shared" si="41"/>
        <v>0.6711409395973155</v>
      </c>
      <c r="T876" s="42"/>
    </row>
    <row r="877" spans="1:20" ht="12.75">
      <c r="A877" s="7" t="s">
        <v>2212</v>
      </c>
      <c r="B877" s="8" t="s">
        <v>2213</v>
      </c>
      <c r="C877" s="8" t="s">
        <v>897</v>
      </c>
      <c r="D877" s="8" t="s">
        <v>898</v>
      </c>
      <c r="E877" s="58">
        <v>286</v>
      </c>
      <c r="F877" s="56">
        <v>194</v>
      </c>
      <c r="G877" s="56">
        <v>30</v>
      </c>
      <c r="H877" s="56">
        <v>59</v>
      </c>
      <c r="I877" s="56">
        <v>224</v>
      </c>
      <c r="J877" s="10">
        <f t="shared" si="39"/>
        <v>0.6783216783216783</v>
      </c>
      <c r="K877" s="10">
        <f t="shared" si="40"/>
        <v>0.1048951048951049</v>
      </c>
      <c r="L877" s="11">
        <f t="shared" si="41"/>
        <v>0.7832167832167832</v>
      </c>
      <c r="T877" s="42"/>
    </row>
    <row r="878" spans="1:20" ht="12.75">
      <c r="A878" s="7" t="s">
        <v>2212</v>
      </c>
      <c r="B878" s="8" t="s">
        <v>2213</v>
      </c>
      <c r="C878" s="8" t="s">
        <v>899</v>
      </c>
      <c r="D878" s="8" t="s">
        <v>900</v>
      </c>
      <c r="E878" s="58">
        <v>618</v>
      </c>
      <c r="F878" s="56">
        <v>464</v>
      </c>
      <c r="G878" s="56">
        <v>53</v>
      </c>
      <c r="H878" s="56">
        <v>100</v>
      </c>
      <c r="I878" s="56">
        <v>517</v>
      </c>
      <c r="J878" s="10">
        <f t="shared" si="39"/>
        <v>0.7508090614886731</v>
      </c>
      <c r="K878" s="10">
        <f t="shared" si="40"/>
        <v>0.08576051779935275</v>
      </c>
      <c r="L878" s="11">
        <f t="shared" si="41"/>
        <v>0.8365695792880259</v>
      </c>
      <c r="T878" s="42"/>
    </row>
    <row r="879" spans="1:20" ht="12.75">
      <c r="A879" s="7" t="s">
        <v>2212</v>
      </c>
      <c r="B879" s="8" t="s">
        <v>2213</v>
      </c>
      <c r="C879" s="8" t="s">
        <v>901</v>
      </c>
      <c r="D879" s="8" t="s">
        <v>902</v>
      </c>
      <c r="E879" s="58">
        <v>517</v>
      </c>
      <c r="F879" s="56">
        <v>95</v>
      </c>
      <c r="G879" s="56">
        <v>37</v>
      </c>
      <c r="H879" s="56">
        <v>385</v>
      </c>
      <c r="I879" s="56">
        <v>132</v>
      </c>
      <c r="J879" s="10">
        <f t="shared" si="39"/>
        <v>0.18375241779497098</v>
      </c>
      <c r="K879" s="10">
        <f t="shared" si="40"/>
        <v>0.07156673114119923</v>
      </c>
      <c r="L879" s="11">
        <f t="shared" si="41"/>
        <v>0.2553191489361702</v>
      </c>
      <c r="T879" s="42"/>
    </row>
    <row r="880" spans="1:20" ht="12.75">
      <c r="A880" s="7" t="s">
        <v>2212</v>
      </c>
      <c r="B880" s="8" t="s">
        <v>2213</v>
      </c>
      <c r="C880" s="8" t="s">
        <v>903</v>
      </c>
      <c r="D880" s="8" t="s">
        <v>904</v>
      </c>
      <c r="E880" s="58">
        <v>806</v>
      </c>
      <c r="F880" s="56">
        <v>224</v>
      </c>
      <c r="G880" s="56">
        <v>82</v>
      </c>
      <c r="H880" s="56">
        <v>498</v>
      </c>
      <c r="I880" s="56">
        <v>306</v>
      </c>
      <c r="J880" s="10">
        <f t="shared" si="39"/>
        <v>0.27791563275434245</v>
      </c>
      <c r="K880" s="10">
        <f t="shared" si="40"/>
        <v>0.10173697270471464</v>
      </c>
      <c r="L880" s="11">
        <f t="shared" si="41"/>
        <v>0.37965260545905705</v>
      </c>
      <c r="T880" s="42"/>
    </row>
    <row r="881" spans="1:20" ht="12.75">
      <c r="A881" s="7" t="s">
        <v>2212</v>
      </c>
      <c r="B881" s="8" t="s">
        <v>2213</v>
      </c>
      <c r="C881" s="8" t="s">
        <v>905</v>
      </c>
      <c r="D881" s="8" t="s">
        <v>906</v>
      </c>
      <c r="E881" s="58">
        <v>739</v>
      </c>
      <c r="F881" s="56">
        <v>191</v>
      </c>
      <c r="G881" s="56">
        <v>83</v>
      </c>
      <c r="H881" s="56">
        <v>465</v>
      </c>
      <c r="I881" s="56">
        <v>274</v>
      </c>
      <c r="J881" s="10">
        <f t="shared" si="39"/>
        <v>0.2584573748308525</v>
      </c>
      <c r="K881" s="10">
        <f t="shared" si="40"/>
        <v>0.11231393775372124</v>
      </c>
      <c r="L881" s="11">
        <f t="shared" si="41"/>
        <v>0.37077131258457374</v>
      </c>
      <c r="T881" s="42"/>
    </row>
    <row r="882" spans="1:20" ht="12.75">
      <c r="A882" s="7" t="s">
        <v>2212</v>
      </c>
      <c r="B882" s="8" t="s">
        <v>2213</v>
      </c>
      <c r="C882" s="8" t="s">
        <v>907</v>
      </c>
      <c r="D882" s="8" t="s">
        <v>908</v>
      </c>
      <c r="E882" s="58">
        <v>730</v>
      </c>
      <c r="F882" s="56">
        <v>69</v>
      </c>
      <c r="G882" s="56">
        <v>45</v>
      </c>
      <c r="H882" s="56">
        <v>616</v>
      </c>
      <c r="I882" s="56">
        <v>114</v>
      </c>
      <c r="J882" s="10">
        <f t="shared" si="39"/>
        <v>0.09452054794520548</v>
      </c>
      <c r="K882" s="10">
        <f t="shared" si="40"/>
        <v>0.06164383561643835</v>
      </c>
      <c r="L882" s="11">
        <f t="shared" si="41"/>
        <v>0.15616438356164383</v>
      </c>
      <c r="T882" s="42"/>
    </row>
    <row r="883" spans="1:20" ht="12.75">
      <c r="A883" s="7" t="s">
        <v>2212</v>
      </c>
      <c r="B883" s="8" t="s">
        <v>2213</v>
      </c>
      <c r="C883" s="8" t="s">
        <v>909</v>
      </c>
      <c r="D883" s="8" t="s">
        <v>448</v>
      </c>
      <c r="E883" s="58">
        <v>268</v>
      </c>
      <c r="F883" s="56">
        <v>31</v>
      </c>
      <c r="G883" s="56">
        <v>14</v>
      </c>
      <c r="H883" s="56">
        <v>223</v>
      </c>
      <c r="I883" s="56">
        <v>45</v>
      </c>
      <c r="J883" s="10">
        <f t="shared" si="39"/>
        <v>0.11567164179104478</v>
      </c>
      <c r="K883" s="10">
        <f t="shared" si="40"/>
        <v>0.05223880597014925</v>
      </c>
      <c r="L883" s="11">
        <f t="shared" si="41"/>
        <v>0.16791044776119404</v>
      </c>
      <c r="T883" s="42"/>
    </row>
    <row r="884" spans="1:20" ht="12.75">
      <c r="A884" s="7" t="s">
        <v>2212</v>
      </c>
      <c r="B884" s="8" t="s">
        <v>2213</v>
      </c>
      <c r="C884" s="8" t="s">
        <v>910</v>
      </c>
      <c r="D884" s="8" t="s">
        <v>911</v>
      </c>
      <c r="E884" s="58">
        <v>322</v>
      </c>
      <c r="F884" s="56">
        <v>55</v>
      </c>
      <c r="G884" s="56">
        <v>31</v>
      </c>
      <c r="H884" s="56">
        <v>236</v>
      </c>
      <c r="I884" s="56">
        <v>86</v>
      </c>
      <c r="J884" s="10">
        <f t="shared" si="39"/>
        <v>0.17080745341614906</v>
      </c>
      <c r="K884" s="10">
        <f t="shared" si="40"/>
        <v>0.09627329192546584</v>
      </c>
      <c r="L884" s="11">
        <f t="shared" si="41"/>
        <v>0.2670807453416149</v>
      </c>
      <c r="T884" s="42"/>
    </row>
    <row r="885" spans="1:20" ht="12.75">
      <c r="A885" s="7" t="s">
        <v>2212</v>
      </c>
      <c r="B885" s="8" t="s">
        <v>2213</v>
      </c>
      <c r="C885" s="8" t="s">
        <v>912</v>
      </c>
      <c r="D885" s="8" t="s">
        <v>913</v>
      </c>
      <c r="E885" s="58">
        <v>273</v>
      </c>
      <c r="F885" s="56">
        <v>100</v>
      </c>
      <c r="G885" s="56">
        <v>27</v>
      </c>
      <c r="H885" s="56">
        <v>146</v>
      </c>
      <c r="I885" s="56">
        <v>127</v>
      </c>
      <c r="J885" s="10">
        <f t="shared" si="39"/>
        <v>0.3663003663003663</v>
      </c>
      <c r="K885" s="10">
        <f t="shared" si="40"/>
        <v>0.0989010989010989</v>
      </c>
      <c r="L885" s="11">
        <f t="shared" si="41"/>
        <v>0.4652014652014652</v>
      </c>
      <c r="T885" s="42"/>
    </row>
    <row r="886" spans="1:20" ht="12.75">
      <c r="A886" s="7" t="s">
        <v>2212</v>
      </c>
      <c r="B886" s="8" t="s">
        <v>2213</v>
      </c>
      <c r="C886" s="8" t="s">
        <v>914</v>
      </c>
      <c r="D886" s="8" t="s">
        <v>2012</v>
      </c>
      <c r="E886" s="58">
        <v>346</v>
      </c>
      <c r="F886" s="56">
        <v>41</v>
      </c>
      <c r="G886" s="56">
        <v>12</v>
      </c>
      <c r="H886" s="56">
        <v>293</v>
      </c>
      <c r="I886" s="56">
        <v>53</v>
      </c>
      <c r="J886" s="10">
        <f t="shared" si="39"/>
        <v>0.11849710982658959</v>
      </c>
      <c r="K886" s="10">
        <f t="shared" si="40"/>
        <v>0.03468208092485549</v>
      </c>
      <c r="L886" s="11">
        <f t="shared" si="41"/>
        <v>0.1531791907514451</v>
      </c>
      <c r="T886" s="42"/>
    </row>
    <row r="887" spans="1:20" ht="12.75">
      <c r="A887" s="7" t="s">
        <v>2212</v>
      </c>
      <c r="B887" s="8" t="s">
        <v>2213</v>
      </c>
      <c r="C887" s="8" t="s">
        <v>915</v>
      </c>
      <c r="D887" s="8" t="s">
        <v>916</v>
      </c>
      <c r="E887" s="58">
        <v>164</v>
      </c>
      <c r="F887" s="56">
        <v>86</v>
      </c>
      <c r="G887" s="56">
        <v>17</v>
      </c>
      <c r="H887" s="56">
        <v>58</v>
      </c>
      <c r="I887" s="56">
        <v>103</v>
      </c>
      <c r="J887" s="10">
        <f t="shared" si="39"/>
        <v>0.524390243902439</v>
      </c>
      <c r="K887" s="10">
        <f t="shared" si="40"/>
        <v>0.10365853658536585</v>
      </c>
      <c r="L887" s="11">
        <f t="shared" si="41"/>
        <v>0.6280487804878049</v>
      </c>
      <c r="T887" s="42"/>
    </row>
    <row r="888" spans="1:20" ht="12.75">
      <c r="A888" s="7" t="s">
        <v>2212</v>
      </c>
      <c r="B888" s="8" t="s">
        <v>2213</v>
      </c>
      <c r="C888" s="8" t="s">
        <v>917</v>
      </c>
      <c r="D888" s="8" t="s">
        <v>918</v>
      </c>
      <c r="E888" s="58">
        <v>245</v>
      </c>
      <c r="F888" s="56">
        <v>155</v>
      </c>
      <c r="G888" s="56">
        <v>19</v>
      </c>
      <c r="H888" s="56">
        <v>70</v>
      </c>
      <c r="I888" s="56">
        <v>174</v>
      </c>
      <c r="J888" s="10">
        <f t="shared" si="39"/>
        <v>0.6326530612244898</v>
      </c>
      <c r="K888" s="10">
        <f t="shared" si="40"/>
        <v>0.07755102040816327</v>
      </c>
      <c r="L888" s="11">
        <f t="shared" si="41"/>
        <v>0.710204081632653</v>
      </c>
      <c r="T888" s="42"/>
    </row>
    <row r="889" spans="1:20" ht="12.75">
      <c r="A889" s="7" t="s">
        <v>2212</v>
      </c>
      <c r="B889" s="8" t="s">
        <v>2213</v>
      </c>
      <c r="C889" s="8" t="s">
        <v>919</v>
      </c>
      <c r="D889" s="8" t="s">
        <v>920</v>
      </c>
      <c r="E889" s="58">
        <v>728</v>
      </c>
      <c r="F889" s="56">
        <v>246</v>
      </c>
      <c r="G889" s="56">
        <v>62</v>
      </c>
      <c r="H889" s="56">
        <v>419</v>
      </c>
      <c r="I889" s="56">
        <v>308</v>
      </c>
      <c r="J889" s="10">
        <f t="shared" si="39"/>
        <v>0.33791208791208793</v>
      </c>
      <c r="K889" s="10">
        <f t="shared" si="40"/>
        <v>0.08516483516483517</v>
      </c>
      <c r="L889" s="11">
        <f t="shared" si="41"/>
        <v>0.4230769230769231</v>
      </c>
      <c r="T889" s="42"/>
    </row>
    <row r="890" spans="1:20" ht="12.75">
      <c r="A890" s="7" t="s">
        <v>2212</v>
      </c>
      <c r="B890" s="8" t="s">
        <v>2213</v>
      </c>
      <c r="C890" s="8" t="s">
        <v>921</v>
      </c>
      <c r="D890" s="8" t="s">
        <v>922</v>
      </c>
      <c r="E890" s="58">
        <v>1586</v>
      </c>
      <c r="F890" s="56">
        <v>478</v>
      </c>
      <c r="G890" s="56">
        <v>138</v>
      </c>
      <c r="H890" s="56">
        <v>931</v>
      </c>
      <c r="I890" s="56">
        <v>616</v>
      </c>
      <c r="J890" s="10">
        <f t="shared" si="39"/>
        <v>0.30138713745271123</v>
      </c>
      <c r="K890" s="10">
        <f t="shared" si="40"/>
        <v>0.08701134930643127</v>
      </c>
      <c r="L890" s="11">
        <f t="shared" si="41"/>
        <v>0.3883984867591425</v>
      </c>
      <c r="T890" s="42"/>
    </row>
    <row r="891" spans="1:20" ht="12.75">
      <c r="A891" s="7" t="s">
        <v>2212</v>
      </c>
      <c r="B891" s="8" t="s">
        <v>2213</v>
      </c>
      <c r="C891" s="8" t="s">
        <v>923</v>
      </c>
      <c r="D891" s="8" t="s">
        <v>924</v>
      </c>
      <c r="E891" s="58">
        <v>418</v>
      </c>
      <c r="F891" s="56">
        <v>191</v>
      </c>
      <c r="G891" s="56">
        <v>39</v>
      </c>
      <c r="H891" s="56">
        <v>183</v>
      </c>
      <c r="I891" s="56">
        <v>230</v>
      </c>
      <c r="J891" s="10">
        <f t="shared" si="39"/>
        <v>0.4569377990430622</v>
      </c>
      <c r="K891" s="10">
        <f t="shared" si="40"/>
        <v>0.09330143540669857</v>
      </c>
      <c r="L891" s="11">
        <f t="shared" si="41"/>
        <v>0.5502392344497608</v>
      </c>
      <c r="T891" s="42"/>
    </row>
    <row r="892" spans="1:20" ht="12.75">
      <c r="A892" s="7" t="s">
        <v>2212</v>
      </c>
      <c r="B892" s="8" t="s">
        <v>2213</v>
      </c>
      <c r="C892" s="8" t="s">
        <v>925</v>
      </c>
      <c r="D892" s="8" t="s">
        <v>3386</v>
      </c>
      <c r="E892" s="58">
        <v>184</v>
      </c>
      <c r="F892" s="56">
        <v>96</v>
      </c>
      <c r="G892" s="56">
        <v>21</v>
      </c>
      <c r="H892" s="56">
        <v>67</v>
      </c>
      <c r="I892" s="56">
        <v>117</v>
      </c>
      <c r="J892" s="10">
        <f t="shared" si="39"/>
        <v>0.5217391304347826</v>
      </c>
      <c r="K892" s="10">
        <f t="shared" si="40"/>
        <v>0.11413043478260869</v>
      </c>
      <c r="L892" s="11">
        <f t="shared" si="41"/>
        <v>0.6358695652173914</v>
      </c>
      <c r="T892" s="42"/>
    </row>
    <row r="893" spans="1:20" ht="12.75">
      <c r="A893" s="7" t="s">
        <v>2212</v>
      </c>
      <c r="B893" s="8" t="s">
        <v>2213</v>
      </c>
      <c r="C893" s="8" t="s">
        <v>926</v>
      </c>
      <c r="D893" s="8" t="s">
        <v>927</v>
      </c>
      <c r="E893" s="58">
        <v>392</v>
      </c>
      <c r="F893" s="56">
        <v>211</v>
      </c>
      <c r="G893" s="56">
        <v>45</v>
      </c>
      <c r="H893" s="56">
        <v>132</v>
      </c>
      <c r="I893" s="56">
        <v>256</v>
      </c>
      <c r="J893" s="10">
        <f t="shared" si="39"/>
        <v>0.5382653061224489</v>
      </c>
      <c r="K893" s="10">
        <f t="shared" si="40"/>
        <v>0.11479591836734694</v>
      </c>
      <c r="L893" s="11">
        <f t="shared" si="41"/>
        <v>0.6530612244897959</v>
      </c>
      <c r="T893" s="42"/>
    </row>
    <row r="894" spans="1:20" ht="12.75">
      <c r="A894" s="7" t="s">
        <v>2212</v>
      </c>
      <c r="B894" s="8" t="s">
        <v>2213</v>
      </c>
      <c r="C894" s="8" t="s">
        <v>928</v>
      </c>
      <c r="D894" s="8" t="s">
        <v>929</v>
      </c>
      <c r="E894" s="58">
        <v>481</v>
      </c>
      <c r="F894" s="56">
        <v>330</v>
      </c>
      <c r="G894" s="56">
        <v>32</v>
      </c>
      <c r="H894" s="56">
        <v>119</v>
      </c>
      <c r="I894" s="56">
        <v>362</v>
      </c>
      <c r="J894" s="10">
        <f t="shared" si="39"/>
        <v>0.6860706860706861</v>
      </c>
      <c r="K894" s="10">
        <f t="shared" si="40"/>
        <v>0.06652806652806653</v>
      </c>
      <c r="L894" s="11">
        <f t="shared" si="41"/>
        <v>0.7525987525987526</v>
      </c>
      <c r="T894" s="42"/>
    </row>
    <row r="895" spans="1:20" ht="12.75">
      <c r="A895" s="17" t="s">
        <v>2212</v>
      </c>
      <c r="B895" s="18" t="s">
        <v>2213</v>
      </c>
      <c r="C895" s="19"/>
      <c r="D895" s="19" t="s">
        <v>832</v>
      </c>
      <c r="E895" s="59">
        <v>30959</v>
      </c>
      <c r="F895" s="61">
        <v>9822</v>
      </c>
      <c r="G895" s="61">
        <v>2434</v>
      </c>
      <c r="H895" s="61">
        <v>18422</v>
      </c>
      <c r="I895" s="61">
        <v>12256</v>
      </c>
      <c r="J895" s="20">
        <f t="shared" si="39"/>
        <v>0.31725830937691785</v>
      </c>
      <c r="K895" s="20">
        <f t="shared" si="40"/>
        <v>0.07862011046868439</v>
      </c>
      <c r="L895" s="21">
        <f t="shared" si="41"/>
        <v>0.39587841984560224</v>
      </c>
      <c r="P895" s="36"/>
      <c r="Q895" s="36"/>
      <c r="R895" s="46"/>
      <c r="S895" s="46"/>
      <c r="T895" s="50"/>
    </row>
    <row r="896" spans="1:20" ht="12.75">
      <c r="A896" s="7" t="s">
        <v>2577</v>
      </c>
      <c r="B896" s="8" t="s">
        <v>930</v>
      </c>
      <c r="C896" s="8" t="s">
        <v>931</v>
      </c>
      <c r="D896" s="8" t="s">
        <v>932</v>
      </c>
      <c r="E896" s="58">
        <v>578</v>
      </c>
      <c r="F896" s="56">
        <v>59</v>
      </c>
      <c r="G896" s="56">
        <v>38</v>
      </c>
      <c r="H896" s="56">
        <v>480</v>
      </c>
      <c r="I896" s="56">
        <v>97</v>
      </c>
      <c r="J896" s="10">
        <f t="shared" si="39"/>
        <v>0.10207612456747404</v>
      </c>
      <c r="K896" s="10">
        <f t="shared" si="40"/>
        <v>0.0657439446366782</v>
      </c>
      <c r="L896" s="11">
        <f t="shared" si="41"/>
        <v>0.16782006920415224</v>
      </c>
      <c r="T896" s="42"/>
    </row>
    <row r="897" spans="1:20" ht="12.75">
      <c r="A897" s="7" t="s">
        <v>2577</v>
      </c>
      <c r="B897" s="8" t="s">
        <v>930</v>
      </c>
      <c r="C897" s="8" t="s">
        <v>933</v>
      </c>
      <c r="D897" s="8" t="s">
        <v>934</v>
      </c>
      <c r="E897" s="58">
        <v>330</v>
      </c>
      <c r="F897" s="56">
        <v>4</v>
      </c>
      <c r="G897" s="56">
        <v>3</v>
      </c>
      <c r="H897" s="56">
        <v>323</v>
      </c>
      <c r="I897" s="56">
        <v>7</v>
      </c>
      <c r="J897" s="10">
        <f t="shared" si="39"/>
        <v>0.012121212121212121</v>
      </c>
      <c r="K897" s="10">
        <f t="shared" si="40"/>
        <v>0.00909090909090909</v>
      </c>
      <c r="L897" s="11">
        <f t="shared" si="41"/>
        <v>0.021212121212121213</v>
      </c>
      <c r="T897" s="42"/>
    </row>
    <row r="898" spans="1:20" ht="12.75">
      <c r="A898" s="7" t="s">
        <v>2577</v>
      </c>
      <c r="B898" s="8" t="s">
        <v>930</v>
      </c>
      <c r="C898" s="8" t="s">
        <v>935</v>
      </c>
      <c r="D898" s="8" t="s">
        <v>936</v>
      </c>
      <c r="E898" s="58">
        <v>678</v>
      </c>
      <c r="F898" s="56">
        <v>36</v>
      </c>
      <c r="G898" s="56">
        <v>22</v>
      </c>
      <c r="H898" s="56">
        <v>619</v>
      </c>
      <c r="I898" s="56">
        <v>58</v>
      </c>
      <c r="J898" s="10">
        <f t="shared" si="39"/>
        <v>0.05309734513274336</v>
      </c>
      <c r="K898" s="10">
        <f t="shared" si="40"/>
        <v>0.032448377581120944</v>
      </c>
      <c r="L898" s="11">
        <f t="shared" si="41"/>
        <v>0.0855457227138643</v>
      </c>
      <c r="T898" s="42"/>
    </row>
    <row r="899" spans="1:20" ht="12.75">
      <c r="A899" s="7" t="s">
        <v>2577</v>
      </c>
      <c r="B899" s="8" t="s">
        <v>930</v>
      </c>
      <c r="C899" s="8" t="s">
        <v>937</v>
      </c>
      <c r="D899" s="8" t="s">
        <v>938</v>
      </c>
      <c r="E899" s="58">
        <v>1394</v>
      </c>
      <c r="F899" s="56">
        <v>10</v>
      </c>
      <c r="H899" s="56">
        <v>1384</v>
      </c>
      <c r="I899" s="56">
        <v>10</v>
      </c>
      <c r="J899" s="10">
        <f t="shared" si="39"/>
        <v>0.007173601147776184</v>
      </c>
      <c r="K899" s="10">
        <f t="shared" si="40"/>
        <v>0</v>
      </c>
      <c r="L899" s="11">
        <f t="shared" si="41"/>
        <v>0.007173601147776184</v>
      </c>
      <c r="T899" s="42"/>
    </row>
    <row r="900" spans="1:20" ht="12.75">
      <c r="A900" s="7" t="s">
        <v>2577</v>
      </c>
      <c r="B900" s="8" t="s">
        <v>930</v>
      </c>
      <c r="C900" s="8" t="s">
        <v>939</v>
      </c>
      <c r="D900" s="8" t="s">
        <v>940</v>
      </c>
      <c r="E900" s="58">
        <v>287</v>
      </c>
      <c r="F900" s="56">
        <v>16</v>
      </c>
      <c r="G900" s="56">
        <v>11</v>
      </c>
      <c r="H900" s="56">
        <v>260</v>
      </c>
      <c r="I900" s="56">
        <v>27</v>
      </c>
      <c r="J900" s="10">
        <f t="shared" si="39"/>
        <v>0.05574912891986063</v>
      </c>
      <c r="K900" s="10">
        <f t="shared" si="40"/>
        <v>0.03832752613240418</v>
      </c>
      <c r="L900" s="11">
        <f t="shared" si="41"/>
        <v>0.09407665505226481</v>
      </c>
      <c r="T900" s="42"/>
    </row>
    <row r="901" spans="1:20" ht="12.75">
      <c r="A901" s="7" t="s">
        <v>2577</v>
      </c>
      <c r="B901" s="8" t="s">
        <v>930</v>
      </c>
      <c r="C901" s="8" t="s">
        <v>941</v>
      </c>
      <c r="D901" s="8" t="s">
        <v>942</v>
      </c>
      <c r="E901" s="58">
        <v>271</v>
      </c>
      <c r="F901" s="56">
        <v>35</v>
      </c>
      <c r="G901" s="56">
        <v>15</v>
      </c>
      <c r="H901" s="56">
        <v>221</v>
      </c>
      <c r="I901" s="56">
        <v>50</v>
      </c>
      <c r="J901" s="10">
        <f aca="true" t="shared" si="42" ref="J901:J964">F901/E901</f>
        <v>0.12915129151291513</v>
      </c>
      <c r="K901" s="10">
        <f aca="true" t="shared" si="43" ref="K901:K964">G901/E901</f>
        <v>0.055350553505535055</v>
      </c>
      <c r="L901" s="11">
        <f aca="true" t="shared" si="44" ref="L901:L964">(F901+G901)/E901</f>
        <v>0.18450184501845018</v>
      </c>
      <c r="T901" s="42"/>
    </row>
    <row r="902" spans="1:20" ht="12.75">
      <c r="A902" s="7" t="s">
        <v>2577</v>
      </c>
      <c r="B902" s="8" t="s">
        <v>930</v>
      </c>
      <c r="C902" s="8" t="s">
        <v>943</v>
      </c>
      <c r="D902" s="8" t="s">
        <v>944</v>
      </c>
      <c r="E902" s="58">
        <v>295</v>
      </c>
      <c r="F902" s="56">
        <v>48</v>
      </c>
      <c r="G902" s="56">
        <v>27</v>
      </c>
      <c r="H902" s="56">
        <v>220</v>
      </c>
      <c r="I902" s="56">
        <v>75</v>
      </c>
      <c r="J902" s="10">
        <f t="shared" si="42"/>
        <v>0.16271186440677965</v>
      </c>
      <c r="K902" s="10">
        <f t="shared" si="43"/>
        <v>0.09152542372881356</v>
      </c>
      <c r="L902" s="11">
        <f t="shared" si="44"/>
        <v>0.2542372881355932</v>
      </c>
      <c r="T902" s="42"/>
    </row>
    <row r="903" spans="1:20" ht="12.75">
      <c r="A903" s="7" t="s">
        <v>2577</v>
      </c>
      <c r="B903" s="8" t="s">
        <v>930</v>
      </c>
      <c r="C903" s="8" t="s">
        <v>945</v>
      </c>
      <c r="D903" s="8" t="s">
        <v>946</v>
      </c>
      <c r="E903" s="58">
        <v>322</v>
      </c>
      <c r="F903" s="56">
        <v>12</v>
      </c>
      <c r="G903" s="56">
        <v>4</v>
      </c>
      <c r="H903" s="56">
        <v>282</v>
      </c>
      <c r="I903" s="56">
        <v>16</v>
      </c>
      <c r="J903" s="10">
        <f t="shared" si="42"/>
        <v>0.037267080745341616</v>
      </c>
      <c r="K903" s="10">
        <f t="shared" si="43"/>
        <v>0.012422360248447204</v>
      </c>
      <c r="L903" s="11">
        <f t="shared" si="44"/>
        <v>0.049689440993788817</v>
      </c>
      <c r="T903" s="42"/>
    </row>
    <row r="904" spans="1:20" ht="12.75">
      <c r="A904" s="7" t="s">
        <v>2577</v>
      </c>
      <c r="B904" s="8" t="s">
        <v>930</v>
      </c>
      <c r="C904" s="8" t="s">
        <v>947</v>
      </c>
      <c r="D904" s="8" t="s">
        <v>948</v>
      </c>
      <c r="E904" s="58">
        <v>408</v>
      </c>
      <c r="F904" s="56">
        <v>15</v>
      </c>
      <c r="G904" s="56">
        <v>9</v>
      </c>
      <c r="H904" s="56">
        <v>371</v>
      </c>
      <c r="I904" s="56">
        <v>24</v>
      </c>
      <c r="J904" s="10">
        <f t="shared" si="42"/>
        <v>0.03676470588235294</v>
      </c>
      <c r="K904" s="10">
        <f t="shared" si="43"/>
        <v>0.022058823529411766</v>
      </c>
      <c r="L904" s="11">
        <f t="shared" si="44"/>
        <v>0.058823529411764705</v>
      </c>
      <c r="T904" s="42"/>
    </row>
    <row r="905" spans="1:20" ht="12.75">
      <c r="A905" s="17" t="s">
        <v>2577</v>
      </c>
      <c r="B905" s="18" t="s">
        <v>930</v>
      </c>
      <c r="C905" s="19"/>
      <c r="D905" s="19" t="s">
        <v>2560</v>
      </c>
      <c r="E905" s="59">
        <v>4563</v>
      </c>
      <c r="F905" s="61">
        <v>235</v>
      </c>
      <c r="G905" s="61">
        <v>129</v>
      </c>
      <c r="H905" s="61">
        <v>4160</v>
      </c>
      <c r="I905" s="61">
        <v>364</v>
      </c>
      <c r="J905" s="20">
        <f t="shared" si="42"/>
        <v>0.05150120534735919</v>
      </c>
      <c r="K905" s="20">
        <f t="shared" si="43"/>
        <v>0.02827087442472058</v>
      </c>
      <c r="L905" s="21">
        <f t="shared" si="44"/>
        <v>0.07977207977207977</v>
      </c>
      <c r="P905" s="36"/>
      <c r="Q905" s="36"/>
      <c r="R905" s="46"/>
      <c r="S905" s="46"/>
      <c r="T905" s="43"/>
    </row>
    <row r="906" spans="1:20" ht="12.75">
      <c r="A906" s="7" t="s">
        <v>949</v>
      </c>
      <c r="B906" s="8" t="s">
        <v>950</v>
      </c>
      <c r="C906" s="8" t="s">
        <v>951</v>
      </c>
      <c r="D906" s="8" t="s">
        <v>952</v>
      </c>
      <c r="E906" s="58">
        <v>431</v>
      </c>
      <c r="F906" s="56">
        <v>81</v>
      </c>
      <c r="G906" s="56">
        <v>21</v>
      </c>
      <c r="H906" s="56">
        <v>307</v>
      </c>
      <c r="I906" s="56">
        <v>102</v>
      </c>
      <c r="J906" s="10">
        <f t="shared" si="42"/>
        <v>0.18793503480278423</v>
      </c>
      <c r="K906" s="10">
        <f t="shared" si="43"/>
        <v>0.048723897911832945</v>
      </c>
      <c r="L906" s="11">
        <f t="shared" si="44"/>
        <v>0.23665893271461716</v>
      </c>
      <c r="T906" s="42"/>
    </row>
    <row r="907" spans="1:20" ht="12.75">
      <c r="A907" s="7" t="s">
        <v>949</v>
      </c>
      <c r="B907" s="8" t="s">
        <v>950</v>
      </c>
      <c r="C907" s="8" t="s">
        <v>953</v>
      </c>
      <c r="D907" s="8" t="s">
        <v>954</v>
      </c>
      <c r="E907" s="58">
        <v>323</v>
      </c>
      <c r="F907" s="56">
        <v>57</v>
      </c>
      <c r="G907" s="56">
        <v>21</v>
      </c>
      <c r="H907" s="56">
        <v>245</v>
      </c>
      <c r="I907" s="56">
        <v>78</v>
      </c>
      <c r="J907" s="10">
        <f t="shared" si="42"/>
        <v>0.17647058823529413</v>
      </c>
      <c r="K907" s="10">
        <f t="shared" si="43"/>
        <v>0.06501547987616099</v>
      </c>
      <c r="L907" s="11">
        <f t="shared" si="44"/>
        <v>0.24148606811145512</v>
      </c>
      <c r="T907" s="42"/>
    </row>
    <row r="908" spans="1:20" ht="12.75">
      <c r="A908" s="7" t="s">
        <v>949</v>
      </c>
      <c r="B908" s="8" t="s">
        <v>950</v>
      </c>
      <c r="C908" s="8" t="s">
        <v>955</v>
      </c>
      <c r="D908" s="8" t="s">
        <v>956</v>
      </c>
      <c r="E908" s="58">
        <v>466</v>
      </c>
      <c r="F908" s="56">
        <v>33</v>
      </c>
      <c r="G908" s="56">
        <v>17</v>
      </c>
      <c r="H908" s="56">
        <v>416</v>
      </c>
      <c r="I908" s="56">
        <v>50</v>
      </c>
      <c r="J908" s="10">
        <f t="shared" si="42"/>
        <v>0.07081545064377683</v>
      </c>
      <c r="K908" s="10">
        <f t="shared" si="43"/>
        <v>0.03648068669527897</v>
      </c>
      <c r="L908" s="11">
        <f t="shared" si="44"/>
        <v>0.1072961373390558</v>
      </c>
      <c r="T908" s="42"/>
    </row>
    <row r="909" spans="1:20" ht="12.75">
      <c r="A909" s="7" t="s">
        <v>949</v>
      </c>
      <c r="B909" s="8" t="s">
        <v>950</v>
      </c>
      <c r="C909" s="8" t="s">
        <v>957</v>
      </c>
      <c r="D909" s="8" t="s">
        <v>958</v>
      </c>
      <c r="E909" s="58">
        <v>136</v>
      </c>
      <c r="F909" s="56">
        <v>29</v>
      </c>
      <c r="G909" s="56">
        <v>20</v>
      </c>
      <c r="H909" s="56">
        <v>80</v>
      </c>
      <c r="I909" s="56">
        <v>49</v>
      </c>
      <c r="J909" s="10">
        <f t="shared" si="42"/>
        <v>0.21323529411764705</v>
      </c>
      <c r="K909" s="10">
        <f t="shared" si="43"/>
        <v>0.14705882352941177</v>
      </c>
      <c r="L909" s="11">
        <f t="shared" si="44"/>
        <v>0.3602941176470588</v>
      </c>
      <c r="T909" s="42"/>
    </row>
    <row r="910" spans="1:20" ht="12.75">
      <c r="A910" s="17" t="s">
        <v>949</v>
      </c>
      <c r="B910" s="18" t="s">
        <v>950</v>
      </c>
      <c r="C910" s="19"/>
      <c r="D910" s="19" t="s">
        <v>2560</v>
      </c>
      <c r="E910" s="59">
        <v>1356</v>
      </c>
      <c r="F910" s="61">
        <v>200</v>
      </c>
      <c r="G910" s="61">
        <v>79</v>
      </c>
      <c r="H910" s="61">
        <v>1048</v>
      </c>
      <c r="I910" s="61">
        <v>279</v>
      </c>
      <c r="J910" s="20">
        <f t="shared" si="42"/>
        <v>0.14749262536873156</v>
      </c>
      <c r="K910" s="20">
        <f t="shared" si="43"/>
        <v>0.05825958702064897</v>
      </c>
      <c r="L910" s="21">
        <f t="shared" si="44"/>
        <v>0.20575221238938052</v>
      </c>
      <c r="P910" s="36"/>
      <c r="Q910" s="36"/>
      <c r="R910" s="46"/>
      <c r="S910" s="46"/>
      <c r="T910" s="43"/>
    </row>
    <row r="911" spans="1:20" ht="12.75">
      <c r="A911" s="7" t="s">
        <v>959</v>
      </c>
      <c r="B911" s="8" t="s">
        <v>960</v>
      </c>
      <c r="C911" s="8" t="s">
        <v>961</v>
      </c>
      <c r="D911" s="8" t="s">
        <v>962</v>
      </c>
      <c r="E911" s="58">
        <v>537</v>
      </c>
      <c r="F911" s="56">
        <v>33</v>
      </c>
      <c r="G911" s="56">
        <v>14</v>
      </c>
      <c r="H911" s="56">
        <v>489</v>
      </c>
      <c r="I911" s="56">
        <v>47</v>
      </c>
      <c r="J911" s="10">
        <f t="shared" si="42"/>
        <v>0.061452513966480445</v>
      </c>
      <c r="K911" s="10">
        <f t="shared" si="43"/>
        <v>0.0260707635009311</v>
      </c>
      <c r="L911" s="11">
        <f t="shared" si="44"/>
        <v>0.08752327746741155</v>
      </c>
      <c r="T911" s="42"/>
    </row>
    <row r="912" spans="1:20" ht="12.75">
      <c r="A912" s="7" t="s">
        <v>959</v>
      </c>
      <c r="B912" s="8" t="s">
        <v>960</v>
      </c>
      <c r="C912" s="8" t="s">
        <v>963</v>
      </c>
      <c r="D912" s="8" t="s">
        <v>964</v>
      </c>
      <c r="E912" s="58">
        <v>636</v>
      </c>
      <c r="F912" s="56">
        <v>8</v>
      </c>
      <c r="G912" s="56">
        <v>12</v>
      </c>
      <c r="H912" s="56">
        <v>591</v>
      </c>
      <c r="I912" s="56">
        <v>20</v>
      </c>
      <c r="J912" s="10">
        <f t="shared" si="42"/>
        <v>0.012578616352201259</v>
      </c>
      <c r="K912" s="10">
        <f t="shared" si="43"/>
        <v>0.018867924528301886</v>
      </c>
      <c r="L912" s="11">
        <f t="shared" si="44"/>
        <v>0.031446540880503145</v>
      </c>
      <c r="T912" s="42"/>
    </row>
    <row r="913" spans="1:20" ht="12.75">
      <c r="A913" s="7" t="s">
        <v>959</v>
      </c>
      <c r="B913" s="8" t="s">
        <v>960</v>
      </c>
      <c r="C913" s="8" t="s">
        <v>965</v>
      </c>
      <c r="D913" s="8" t="s">
        <v>966</v>
      </c>
      <c r="E913" s="58">
        <v>765</v>
      </c>
      <c r="F913" s="56">
        <v>15</v>
      </c>
      <c r="G913" s="56">
        <v>7</v>
      </c>
      <c r="H913" s="56">
        <v>742</v>
      </c>
      <c r="I913" s="56">
        <v>22</v>
      </c>
      <c r="J913" s="10">
        <f t="shared" si="42"/>
        <v>0.0196078431372549</v>
      </c>
      <c r="K913" s="10">
        <f t="shared" si="43"/>
        <v>0.009150326797385621</v>
      </c>
      <c r="L913" s="11">
        <f t="shared" si="44"/>
        <v>0.02875816993464052</v>
      </c>
      <c r="T913" s="42"/>
    </row>
    <row r="914" spans="1:20" ht="12.75">
      <c r="A914" s="7" t="s">
        <v>959</v>
      </c>
      <c r="B914" s="8" t="s">
        <v>960</v>
      </c>
      <c r="C914" s="8" t="s">
        <v>967</v>
      </c>
      <c r="D914" s="8" t="s">
        <v>968</v>
      </c>
      <c r="E914" s="58">
        <v>1486</v>
      </c>
      <c r="F914" s="56">
        <v>21</v>
      </c>
      <c r="G914" s="56">
        <v>13</v>
      </c>
      <c r="H914" s="56">
        <v>1449</v>
      </c>
      <c r="I914" s="56">
        <v>34</v>
      </c>
      <c r="J914" s="10">
        <f t="shared" si="42"/>
        <v>0.014131897711978465</v>
      </c>
      <c r="K914" s="10">
        <f t="shared" si="43"/>
        <v>0.008748317631224764</v>
      </c>
      <c r="L914" s="11">
        <f t="shared" si="44"/>
        <v>0.02288021534320323</v>
      </c>
      <c r="T914" s="42"/>
    </row>
    <row r="915" spans="1:20" ht="12.75">
      <c r="A915" s="7" t="s">
        <v>959</v>
      </c>
      <c r="B915" s="8" t="s">
        <v>960</v>
      </c>
      <c r="C915" s="8" t="s">
        <v>969</v>
      </c>
      <c r="D915" s="8" t="s">
        <v>970</v>
      </c>
      <c r="E915" s="58">
        <v>97</v>
      </c>
      <c r="F915" s="56">
        <v>2</v>
      </c>
      <c r="G915" s="56">
        <v>2</v>
      </c>
      <c r="H915" s="56">
        <v>93</v>
      </c>
      <c r="I915" s="56">
        <v>4</v>
      </c>
      <c r="J915" s="10">
        <f t="shared" si="42"/>
        <v>0.020618556701030927</v>
      </c>
      <c r="K915" s="10">
        <f t="shared" si="43"/>
        <v>0.020618556701030927</v>
      </c>
      <c r="L915" s="11">
        <f t="shared" si="44"/>
        <v>0.041237113402061855</v>
      </c>
      <c r="T915" s="42"/>
    </row>
    <row r="916" spans="1:20" ht="12.75">
      <c r="A916" s="7" t="s">
        <v>959</v>
      </c>
      <c r="B916" s="8" t="s">
        <v>960</v>
      </c>
      <c r="C916" s="8" t="s">
        <v>971</v>
      </c>
      <c r="D916" s="8" t="s">
        <v>972</v>
      </c>
      <c r="E916" s="58">
        <v>517</v>
      </c>
      <c r="F916" s="56">
        <v>8</v>
      </c>
      <c r="G916" s="56">
        <v>5</v>
      </c>
      <c r="H916" s="56">
        <v>487</v>
      </c>
      <c r="I916" s="56">
        <v>13</v>
      </c>
      <c r="J916" s="10">
        <f t="shared" si="42"/>
        <v>0.015473887814313346</v>
      </c>
      <c r="K916" s="10">
        <f t="shared" si="43"/>
        <v>0.009671179883945842</v>
      </c>
      <c r="L916" s="11">
        <f t="shared" si="44"/>
        <v>0.025145067698259187</v>
      </c>
      <c r="T916" s="42"/>
    </row>
    <row r="917" spans="1:20" ht="12.75">
      <c r="A917" s="7" t="s">
        <v>959</v>
      </c>
      <c r="B917" s="8" t="s">
        <v>960</v>
      </c>
      <c r="C917" s="8" t="s">
        <v>973</v>
      </c>
      <c r="D917" s="8" t="s">
        <v>974</v>
      </c>
      <c r="E917" s="58">
        <v>2593</v>
      </c>
      <c r="F917" s="56">
        <v>19</v>
      </c>
      <c r="G917" s="56">
        <v>43</v>
      </c>
      <c r="H917" s="56">
        <v>2530</v>
      </c>
      <c r="I917" s="56">
        <v>62</v>
      </c>
      <c r="J917" s="10">
        <f t="shared" si="42"/>
        <v>0.007327419976860779</v>
      </c>
      <c r="K917" s="10">
        <f t="shared" si="43"/>
        <v>0.016583108368684922</v>
      </c>
      <c r="L917" s="11">
        <f t="shared" si="44"/>
        <v>0.0239105283455457</v>
      </c>
      <c r="T917" s="42"/>
    </row>
    <row r="918" spans="1:20" ht="12.75">
      <c r="A918" s="7" t="s">
        <v>959</v>
      </c>
      <c r="B918" s="8" t="s">
        <v>960</v>
      </c>
      <c r="C918" s="8" t="s">
        <v>975</v>
      </c>
      <c r="D918" s="8" t="s">
        <v>976</v>
      </c>
      <c r="E918" s="58">
        <v>298</v>
      </c>
      <c r="F918" s="56">
        <v>4</v>
      </c>
      <c r="G918" s="56">
        <v>3</v>
      </c>
      <c r="H918" s="56">
        <v>291</v>
      </c>
      <c r="I918" s="56">
        <v>7</v>
      </c>
      <c r="J918" s="10">
        <f t="shared" si="42"/>
        <v>0.013422818791946308</v>
      </c>
      <c r="K918" s="10">
        <f t="shared" si="43"/>
        <v>0.010067114093959731</v>
      </c>
      <c r="L918" s="11">
        <f t="shared" si="44"/>
        <v>0.02348993288590604</v>
      </c>
      <c r="T918" s="42"/>
    </row>
    <row r="919" spans="1:20" ht="12.75">
      <c r="A919" s="7" t="s">
        <v>959</v>
      </c>
      <c r="B919" s="8" t="s">
        <v>960</v>
      </c>
      <c r="C919" s="8" t="s">
        <v>977</v>
      </c>
      <c r="D919" s="8" t="s">
        <v>978</v>
      </c>
      <c r="E919" s="58">
        <v>291</v>
      </c>
      <c r="F919" s="56">
        <v>7</v>
      </c>
      <c r="G919" s="56">
        <v>22</v>
      </c>
      <c r="H919" s="56">
        <v>262</v>
      </c>
      <c r="I919" s="56">
        <v>29</v>
      </c>
      <c r="J919" s="10">
        <f t="shared" si="42"/>
        <v>0.024054982817869417</v>
      </c>
      <c r="K919" s="10">
        <f t="shared" si="43"/>
        <v>0.07560137457044673</v>
      </c>
      <c r="L919" s="11">
        <f t="shared" si="44"/>
        <v>0.09965635738831616</v>
      </c>
      <c r="T919" s="42"/>
    </row>
    <row r="920" spans="1:20" ht="12.75">
      <c r="A920" s="7" t="s">
        <v>959</v>
      </c>
      <c r="B920" s="8" t="s">
        <v>960</v>
      </c>
      <c r="C920" s="8" t="s">
        <v>979</v>
      </c>
      <c r="D920" s="8" t="s">
        <v>980</v>
      </c>
      <c r="E920" s="58">
        <v>967</v>
      </c>
      <c r="F920" s="56">
        <v>38</v>
      </c>
      <c r="G920" s="56">
        <v>23</v>
      </c>
      <c r="H920" s="56">
        <v>905</v>
      </c>
      <c r="I920" s="56">
        <v>61</v>
      </c>
      <c r="J920" s="10">
        <f t="shared" si="42"/>
        <v>0.03929679420889348</v>
      </c>
      <c r="K920" s="10">
        <f t="shared" si="43"/>
        <v>0.023784901758014478</v>
      </c>
      <c r="L920" s="11">
        <f t="shared" si="44"/>
        <v>0.06308169596690796</v>
      </c>
      <c r="T920" s="42"/>
    </row>
    <row r="921" spans="1:20" ht="12.75">
      <c r="A921" s="7" t="s">
        <v>959</v>
      </c>
      <c r="B921" s="8" t="s">
        <v>960</v>
      </c>
      <c r="C921" s="8" t="s">
        <v>981</v>
      </c>
      <c r="D921" s="8" t="s">
        <v>982</v>
      </c>
      <c r="E921" s="58">
        <v>515</v>
      </c>
      <c r="F921" s="56">
        <v>23</v>
      </c>
      <c r="G921" s="56">
        <v>11</v>
      </c>
      <c r="H921" s="56">
        <v>462</v>
      </c>
      <c r="I921" s="56">
        <v>34</v>
      </c>
      <c r="J921" s="10">
        <f t="shared" si="42"/>
        <v>0.04466019417475728</v>
      </c>
      <c r="K921" s="10">
        <f t="shared" si="43"/>
        <v>0.021359223300970873</v>
      </c>
      <c r="L921" s="11">
        <f t="shared" si="44"/>
        <v>0.06601941747572816</v>
      </c>
      <c r="T921" s="42"/>
    </row>
    <row r="922" spans="1:20" ht="12.75">
      <c r="A922" s="7" t="s">
        <v>959</v>
      </c>
      <c r="B922" s="8" t="s">
        <v>960</v>
      </c>
      <c r="C922" s="8" t="s">
        <v>983</v>
      </c>
      <c r="D922" s="8" t="s">
        <v>984</v>
      </c>
      <c r="E922" s="58">
        <v>569</v>
      </c>
      <c r="F922" s="56">
        <v>17</v>
      </c>
      <c r="G922" s="56">
        <v>8</v>
      </c>
      <c r="H922" s="56">
        <v>500</v>
      </c>
      <c r="I922" s="56">
        <v>25</v>
      </c>
      <c r="J922" s="10">
        <f t="shared" si="42"/>
        <v>0.029876977152899824</v>
      </c>
      <c r="K922" s="10">
        <f t="shared" si="43"/>
        <v>0.014059753954305799</v>
      </c>
      <c r="L922" s="11">
        <f t="shared" si="44"/>
        <v>0.043936731107205626</v>
      </c>
      <c r="T922" s="42"/>
    </row>
    <row r="923" spans="1:20" ht="12.75">
      <c r="A923" s="7" t="s">
        <v>959</v>
      </c>
      <c r="B923" s="8" t="s">
        <v>960</v>
      </c>
      <c r="C923" s="8" t="s">
        <v>985</v>
      </c>
      <c r="D923" s="8" t="s">
        <v>986</v>
      </c>
      <c r="E923" s="58">
        <v>428</v>
      </c>
      <c r="F923" s="56">
        <v>20</v>
      </c>
      <c r="G923" s="56">
        <v>6</v>
      </c>
      <c r="H923" s="56">
        <v>402</v>
      </c>
      <c r="I923" s="56">
        <v>26</v>
      </c>
      <c r="J923" s="10">
        <f t="shared" si="42"/>
        <v>0.04672897196261682</v>
      </c>
      <c r="K923" s="10">
        <f t="shared" si="43"/>
        <v>0.014018691588785047</v>
      </c>
      <c r="L923" s="11">
        <f t="shared" si="44"/>
        <v>0.06074766355140187</v>
      </c>
      <c r="T923" s="42"/>
    </row>
    <row r="924" spans="1:20" ht="12.75">
      <c r="A924" s="7" t="s">
        <v>959</v>
      </c>
      <c r="B924" s="8" t="s">
        <v>960</v>
      </c>
      <c r="C924" s="8" t="s">
        <v>987</v>
      </c>
      <c r="D924" s="8" t="s">
        <v>988</v>
      </c>
      <c r="E924" s="58">
        <v>480</v>
      </c>
      <c r="F924" s="56">
        <v>64</v>
      </c>
      <c r="G924" s="56">
        <v>20</v>
      </c>
      <c r="H924" s="56">
        <v>387</v>
      </c>
      <c r="I924" s="56">
        <v>84</v>
      </c>
      <c r="J924" s="10">
        <f t="shared" si="42"/>
        <v>0.13333333333333333</v>
      </c>
      <c r="K924" s="10">
        <f t="shared" si="43"/>
        <v>0.041666666666666664</v>
      </c>
      <c r="L924" s="11">
        <f t="shared" si="44"/>
        <v>0.175</v>
      </c>
      <c r="T924" s="42"/>
    </row>
    <row r="925" spans="1:20" ht="12.75">
      <c r="A925" s="7" t="s">
        <v>959</v>
      </c>
      <c r="B925" s="8" t="s">
        <v>960</v>
      </c>
      <c r="C925" s="8" t="s">
        <v>989</v>
      </c>
      <c r="D925" s="8" t="s">
        <v>2889</v>
      </c>
      <c r="E925" s="58">
        <v>390</v>
      </c>
      <c r="F925" s="56">
        <v>62</v>
      </c>
      <c r="G925" s="56">
        <v>37</v>
      </c>
      <c r="H925" s="56">
        <v>291</v>
      </c>
      <c r="I925" s="56">
        <v>99</v>
      </c>
      <c r="J925" s="10">
        <f t="shared" si="42"/>
        <v>0.15897435897435896</v>
      </c>
      <c r="K925" s="10">
        <f t="shared" si="43"/>
        <v>0.09487179487179487</v>
      </c>
      <c r="L925" s="11">
        <f t="shared" si="44"/>
        <v>0.25384615384615383</v>
      </c>
      <c r="T925" s="42"/>
    </row>
    <row r="926" spans="1:20" ht="12.75">
      <c r="A926" s="7" t="s">
        <v>959</v>
      </c>
      <c r="B926" s="8" t="s">
        <v>960</v>
      </c>
      <c r="C926" s="8" t="s">
        <v>990</v>
      </c>
      <c r="D926" s="8" t="s">
        <v>991</v>
      </c>
      <c r="E926" s="58">
        <v>1412</v>
      </c>
      <c r="F926" s="56">
        <v>35</v>
      </c>
      <c r="G926" s="56">
        <v>23</v>
      </c>
      <c r="H926" s="56">
        <v>1350</v>
      </c>
      <c r="I926" s="56">
        <v>58</v>
      </c>
      <c r="J926" s="10">
        <f t="shared" si="42"/>
        <v>0.024787535410764873</v>
      </c>
      <c r="K926" s="10">
        <f t="shared" si="43"/>
        <v>0.016288951841359773</v>
      </c>
      <c r="L926" s="11">
        <f t="shared" si="44"/>
        <v>0.04107648725212465</v>
      </c>
      <c r="T926" s="42"/>
    </row>
    <row r="927" spans="1:20" ht="12.75">
      <c r="A927" s="7" t="s">
        <v>959</v>
      </c>
      <c r="B927" s="8" t="s">
        <v>960</v>
      </c>
      <c r="C927" s="8" t="s">
        <v>992</v>
      </c>
      <c r="D927" s="8" t="s">
        <v>1958</v>
      </c>
      <c r="E927" s="58">
        <v>1191</v>
      </c>
      <c r="F927" s="56">
        <v>83</v>
      </c>
      <c r="G927" s="56">
        <v>36</v>
      </c>
      <c r="H927" s="56">
        <v>1071</v>
      </c>
      <c r="I927" s="56">
        <v>119</v>
      </c>
      <c r="J927" s="10">
        <f t="shared" si="42"/>
        <v>0.06968933669185558</v>
      </c>
      <c r="K927" s="10">
        <f t="shared" si="43"/>
        <v>0.030226700251889168</v>
      </c>
      <c r="L927" s="11">
        <f t="shared" si="44"/>
        <v>0.09991603694374475</v>
      </c>
      <c r="T927" s="42"/>
    </row>
    <row r="928" spans="1:20" ht="12.75">
      <c r="A928" s="7" t="s">
        <v>959</v>
      </c>
      <c r="B928" s="8" t="s">
        <v>960</v>
      </c>
      <c r="C928" s="8" t="s">
        <v>993</v>
      </c>
      <c r="D928" s="8" t="s">
        <v>2632</v>
      </c>
      <c r="E928" s="58">
        <v>506</v>
      </c>
      <c r="F928" s="56">
        <v>1</v>
      </c>
      <c r="G928" s="56">
        <v>4</v>
      </c>
      <c r="H928" s="56">
        <v>500</v>
      </c>
      <c r="I928" s="56">
        <v>5</v>
      </c>
      <c r="J928" s="10">
        <f t="shared" si="42"/>
        <v>0.001976284584980237</v>
      </c>
      <c r="K928" s="10">
        <f t="shared" si="43"/>
        <v>0.007905138339920948</v>
      </c>
      <c r="L928" s="11">
        <f t="shared" si="44"/>
        <v>0.009881422924901186</v>
      </c>
      <c r="T928" s="42"/>
    </row>
    <row r="929" spans="1:20" ht="12.75">
      <c r="A929" s="7" t="s">
        <v>959</v>
      </c>
      <c r="B929" s="8" t="s">
        <v>960</v>
      </c>
      <c r="C929" s="8" t="s">
        <v>994</v>
      </c>
      <c r="D929" s="8" t="s">
        <v>995</v>
      </c>
      <c r="E929" s="58">
        <v>1519</v>
      </c>
      <c r="F929" s="56">
        <v>22</v>
      </c>
      <c r="G929" s="56">
        <v>11</v>
      </c>
      <c r="H929" s="56">
        <v>1486</v>
      </c>
      <c r="I929" s="56">
        <v>33</v>
      </c>
      <c r="J929" s="10">
        <f t="shared" si="42"/>
        <v>0.014483212639894667</v>
      </c>
      <c r="K929" s="10">
        <f t="shared" si="43"/>
        <v>0.007241606319947334</v>
      </c>
      <c r="L929" s="11">
        <f t="shared" si="44"/>
        <v>0.021724818959842</v>
      </c>
      <c r="T929" s="42"/>
    </row>
    <row r="930" spans="1:20" ht="12.75">
      <c r="A930" s="7" t="s">
        <v>959</v>
      </c>
      <c r="B930" s="8" t="s">
        <v>960</v>
      </c>
      <c r="C930" s="8" t="s">
        <v>996</v>
      </c>
      <c r="D930" s="8" t="s">
        <v>997</v>
      </c>
      <c r="E930" s="58">
        <v>253</v>
      </c>
      <c r="F930" s="56">
        <v>19</v>
      </c>
      <c r="G930" s="56">
        <v>40</v>
      </c>
      <c r="H930" s="56">
        <v>189</v>
      </c>
      <c r="I930" s="56">
        <v>59</v>
      </c>
      <c r="J930" s="10">
        <f t="shared" si="42"/>
        <v>0.07509881422924901</v>
      </c>
      <c r="K930" s="10">
        <f t="shared" si="43"/>
        <v>0.15810276679841898</v>
      </c>
      <c r="L930" s="11">
        <f t="shared" si="44"/>
        <v>0.233201581027668</v>
      </c>
      <c r="T930" s="42"/>
    </row>
    <row r="931" spans="1:20" ht="12.75">
      <c r="A931" s="7" t="s">
        <v>959</v>
      </c>
      <c r="B931" s="8" t="s">
        <v>960</v>
      </c>
      <c r="C931" s="8" t="s">
        <v>998</v>
      </c>
      <c r="D931" s="8" t="s">
        <v>1974</v>
      </c>
      <c r="E931" s="58">
        <v>535</v>
      </c>
      <c r="F931" s="56">
        <v>93</v>
      </c>
      <c r="G931" s="56">
        <v>32</v>
      </c>
      <c r="H931" s="56">
        <v>409</v>
      </c>
      <c r="I931" s="56">
        <v>125</v>
      </c>
      <c r="J931" s="10">
        <f t="shared" si="42"/>
        <v>0.17383177570093458</v>
      </c>
      <c r="K931" s="10">
        <f t="shared" si="43"/>
        <v>0.059813084112149535</v>
      </c>
      <c r="L931" s="11">
        <f t="shared" si="44"/>
        <v>0.2336448598130841</v>
      </c>
      <c r="T931" s="42"/>
    </row>
    <row r="932" spans="1:20" ht="12.75">
      <c r="A932" s="7" t="s">
        <v>959</v>
      </c>
      <c r="B932" s="8" t="s">
        <v>960</v>
      </c>
      <c r="C932" s="8" t="s">
        <v>999</v>
      </c>
      <c r="D932" s="8" t="s">
        <v>2652</v>
      </c>
      <c r="E932" s="58">
        <v>574</v>
      </c>
      <c r="F932" s="56">
        <v>24</v>
      </c>
      <c r="G932" s="56">
        <v>9</v>
      </c>
      <c r="H932" s="56">
        <v>539</v>
      </c>
      <c r="I932" s="56">
        <v>33</v>
      </c>
      <c r="J932" s="10">
        <f t="shared" si="42"/>
        <v>0.041811846689895474</v>
      </c>
      <c r="K932" s="10">
        <f t="shared" si="43"/>
        <v>0.0156794425087108</v>
      </c>
      <c r="L932" s="11">
        <f t="shared" si="44"/>
        <v>0.05749128919860627</v>
      </c>
      <c r="T932" s="42"/>
    </row>
    <row r="933" spans="1:20" ht="12.75">
      <c r="A933" s="7" t="s">
        <v>959</v>
      </c>
      <c r="B933" s="8" t="s">
        <v>960</v>
      </c>
      <c r="C933" s="8" t="s">
        <v>1000</v>
      </c>
      <c r="D933" s="8" t="s">
        <v>1001</v>
      </c>
      <c r="E933" s="58">
        <v>1633</v>
      </c>
      <c r="F933" s="56">
        <v>49</v>
      </c>
      <c r="G933" s="56">
        <v>23</v>
      </c>
      <c r="H933" s="56">
        <v>1559</v>
      </c>
      <c r="I933" s="56">
        <v>72</v>
      </c>
      <c r="J933" s="10">
        <f t="shared" si="42"/>
        <v>0.030006123698714023</v>
      </c>
      <c r="K933" s="10">
        <f t="shared" si="43"/>
        <v>0.014084507042253521</v>
      </c>
      <c r="L933" s="11">
        <f t="shared" si="44"/>
        <v>0.04409063074096754</v>
      </c>
      <c r="T933" s="42"/>
    </row>
    <row r="934" spans="1:20" ht="12.75">
      <c r="A934" s="7" t="s">
        <v>959</v>
      </c>
      <c r="B934" s="8" t="s">
        <v>960</v>
      </c>
      <c r="C934" s="8" t="s">
        <v>1002</v>
      </c>
      <c r="D934" s="8" t="s">
        <v>1003</v>
      </c>
      <c r="E934" s="58">
        <v>363</v>
      </c>
      <c r="F934" s="56">
        <v>15</v>
      </c>
      <c r="G934" s="56">
        <v>9</v>
      </c>
      <c r="H934" s="56">
        <v>339</v>
      </c>
      <c r="I934" s="56">
        <v>24</v>
      </c>
      <c r="J934" s="10">
        <f t="shared" si="42"/>
        <v>0.04132231404958678</v>
      </c>
      <c r="K934" s="10">
        <f t="shared" si="43"/>
        <v>0.024793388429752067</v>
      </c>
      <c r="L934" s="11">
        <f t="shared" si="44"/>
        <v>0.06611570247933884</v>
      </c>
      <c r="T934" s="42"/>
    </row>
    <row r="935" spans="1:20" ht="12.75">
      <c r="A935" s="7" t="s">
        <v>959</v>
      </c>
      <c r="B935" s="8" t="s">
        <v>960</v>
      </c>
      <c r="C935" s="8" t="s">
        <v>1004</v>
      </c>
      <c r="D935" s="8" t="s">
        <v>1005</v>
      </c>
      <c r="E935" s="58">
        <v>532</v>
      </c>
      <c r="F935" s="56">
        <v>11</v>
      </c>
      <c r="G935" s="56">
        <v>11</v>
      </c>
      <c r="H935" s="56">
        <v>509</v>
      </c>
      <c r="I935" s="56">
        <v>22</v>
      </c>
      <c r="J935" s="10">
        <f t="shared" si="42"/>
        <v>0.020676691729323307</v>
      </c>
      <c r="K935" s="10">
        <f t="shared" si="43"/>
        <v>0.020676691729323307</v>
      </c>
      <c r="L935" s="11">
        <f t="shared" si="44"/>
        <v>0.041353383458646614</v>
      </c>
      <c r="T935" s="42"/>
    </row>
    <row r="936" spans="1:20" ht="12.75">
      <c r="A936" s="7" t="s">
        <v>959</v>
      </c>
      <c r="B936" s="8" t="s">
        <v>960</v>
      </c>
      <c r="C936" s="8" t="s">
        <v>1006</v>
      </c>
      <c r="D936" s="8" t="s">
        <v>1007</v>
      </c>
      <c r="E936" s="58">
        <v>1021</v>
      </c>
      <c r="F936" s="56">
        <v>48</v>
      </c>
      <c r="G936" s="56">
        <v>34</v>
      </c>
      <c r="H936" s="56">
        <v>939</v>
      </c>
      <c r="I936" s="56">
        <v>82</v>
      </c>
      <c r="J936" s="10">
        <f t="shared" si="42"/>
        <v>0.04701273261508325</v>
      </c>
      <c r="K936" s="10">
        <f t="shared" si="43"/>
        <v>0.03330068560235064</v>
      </c>
      <c r="L936" s="11">
        <f t="shared" si="44"/>
        <v>0.08031341821743389</v>
      </c>
      <c r="T936" s="42"/>
    </row>
    <row r="937" spans="1:20" ht="12.75">
      <c r="A937" s="7" t="s">
        <v>959</v>
      </c>
      <c r="B937" s="8" t="s">
        <v>960</v>
      </c>
      <c r="C937" s="8" t="s">
        <v>1008</v>
      </c>
      <c r="D937" s="8" t="s">
        <v>1009</v>
      </c>
      <c r="E937" s="58">
        <v>409</v>
      </c>
      <c r="F937" s="56">
        <v>5</v>
      </c>
      <c r="H937" s="56">
        <v>384</v>
      </c>
      <c r="I937" s="56">
        <v>5</v>
      </c>
      <c r="J937" s="10">
        <f t="shared" si="42"/>
        <v>0.012224938875305624</v>
      </c>
      <c r="K937" s="10">
        <f t="shared" si="43"/>
        <v>0</v>
      </c>
      <c r="L937" s="11">
        <f t="shared" si="44"/>
        <v>0.012224938875305624</v>
      </c>
      <c r="T937" s="42"/>
    </row>
    <row r="938" spans="1:20" ht="12.75">
      <c r="A938" s="17" t="s">
        <v>959</v>
      </c>
      <c r="B938" s="18" t="s">
        <v>960</v>
      </c>
      <c r="C938" s="19"/>
      <c r="D938" s="19" t="s">
        <v>2560</v>
      </c>
      <c r="E938" s="59">
        <v>20517</v>
      </c>
      <c r="F938" s="61">
        <v>746</v>
      </c>
      <c r="G938" s="61">
        <v>458</v>
      </c>
      <c r="H938" s="61">
        <v>19155</v>
      </c>
      <c r="I938" s="61">
        <v>1204</v>
      </c>
      <c r="J938" s="20">
        <f t="shared" si="42"/>
        <v>0.03636009163133012</v>
      </c>
      <c r="K938" s="20">
        <f t="shared" si="43"/>
        <v>0.02232295169859141</v>
      </c>
      <c r="L938" s="21">
        <f t="shared" si="44"/>
        <v>0.05868304332992153</v>
      </c>
      <c r="P938" s="36"/>
      <c r="Q938" s="36"/>
      <c r="R938" s="46"/>
      <c r="S938" s="46"/>
      <c r="T938" s="43"/>
    </row>
    <row r="939" spans="1:20" ht="12.75">
      <c r="A939" s="7" t="s">
        <v>1010</v>
      </c>
      <c r="B939" s="8" t="s">
        <v>1011</v>
      </c>
      <c r="C939" s="8" t="s">
        <v>1012</v>
      </c>
      <c r="D939" s="8" t="s">
        <v>1013</v>
      </c>
      <c r="E939" s="58">
        <v>375</v>
      </c>
      <c r="F939" s="56">
        <v>201</v>
      </c>
      <c r="G939" s="56">
        <v>45</v>
      </c>
      <c r="H939" s="56">
        <v>123</v>
      </c>
      <c r="I939" s="56">
        <v>246</v>
      </c>
      <c r="J939" s="10">
        <f t="shared" si="42"/>
        <v>0.536</v>
      </c>
      <c r="K939" s="10">
        <f t="shared" si="43"/>
        <v>0.12</v>
      </c>
      <c r="L939" s="11">
        <f t="shared" si="44"/>
        <v>0.656</v>
      </c>
      <c r="T939" s="42"/>
    </row>
    <row r="940" spans="1:20" ht="12.75">
      <c r="A940" s="7" t="s">
        <v>1010</v>
      </c>
      <c r="B940" s="8" t="s">
        <v>1011</v>
      </c>
      <c r="C940" s="8" t="s">
        <v>1014</v>
      </c>
      <c r="D940" s="8" t="s">
        <v>1015</v>
      </c>
      <c r="E940" s="58">
        <v>310</v>
      </c>
      <c r="F940" s="56">
        <v>115</v>
      </c>
      <c r="G940" s="56">
        <v>60</v>
      </c>
      <c r="H940" s="56">
        <v>127</v>
      </c>
      <c r="I940" s="56">
        <v>175</v>
      </c>
      <c r="J940" s="10">
        <f t="shared" si="42"/>
        <v>0.3709677419354839</v>
      </c>
      <c r="K940" s="10">
        <f t="shared" si="43"/>
        <v>0.1935483870967742</v>
      </c>
      <c r="L940" s="11">
        <f t="shared" si="44"/>
        <v>0.5645161290322581</v>
      </c>
      <c r="T940" s="42"/>
    </row>
    <row r="941" spans="1:20" ht="12.75">
      <c r="A941" s="7" t="s">
        <v>1010</v>
      </c>
      <c r="B941" s="8" t="s">
        <v>1011</v>
      </c>
      <c r="C941" s="8" t="s">
        <v>1016</v>
      </c>
      <c r="D941" s="8" t="s">
        <v>1017</v>
      </c>
      <c r="E941" s="58">
        <v>297</v>
      </c>
      <c r="F941" s="56">
        <v>99</v>
      </c>
      <c r="G941" s="56">
        <v>45</v>
      </c>
      <c r="H941" s="56">
        <v>141</v>
      </c>
      <c r="I941" s="56">
        <v>144</v>
      </c>
      <c r="J941" s="10">
        <f t="shared" si="42"/>
        <v>0.3333333333333333</v>
      </c>
      <c r="K941" s="10">
        <f t="shared" si="43"/>
        <v>0.15151515151515152</v>
      </c>
      <c r="L941" s="11">
        <f t="shared" si="44"/>
        <v>0.48484848484848486</v>
      </c>
      <c r="T941" s="42"/>
    </row>
    <row r="942" spans="1:20" ht="12.75">
      <c r="A942" s="17" t="s">
        <v>1010</v>
      </c>
      <c r="B942" s="18" t="s">
        <v>1011</v>
      </c>
      <c r="C942" s="19"/>
      <c r="D942" s="19" t="s">
        <v>2560</v>
      </c>
      <c r="E942" s="59">
        <v>982</v>
      </c>
      <c r="F942" s="61">
        <v>415</v>
      </c>
      <c r="G942" s="61">
        <v>150</v>
      </c>
      <c r="H942" s="61">
        <v>391</v>
      </c>
      <c r="I942" s="61">
        <v>565</v>
      </c>
      <c r="J942" s="20">
        <f t="shared" si="42"/>
        <v>0.4226069246435845</v>
      </c>
      <c r="K942" s="20">
        <f t="shared" si="43"/>
        <v>0.15274949083503056</v>
      </c>
      <c r="L942" s="21">
        <f t="shared" si="44"/>
        <v>0.575356415478615</v>
      </c>
      <c r="P942" s="36"/>
      <c r="Q942" s="36"/>
      <c r="R942" s="46"/>
      <c r="S942" s="46"/>
      <c r="T942" s="43"/>
    </row>
    <row r="943" spans="1:20" ht="12.75">
      <c r="A943" s="7" t="s">
        <v>1018</v>
      </c>
      <c r="B943" s="8" t="s">
        <v>1019</v>
      </c>
      <c r="C943" s="8" t="s">
        <v>1020</v>
      </c>
      <c r="D943" s="8" t="s">
        <v>1021</v>
      </c>
      <c r="E943" s="58">
        <v>282</v>
      </c>
      <c r="F943" s="56">
        <v>36</v>
      </c>
      <c r="G943" s="56">
        <v>8</v>
      </c>
      <c r="H943" s="56">
        <v>227</v>
      </c>
      <c r="I943" s="56">
        <v>44</v>
      </c>
      <c r="J943" s="10">
        <f t="shared" si="42"/>
        <v>0.1276595744680851</v>
      </c>
      <c r="K943" s="10">
        <f t="shared" si="43"/>
        <v>0.028368794326241134</v>
      </c>
      <c r="L943" s="11">
        <f t="shared" si="44"/>
        <v>0.15602836879432624</v>
      </c>
      <c r="T943" s="42"/>
    </row>
    <row r="944" spans="1:20" ht="12.75">
      <c r="A944" s="7" t="s">
        <v>1018</v>
      </c>
      <c r="B944" s="8" t="s">
        <v>1019</v>
      </c>
      <c r="C944" s="8" t="s">
        <v>1022</v>
      </c>
      <c r="D944" s="8" t="s">
        <v>1023</v>
      </c>
      <c r="E944" s="58">
        <v>148</v>
      </c>
      <c r="F944" s="56">
        <v>20</v>
      </c>
      <c r="G944" s="56">
        <v>10</v>
      </c>
      <c r="H944" s="56">
        <v>117</v>
      </c>
      <c r="I944" s="56">
        <v>30</v>
      </c>
      <c r="J944" s="10">
        <f t="shared" si="42"/>
        <v>0.13513513513513514</v>
      </c>
      <c r="K944" s="10">
        <f t="shared" si="43"/>
        <v>0.06756756756756757</v>
      </c>
      <c r="L944" s="11">
        <f t="shared" si="44"/>
        <v>0.20270270270270271</v>
      </c>
      <c r="T944" s="42"/>
    </row>
    <row r="945" spans="1:20" ht="12.75">
      <c r="A945" s="7" t="s">
        <v>1018</v>
      </c>
      <c r="B945" s="8" t="s">
        <v>1019</v>
      </c>
      <c r="C945" s="8" t="s">
        <v>1024</v>
      </c>
      <c r="D945" s="8" t="s">
        <v>1025</v>
      </c>
      <c r="E945" s="58">
        <v>247</v>
      </c>
      <c r="F945" s="56">
        <v>22</v>
      </c>
      <c r="G945" s="56">
        <v>11</v>
      </c>
      <c r="H945" s="56">
        <v>213</v>
      </c>
      <c r="I945" s="56">
        <v>33</v>
      </c>
      <c r="J945" s="10">
        <f t="shared" si="42"/>
        <v>0.08906882591093117</v>
      </c>
      <c r="K945" s="10">
        <f t="shared" si="43"/>
        <v>0.044534412955465584</v>
      </c>
      <c r="L945" s="11">
        <f t="shared" si="44"/>
        <v>0.13360323886639677</v>
      </c>
      <c r="T945" s="42"/>
    </row>
    <row r="946" spans="1:20" ht="12.75">
      <c r="A946" s="17" t="s">
        <v>1018</v>
      </c>
      <c r="B946" s="18" t="s">
        <v>1019</v>
      </c>
      <c r="C946" s="19"/>
      <c r="D946" s="19" t="s">
        <v>2560</v>
      </c>
      <c r="E946" s="59">
        <v>677</v>
      </c>
      <c r="F946" s="61">
        <v>78</v>
      </c>
      <c r="G946" s="61">
        <v>29</v>
      </c>
      <c r="H946" s="61">
        <v>557</v>
      </c>
      <c r="I946" s="61">
        <v>107</v>
      </c>
      <c r="J946" s="20">
        <f t="shared" si="42"/>
        <v>0.11521418020679468</v>
      </c>
      <c r="K946" s="20">
        <f t="shared" si="43"/>
        <v>0.04283604135893648</v>
      </c>
      <c r="L946" s="21">
        <f t="shared" si="44"/>
        <v>0.15805022156573117</v>
      </c>
      <c r="P946" s="36"/>
      <c r="Q946" s="36"/>
      <c r="R946" s="46"/>
      <c r="S946" s="46"/>
      <c r="T946" s="43"/>
    </row>
    <row r="947" spans="1:20" ht="12.75">
      <c r="A947" s="7" t="s">
        <v>3299</v>
      </c>
      <c r="B947" s="8" t="s">
        <v>1026</v>
      </c>
      <c r="C947" s="8" t="s">
        <v>1027</v>
      </c>
      <c r="D947" s="8" t="s">
        <v>1028</v>
      </c>
      <c r="E947" s="58">
        <v>131</v>
      </c>
      <c r="F947" s="56">
        <v>67</v>
      </c>
      <c r="G947" s="56">
        <v>4</v>
      </c>
      <c r="H947" s="56">
        <v>59</v>
      </c>
      <c r="I947" s="56">
        <v>71</v>
      </c>
      <c r="J947" s="10">
        <f t="shared" si="42"/>
        <v>0.5114503816793893</v>
      </c>
      <c r="K947" s="10">
        <f t="shared" si="43"/>
        <v>0.030534351145038167</v>
      </c>
      <c r="L947" s="11">
        <f t="shared" si="44"/>
        <v>0.5419847328244275</v>
      </c>
      <c r="T947" s="42"/>
    </row>
    <row r="948" spans="1:20" ht="12.75">
      <c r="A948" s="7" t="s">
        <v>3299</v>
      </c>
      <c r="B948" s="8" t="s">
        <v>1026</v>
      </c>
      <c r="C948" s="8" t="s">
        <v>1029</v>
      </c>
      <c r="D948" s="8" t="s">
        <v>1030</v>
      </c>
      <c r="E948" s="58">
        <v>170</v>
      </c>
      <c r="F948" s="56">
        <v>75</v>
      </c>
      <c r="G948" s="56">
        <v>6</v>
      </c>
      <c r="H948" s="56">
        <v>89</v>
      </c>
      <c r="I948" s="56">
        <v>81</v>
      </c>
      <c r="J948" s="10">
        <f t="shared" si="42"/>
        <v>0.4411764705882353</v>
      </c>
      <c r="K948" s="10">
        <f t="shared" si="43"/>
        <v>0.03529411764705882</v>
      </c>
      <c r="L948" s="11">
        <f t="shared" si="44"/>
        <v>0.4764705882352941</v>
      </c>
      <c r="T948" s="42"/>
    </row>
    <row r="949" spans="1:20" ht="12.75">
      <c r="A949" s="17" t="s">
        <v>3299</v>
      </c>
      <c r="B949" s="18" t="s">
        <v>1026</v>
      </c>
      <c r="C949" s="19"/>
      <c r="D949" s="19" t="s">
        <v>2560</v>
      </c>
      <c r="E949" s="59">
        <v>301</v>
      </c>
      <c r="F949" s="61">
        <v>142</v>
      </c>
      <c r="G949" s="61">
        <v>10</v>
      </c>
      <c r="H949" s="61">
        <v>148</v>
      </c>
      <c r="I949" s="61">
        <v>152</v>
      </c>
      <c r="J949" s="20">
        <f t="shared" si="42"/>
        <v>0.4717607973421927</v>
      </c>
      <c r="K949" s="20">
        <f t="shared" si="43"/>
        <v>0.03322259136212625</v>
      </c>
      <c r="L949" s="21">
        <f t="shared" si="44"/>
        <v>0.5049833887043189</v>
      </c>
      <c r="P949" s="36"/>
      <c r="Q949" s="36"/>
      <c r="R949" s="46"/>
      <c r="S949" s="46"/>
      <c r="T949" s="43"/>
    </row>
    <row r="950" spans="1:20" ht="12.75">
      <c r="A950" s="22" t="s">
        <v>1031</v>
      </c>
      <c r="B950" s="6" t="s">
        <v>1032</v>
      </c>
      <c r="C950" s="8" t="s">
        <v>2563</v>
      </c>
      <c r="D950" s="8" t="s">
        <v>2564</v>
      </c>
      <c r="E950" s="58">
        <v>1</v>
      </c>
      <c r="H950" s="56">
        <v>1</v>
      </c>
      <c r="I950" s="56">
        <v>0</v>
      </c>
      <c r="J950" s="10">
        <f t="shared" si="42"/>
        <v>0</v>
      </c>
      <c r="K950" s="10">
        <f t="shared" si="43"/>
        <v>0</v>
      </c>
      <c r="L950" s="11">
        <f t="shared" si="44"/>
        <v>0</v>
      </c>
      <c r="P950" s="6"/>
      <c r="Q950" s="6"/>
      <c r="T950" s="42"/>
    </row>
    <row r="951" spans="1:20" ht="12.75">
      <c r="A951" s="7" t="s">
        <v>1031</v>
      </c>
      <c r="B951" s="8" t="s">
        <v>1032</v>
      </c>
      <c r="C951" s="8" t="s">
        <v>1033</v>
      </c>
      <c r="D951" s="8" t="s">
        <v>1034</v>
      </c>
      <c r="E951" s="58">
        <v>666</v>
      </c>
      <c r="F951" s="56">
        <v>10</v>
      </c>
      <c r="G951" s="56">
        <v>3</v>
      </c>
      <c r="H951" s="56">
        <v>653</v>
      </c>
      <c r="I951" s="56">
        <v>13</v>
      </c>
      <c r="J951" s="10">
        <f t="shared" si="42"/>
        <v>0.015015015015015015</v>
      </c>
      <c r="K951" s="10">
        <f t="shared" si="43"/>
        <v>0.0045045045045045045</v>
      </c>
      <c r="L951" s="11">
        <f t="shared" si="44"/>
        <v>0.01951951951951952</v>
      </c>
      <c r="T951" s="42"/>
    </row>
    <row r="952" spans="1:20" ht="12.75">
      <c r="A952" s="7" t="s">
        <v>1031</v>
      </c>
      <c r="B952" s="8" t="s">
        <v>1032</v>
      </c>
      <c r="C952" s="8" t="s">
        <v>1035</v>
      </c>
      <c r="D952" s="8" t="s">
        <v>1036</v>
      </c>
      <c r="E952" s="58">
        <v>475</v>
      </c>
      <c r="F952" s="56">
        <v>17</v>
      </c>
      <c r="G952" s="56">
        <v>13</v>
      </c>
      <c r="H952" s="56">
        <v>445</v>
      </c>
      <c r="I952" s="56">
        <v>30</v>
      </c>
      <c r="J952" s="10">
        <f t="shared" si="42"/>
        <v>0.035789473684210524</v>
      </c>
      <c r="K952" s="10">
        <f t="shared" si="43"/>
        <v>0.02736842105263158</v>
      </c>
      <c r="L952" s="11">
        <f t="shared" si="44"/>
        <v>0.06315789473684211</v>
      </c>
      <c r="T952" s="42"/>
    </row>
    <row r="953" spans="1:20" ht="12.75">
      <c r="A953" s="7" t="s">
        <v>1031</v>
      </c>
      <c r="B953" s="8" t="s">
        <v>1032</v>
      </c>
      <c r="C953" s="8" t="s">
        <v>1037</v>
      </c>
      <c r="D953" s="8" t="s">
        <v>1038</v>
      </c>
      <c r="E953" s="58">
        <v>330</v>
      </c>
      <c r="F953" s="56">
        <v>17</v>
      </c>
      <c r="G953" s="56">
        <v>3</v>
      </c>
      <c r="H953" s="56">
        <v>310</v>
      </c>
      <c r="I953" s="56">
        <v>20</v>
      </c>
      <c r="J953" s="10">
        <f t="shared" si="42"/>
        <v>0.051515151515151514</v>
      </c>
      <c r="K953" s="10">
        <f t="shared" si="43"/>
        <v>0.00909090909090909</v>
      </c>
      <c r="L953" s="11">
        <f t="shared" si="44"/>
        <v>0.06060606060606061</v>
      </c>
      <c r="T953" s="42"/>
    </row>
    <row r="954" spans="1:20" ht="12.75">
      <c r="A954" s="7" t="s">
        <v>1031</v>
      </c>
      <c r="B954" s="8" t="s">
        <v>1032</v>
      </c>
      <c r="C954" s="8" t="s">
        <v>1039</v>
      </c>
      <c r="D954" s="8" t="s">
        <v>1040</v>
      </c>
      <c r="E954" s="58">
        <v>730</v>
      </c>
      <c r="F954" s="56">
        <v>5</v>
      </c>
      <c r="G954" s="56">
        <v>4</v>
      </c>
      <c r="H954" s="56">
        <v>721</v>
      </c>
      <c r="I954" s="56">
        <v>9</v>
      </c>
      <c r="J954" s="10">
        <f t="shared" si="42"/>
        <v>0.00684931506849315</v>
      </c>
      <c r="K954" s="10">
        <f t="shared" si="43"/>
        <v>0.005479452054794521</v>
      </c>
      <c r="L954" s="11">
        <f t="shared" si="44"/>
        <v>0.012328767123287671</v>
      </c>
      <c r="T954" s="42"/>
    </row>
    <row r="955" spans="1:20" ht="12.75">
      <c r="A955" s="7" t="s">
        <v>1031</v>
      </c>
      <c r="B955" s="8" t="s">
        <v>1032</v>
      </c>
      <c r="C955" s="8" t="s">
        <v>1041</v>
      </c>
      <c r="D955" s="8" t="s">
        <v>1042</v>
      </c>
      <c r="E955" s="58">
        <v>453</v>
      </c>
      <c r="F955" s="56">
        <v>7</v>
      </c>
      <c r="G955" s="56">
        <v>4</v>
      </c>
      <c r="H955" s="56">
        <v>418</v>
      </c>
      <c r="I955" s="56">
        <v>11</v>
      </c>
      <c r="J955" s="10">
        <f t="shared" si="42"/>
        <v>0.01545253863134658</v>
      </c>
      <c r="K955" s="10">
        <f t="shared" si="43"/>
        <v>0.008830022075055188</v>
      </c>
      <c r="L955" s="11">
        <f t="shared" si="44"/>
        <v>0.024282560706401765</v>
      </c>
      <c r="T955" s="42"/>
    </row>
    <row r="956" spans="1:20" ht="12.75">
      <c r="A956" s="7" t="s">
        <v>1031</v>
      </c>
      <c r="B956" s="8" t="s">
        <v>1032</v>
      </c>
      <c r="C956" s="8" t="s">
        <v>1043</v>
      </c>
      <c r="D956" s="8" t="s">
        <v>1044</v>
      </c>
      <c r="E956" s="58">
        <v>633</v>
      </c>
      <c r="F956" s="56">
        <v>19</v>
      </c>
      <c r="G956" s="56">
        <v>17</v>
      </c>
      <c r="H956" s="56">
        <v>597</v>
      </c>
      <c r="I956" s="56">
        <v>36</v>
      </c>
      <c r="J956" s="10">
        <f t="shared" si="42"/>
        <v>0.030015797788309637</v>
      </c>
      <c r="K956" s="10">
        <f t="shared" si="43"/>
        <v>0.026856240126382307</v>
      </c>
      <c r="L956" s="11">
        <f t="shared" si="44"/>
        <v>0.05687203791469194</v>
      </c>
      <c r="T956" s="42"/>
    </row>
    <row r="957" spans="1:20" ht="12.75">
      <c r="A957" s="7" t="s">
        <v>1031</v>
      </c>
      <c r="B957" s="8" t="s">
        <v>1032</v>
      </c>
      <c r="C957" s="8" t="s">
        <v>1045</v>
      </c>
      <c r="D957" s="8" t="s">
        <v>1046</v>
      </c>
      <c r="E957" s="58">
        <v>1858</v>
      </c>
      <c r="F957" s="56">
        <v>23</v>
      </c>
      <c r="G957" s="56">
        <v>22</v>
      </c>
      <c r="H957" s="56">
        <v>1812</v>
      </c>
      <c r="I957" s="56">
        <v>45</v>
      </c>
      <c r="J957" s="10">
        <f t="shared" si="42"/>
        <v>0.012378902045209902</v>
      </c>
      <c r="K957" s="10">
        <f t="shared" si="43"/>
        <v>0.011840688912809472</v>
      </c>
      <c r="L957" s="11">
        <f t="shared" si="44"/>
        <v>0.024219590958019375</v>
      </c>
      <c r="T957" s="42"/>
    </row>
    <row r="958" spans="1:20" ht="12.75">
      <c r="A958" s="7" t="s">
        <v>1031</v>
      </c>
      <c r="B958" s="8" t="s">
        <v>1032</v>
      </c>
      <c r="C958" s="8" t="s">
        <v>1047</v>
      </c>
      <c r="D958" s="8" t="s">
        <v>1048</v>
      </c>
      <c r="E958" s="58">
        <v>318</v>
      </c>
      <c r="F958" s="56">
        <v>38</v>
      </c>
      <c r="G958" s="56">
        <v>13</v>
      </c>
      <c r="H958" s="56">
        <v>250</v>
      </c>
      <c r="I958" s="56">
        <v>51</v>
      </c>
      <c r="J958" s="10">
        <f t="shared" si="42"/>
        <v>0.11949685534591195</v>
      </c>
      <c r="K958" s="10">
        <f t="shared" si="43"/>
        <v>0.040880503144654086</v>
      </c>
      <c r="L958" s="11">
        <f t="shared" si="44"/>
        <v>0.16037735849056603</v>
      </c>
      <c r="T958" s="42"/>
    </row>
    <row r="959" spans="1:20" ht="12.75">
      <c r="A959" s="7" t="s">
        <v>1031</v>
      </c>
      <c r="B959" s="8" t="s">
        <v>1032</v>
      </c>
      <c r="C959" s="8" t="s">
        <v>1049</v>
      </c>
      <c r="D959" s="8" t="s">
        <v>1050</v>
      </c>
      <c r="E959" s="58">
        <v>379</v>
      </c>
      <c r="F959" s="56">
        <v>1</v>
      </c>
      <c r="G959" s="56">
        <v>3</v>
      </c>
      <c r="H959" s="56">
        <v>343</v>
      </c>
      <c r="I959" s="56">
        <v>4</v>
      </c>
      <c r="J959" s="10">
        <f t="shared" si="42"/>
        <v>0.002638522427440633</v>
      </c>
      <c r="K959" s="10">
        <f t="shared" si="43"/>
        <v>0.0079155672823219</v>
      </c>
      <c r="L959" s="11">
        <f t="shared" si="44"/>
        <v>0.010554089709762533</v>
      </c>
      <c r="T959" s="42"/>
    </row>
    <row r="960" spans="1:20" ht="12.75">
      <c r="A960" s="17" t="s">
        <v>1031</v>
      </c>
      <c r="B960" s="18" t="s">
        <v>1032</v>
      </c>
      <c r="C960" s="19"/>
      <c r="D960" s="19" t="s">
        <v>2560</v>
      </c>
      <c r="E960" s="59">
        <v>5843</v>
      </c>
      <c r="F960" s="61">
        <v>137</v>
      </c>
      <c r="G960" s="61">
        <v>82</v>
      </c>
      <c r="H960" s="61">
        <v>5550</v>
      </c>
      <c r="I960" s="61">
        <v>219</v>
      </c>
      <c r="J960" s="20">
        <f t="shared" si="42"/>
        <v>0.02344685948998802</v>
      </c>
      <c r="K960" s="20">
        <f t="shared" si="43"/>
        <v>0.014033886702036626</v>
      </c>
      <c r="L960" s="21">
        <f t="shared" si="44"/>
        <v>0.03748074619202464</v>
      </c>
      <c r="P960" s="36"/>
      <c r="Q960" s="36"/>
      <c r="R960" s="46"/>
      <c r="S960" s="46"/>
      <c r="T960" s="43"/>
    </row>
    <row r="961" spans="1:20" ht="12.75">
      <c r="A961" s="7" t="s">
        <v>1051</v>
      </c>
      <c r="B961" s="8" t="s">
        <v>1052</v>
      </c>
      <c r="C961" s="8" t="s">
        <v>1053</v>
      </c>
      <c r="D961" s="8" t="s">
        <v>2815</v>
      </c>
      <c r="E961" s="58">
        <v>691</v>
      </c>
      <c r="F961" s="56">
        <v>178</v>
      </c>
      <c r="G961" s="56">
        <v>79</v>
      </c>
      <c r="H961" s="56">
        <v>434</v>
      </c>
      <c r="I961" s="56">
        <v>257</v>
      </c>
      <c r="J961" s="10">
        <f t="shared" si="42"/>
        <v>0.2575976845151954</v>
      </c>
      <c r="K961" s="10">
        <f t="shared" si="43"/>
        <v>0.11432706222865413</v>
      </c>
      <c r="L961" s="11">
        <f t="shared" si="44"/>
        <v>0.3719247467438495</v>
      </c>
      <c r="T961" s="42"/>
    </row>
    <row r="962" spans="1:20" ht="12.75">
      <c r="A962" s="7" t="s">
        <v>1051</v>
      </c>
      <c r="B962" s="8" t="s">
        <v>1052</v>
      </c>
      <c r="C962" s="8" t="s">
        <v>1054</v>
      </c>
      <c r="D962" s="8" t="s">
        <v>1055</v>
      </c>
      <c r="E962" s="58">
        <v>427</v>
      </c>
      <c r="F962" s="56">
        <v>83</v>
      </c>
      <c r="G962" s="56">
        <v>40</v>
      </c>
      <c r="H962" s="56">
        <v>304</v>
      </c>
      <c r="I962" s="56">
        <v>123</v>
      </c>
      <c r="J962" s="10">
        <f t="shared" si="42"/>
        <v>0.19437939110070257</v>
      </c>
      <c r="K962" s="10">
        <f t="shared" si="43"/>
        <v>0.0936768149882904</v>
      </c>
      <c r="L962" s="11">
        <f t="shared" si="44"/>
        <v>0.28805620608899296</v>
      </c>
      <c r="T962" s="42"/>
    </row>
    <row r="963" spans="1:20" ht="12.75">
      <c r="A963" s="7" t="s">
        <v>1051</v>
      </c>
      <c r="B963" s="8" t="s">
        <v>1052</v>
      </c>
      <c r="C963" s="8" t="s">
        <v>1056</v>
      </c>
      <c r="D963" s="8" t="s">
        <v>1057</v>
      </c>
      <c r="E963" s="58">
        <v>508</v>
      </c>
      <c r="F963" s="56">
        <v>27</v>
      </c>
      <c r="G963" s="56">
        <v>21</v>
      </c>
      <c r="H963" s="56">
        <v>460</v>
      </c>
      <c r="I963" s="56">
        <v>48</v>
      </c>
      <c r="J963" s="10">
        <f t="shared" si="42"/>
        <v>0.0531496062992126</v>
      </c>
      <c r="K963" s="10">
        <f t="shared" si="43"/>
        <v>0.04133858267716536</v>
      </c>
      <c r="L963" s="11">
        <f t="shared" si="44"/>
        <v>0.09448818897637795</v>
      </c>
      <c r="T963" s="42"/>
    </row>
    <row r="964" spans="1:20" ht="12.75">
      <c r="A964" s="7" t="s">
        <v>1051</v>
      </c>
      <c r="B964" s="8" t="s">
        <v>1052</v>
      </c>
      <c r="C964" s="8" t="s">
        <v>1058</v>
      </c>
      <c r="D964" s="8" t="s">
        <v>1059</v>
      </c>
      <c r="E964" s="58">
        <v>906</v>
      </c>
      <c r="F964" s="56">
        <v>63</v>
      </c>
      <c r="G964" s="56">
        <v>36</v>
      </c>
      <c r="H964" s="56">
        <v>805</v>
      </c>
      <c r="I964" s="56">
        <v>99</v>
      </c>
      <c r="J964" s="10">
        <f t="shared" si="42"/>
        <v>0.0695364238410596</v>
      </c>
      <c r="K964" s="10">
        <f t="shared" si="43"/>
        <v>0.039735099337748346</v>
      </c>
      <c r="L964" s="11">
        <f t="shared" si="44"/>
        <v>0.10927152317880795</v>
      </c>
      <c r="T964" s="42"/>
    </row>
    <row r="965" spans="1:20" ht="12.75">
      <c r="A965" s="7" t="s">
        <v>1051</v>
      </c>
      <c r="B965" s="8" t="s">
        <v>1052</v>
      </c>
      <c r="C965" s="8" t="s">
        <v>1060</v>
      </c>
      <c r="D965" s="8" t="s">
        <v>2921</v>
      </c>
      <c r="E965" s="58">
        <v>719</v>
      </c>
      <c r="F965" s="56">
        <v>115</v>
      </c>
      <c r="G965" s="56">
        <v>62</v>
      </c>
      <c r="H965" s="56">
        <v>541</v>
      </c>
      <c r="I965" s="56">
        <v>177</v>
      </c>
      <c r="J965" s="10">
        <f aca="true" t="shared" si="45" ref="J965:J1028">F965/E965</f>
        <v>0.1599443671766342</v>
      </c>
      <c r="K965" s="10">
        <f aca="true" t="shared" si="46" ref="K965:K1028">G965/E965</f>
        <v>0.08623087621696801</v>
      </c>
      <c r="L965" s="11">
        <f aca="true" t="shared" si="47" ref="L965:L1028">(F965+G965)/E965</f>
        <v>0.24617524339360222</v>
      </c>
      <c r="T965" s="42"/>
    </row>
    <row r="966" spans="1:20" ht="12.75">
      <c r="A966" s="7" t="s">
        <v>1051</v>
      </c>
      <c r="B966" s="8" t="s">
        <v>1052</v>
      </c>
      <c r="C966" s="8" t="s">
        <v>1061</v>
      </c>
      <c r="D966" s="8" t="s">
        <v>1062</v>
      </c>
      <c r="E966" s="58">
        <v>414</v>
      </c>
      <c r="F966" s="56">
        <v>29</v>
      </c>
      <c r="G966" s="56">
        <v>8</v>
      </c>
      <c r="H966" s="56">
        <v>377</v>
      </c>
      <c r="I966" s="56">
        <v>37</v>
      </c>
      <c r="J966" s="10">
        <f t="shared" si="45"/>
        <v>0.07004830917874397</v>
      </c>
      <c r="K966" s="10">
        <f t="shared" si="46"/>
        <v>0.01932367149758454</v>
      </c>
      <c r="L966" s="11">
        <f t="shared" si="47"/>
        <v>0.0893719806763285</v>
      </c>
      <c r="T966" s="42"/>
    </row>
    <row r="967" spans="1:20" ht="12.75">
      <c r="A967" s="7" t="s">
        <v>1051</v>
      </c>
      <c r="B967" s="8" t="s">
        <v>1052</v>
      </c>
      <c r="C967" s="8" t="s">
        <v>1063</v>
      </c>
      <c r="D967" s="8" t="s">
        <v>1064</v>
      </c>
      <c r="E967" s="58">
        <v>180</v>
      </c>
      <c r="H967" s="56">
        <v>180</v>
      </c>
      <c r="I967" s="56">
        <v>0</v>
      </c>
      <c r="J967" s="10">
        <f t="shared" si="45"/>
        <v>0</v>
      </c>
      <c r="K967" s="10">
        <f t="shared" si="46"/>
        <v>0</v>
      </c>
      <c r="L967" s="11">
        <f t="shared" si="47"/>
        <v>0</v>
      </c>
      <c r="T967" s="42"/>
    </row>
    <row r="968" spans="1:20" ht="12.75">
      <c r="A968" s="7" t="s">
        <v>1051</v>
      </c>
      <c r="B968" s="8" t="s">
        <v>1052</v>
      </c>
      <c r="C968" s="8" t="s">
        <v>1065</v>
      </c>
      <c r="D968" s="8" t="s">
        <v>412</v>
      </c>
      <c r="E968" s="58">
        <v>577</v>
      </c>
      <c r="F968" s="56">
        <v>54</v>
      </c>
      <c r="G968" s="56">
        <v>39</v>
      </c>
      <c r="H968" s="56">
        <v>484</v>
      </c>
      <c r="I968" s="56">
        <v>93</v>
      </c>
      <c r="J968" s="10">
        <f t="shared" si="45"/>
        <v>0.09358752166377816</v>
      </c>
      <c r="K968" s="10">
        <f t="shared" si="46"/>
        <v>0.06759098786828423</v>
      </c>
      <c r="L968" s="11">
        <f t="shared" si="47"/>
        <v>0.1611785095320624</v>
      </c>
      <c r="T968" s="42"/>
    </row>
    <row r="969" spans="1:20" ht="12.75">
      <c r="A969" s="7" t="s">
        <v>1051</v>
      </c>
      <c r="B969" s="8" t="s">
        <v>1052</v>
      </c>
      <c r="C969" s="8" t="s">
        <v>1066</v>
      </c>
      <c r="D969" s="8" t="s">
        <v>1067</v>
      </c>
      <c r="E969" s="58">
        <v>1012</v>
      </c>
      <c r="F969" s="56">
        <v>87</v>
      </c>
      <c r="G969" s="56">
        <v>68</v>
      </c>
      <c r="H969" s="56">
        <v>803</v>
      </c>
      <c r="I969" s="56">
        <v>155</v>
      </c>
      <c r="J969" s="10">
        <f t="shared" si="45"/>
        <v>0.08596837944664032</v>
      </c>
      <c r="K969" s="10">
        <f t="shared" si="46"/>
        <v>0.06719367588932806</v>
      </c>
      <c r="L969" s="11">
        <f t="shared" si="47"/>
        <v>0.15316205533596838</v>
      </c>
      <c r="T969" s="42"/>
    </row>
    <row r="970" spans="1:20" ht="12.75">
      <c r="A970" s="7" t="s">
        <v>1051</v>
      </c>
      <c r="B970" s="8" t="s">
        <v>1052</v>
      </c>
      <c r="C970" s="8" t="s">
        <v>1068</v>
      </c>
      <c r="D970" s="8" t="s">
        <v>1069</v>
      </c>
      <c r="E970" s="58">
        <v>1810</v>
      </c>
      <c r="F970" s="56">
        <v>103</v>
      </c>
      <c r="G970" s="56">
        <v>85</v>
      </c>
      <c r="H970" s="56">
        <v>1622</v>
      </c>
      <c r="I970" s="56">
        <v>188</v>
      </c>
      <c r="J970" s="10">
        <f t="shared" si="45"/>
        <v>0.0569060773480663</v>
      </c>
      <c r="K970" s="10">
        <f t="shared" si="46"/>
        <v>0.04696132596685083</v>
      </c>
      <c r="L970" s="11">
        <f t="shared" si="47"/>
        <v>0.10386740331491713</v>
      </c>
      <c r="T970" s="42"/>
    </row>
    <row r="971" spans="1:20" ht="12.75">
      <c r="A971" s="7" t="s">
        <v>1051</v>
      </c>
      <c r="B971" s="8" t="s">
        <v>1052</v>
      </c>
      <c r="C971" s="8" t="s">
        <v>1070</v>
      </c>
      <c r="D971" s="8" t="s">
        <v>1071</v>
      </c>
      <c r="E971" s="58">
        <v>912</v>
      </c>
      <c r="F971" s="56">
        <v>76</v>
      </c>
      <c r="G971" s="56">
        <v>58</v>
      </c>
      <c r="H971" s="56">
        <v>777</v>
      </c>
      <c r="I971" s="56">
        <v>134</v>
      </c>
      <c r="J971" s="10">
        <f t="shared" si="45"/>
        <v>0.08333333333333333</v>
      </c>
      <c r="K971" s="10">
        <f t="shared" si="46"/>
        <v>0.06359649122807018</v>
      </c>
      <c r="L971" s="11">
        <f t="shared" si="47"/>
        <v>0.14692982456140352</v>
      </c>
      <c r="T971" s="42"/>
    </row>
    <row r="972" spans="1:20" ht="12.75">
      <c r="A972" s="7" t="s">
        <v>1051</v>
      </c>
      <c r="B972" s="8" t="s">
        <v>1052</v>
      </c>
      <c r="C972" s="8" t="s">
        <v>1072</v>
      </c>
      <c r="D972" s="8" t="s">
        <v>1073</v>
      </c>
      <c r="E972" s="58">
        <v>685</v>
      </c>
      <c r="F972" s="56">
        <v>26</v>
      </c>
      <c r="G972" s="56">
        <v>24</v>
      </c>
      <c r="H972" s="56">
        <v>604</v>
      </c>
      <c r="I972" s="56">
        <v>50</v>
      </c>
      <c r="J972" s="10">
        <f t="shared" si="45"/>
        <v>0.03795620437956204</v>
      </c>
      <c r="K972" s="10">
        <f t="shared" si="46"/>
        <v>0.035036496350364967</v>
      </c>
      <c r="L972" s="11">
        <f t="shared" si="47"/>
        <v>0.072992700729927</v>
      </c>
      <c r="T972" s="42"/>
    </row>
    <row r="973" spans="1:20" ht="12.75">
      <c r="A973" s="7" t="s">
        <v>1051</v>
      </c>
      <c r="B973" s="8" t="s">
        <v>1052</v>
      </c>
      <c r="C973" s="8" t="s">
        <v>1074</v>
      </c>
      <c r="D973" s="8" t="s">
        <v>1075</v>
      </c>
      <c r="E973" s="58">
        <v>871</v>
      </c>
      <c r="F973" s="56">
        <v>77</v>
      </c>
      <c r="G973" s="56">
        <v>61</v>
      </c>
      <c r="H973" s="56">
        <v>709</v>
      </c>
      <c r="I973" s="56">
        <v>138</v>
      </c>
      <c r="J973" s="10">
        <f t="shared" si="45"/>
        <v>0.08840413318025259</v>
      </c>
      <c r="K973" s="10">
        <f t="shared" si="46"/>
        <v>0.07003444316877153</v>
      </c>
      <c r="L973" s="11">
        <f t="shared" si="47"/>
        <v>0.1584385763490241</v>
      </c>
      <c r="T973" s="42"/>
    </row>
    <row r="974" spans="1:20" ht="12.75">
      <c r="A974" s="7" t="s">
        <v>1051</v>
      </c>
      <c r="B974" s="8" t="s">
        <v>1052</v>
      </c>
      <c r="C974" s="8" t="s">
        <v>1076</v>
      </c>
      <c r="D974" s="8" t="s">
        <v>1077</v>
      </c>
      <c r="E974" s="58">
        <v>968</v>
      </c>
      <c r="F974" s="56">
        <v>42</v>
      </c>
      <c r="G974" s="56">
        <v>22</v>
      </c>
      <c r="H974" s="56">
        <v>843</v>
      </c>
      <c r="I974" s="56">
        <v>64</v>
      </c>
      <c r="J974" s="10">
        <f t="shared" si="45"/>
        <v>0.04338842975206612</v>
      </c>
      <c r="K974" s="10">
        <f t="shared" si="46"/>
        <v>0.022727272727272728</v>
      </c>
      <c r="L974" s="11">
        <f t="shared" si="47"/>
        <v>0.06611570247933884</v>
      </c>
      <c r="T974" s="42"/>
    </row>
    <row r="975" spans="1:20" ht="12.75">
      <c r="A975" s="17" t="s">
        <v>1051</v>
      </c>
      <c r="B975" s="18" t="s">
        <v>1052</v>
      </c>
      <c r="C975" s="19"/>
      <c r="D975" s="19" t="s">
        <v>2560</v>
      </c>
      <c r="E975" s="59">
        <v>10680</v>
      </c>
      <c r="F975" s="61">
        <v>960</v>
      </c>
      <c r="G975" s="61">
        <v>603</v>
      </c>
      <c r="H975" s="61">
        <v>8943</v>
      </c>
      <c r="I975" s="61">
        <v>1563</v>
      </c>
      <c r="J975" s="20">
        <f t="shared" si="45"/>
        <v>0.0898876404494382</v>
      </c>
      <c r="K975" s="20">
        <f t="shared" si="46"/>
        <v>0.056460674157303374</v>
      </c>
      <c r="L975" s="21">
        <f t="shared" si="47"/>
        <v>0.14634831460674158</v>
      </c>
      <c r="P975" s="36"/>
      <c r="Q975" s="36"/>
      <c r="R975" s="46"/>
      <c r="S975" s="46"/>
      <c r="T975" s="43"/>
    </row>
    <row r="976" spans="1:20" ht="12.75">
      <c r="A976" s="7" t="s">
        <v>1078</v>
      </c>
      <c r="B976" s="8" t="s">
        <v>1079</v>
      </c>
      <c r="C976" s="8" t="s">
        <v>1080</v>
      </c>
      <c r="D976" s="8" t="s">
        <v>1081</v>
      </c>
      <c r="E976" s="58">
        <v>39</v>
      </c>
      <c r="H976" s="56">
        <v>39</v>
      </c>
      <c r="I976" s="56">
        <v>0</v>
      </c>
      <c r="J976" s="10">
        <f t="shared" si="45"/>
        <v>0</v>
      </c>
      <c r="K976" s="10">
        <f t="shared" si="46"/>
        <v>0</v>
      </c>
      <c r="L976" s="11">
        <f t="shared" si="47"/>
        <v>0</v>
      </c>
      <c r="T976" s="42"/>
    </row>
    <row r="977" spans="1:20" ht="12.75">
      <c r="A977" s="7" t="s">
        <v>1078</v>
      </c>
      <c r="B977" s="8" t="s">
        <v>1079</v>
      </c>
      <c r="C977" s="8" t="s">
        <v>1082</v>
      </c>
      <c r="D977" s="8" t="s">
        <v>3593</v>
      </c>
      <c r="E977" s="58">
        <v>64</v>
      </c>
      <c r="F977" s="56">
        <v>25</v>
      </c>
      <c r="G977" s="56">
        <v>12</v>
      </c>
      <c r="H977" s="56">
        <v>24</v>
      </c>
      <c r="I977" s="56">
        <v>37</v>
      </c>
      <c r="J977" s="10">
        <f t="shared" si="45"/>
        <v>0.390625</v>
      </c>
      <c r="K977" s="10">
        <f t="shared" si="46"/>
        <v>0.1875</v>
      </c>
      <c r="L977" s="11">
        <f t="shared" si="47"/>
        <v>0.578125</v>
      </c>
      <c r="T977" s="42"/>
    </row>
    <row r="978" spans="1:20" ht="12.75">
      <c r="A978" s="7" t="s">
        <v>1078</v>
      </c>
      <c r="B978" s="8" t="s">
        <v>1079</v>
      </c>
      <c r="C978" s="8" t="s">
        <v>1083</v>
      </c>
      <c r="D978" s="8" t="s">
        <v>1084</v>
      </c>
      <c r="E978" s="58">
        <v>58</v>
      </c>
      <c r="F978" s="56">
        <v>17</v>
      </c>
      <c r="G978" s="56">
        <v>4</v>
      </c>
      <c r="H978" s="56">
        <v>37</v>
      </c>
      <c r="I978" s="56">
        <v>21</v>
      </c>
      <c r="J978" s="10">
        <f t="shared" si="45"/>
        <v>0.29310344827586204</v>
      </c>
      <c r="K978" s="10">
        <f t="shared" si="46"/>
        <v>0.06896551724137931</v>
      </c>
      <c r="L978" s="11">
        <f t="shared" si="47"/>
        <v>0.3620689655172414</v>
      </c>
      <c r="T978" s="42"/>
    </row>
    <row r="979" spans="1:20" ht="12.75">
      <c r="A979" s="17" t="s">
        <v>1078</v>
      </c>
      <c r="B979" s="18" t="s">
        <v>1079</v>
      </c>
      <c r="C979" s="19"/>
      <c r="D979" s="19" t="s">
        <v>2560</v>
      </c>
      <c r="E979" s="59">
        <v>161</v>
      </c>
      <c r="F979" s="61">
        <v>42</v>
      </c>
      <c r="G979" s="61">
        <v>16</v>
      </c>
      <c r="H979" s="61">
        <v>100</v>
      </c>
      <c r="I979" s="61">
        <v>58</v>
      </c>
      <c r="J979" s="20">
        <f t="shared" si="45"/>
        <v>0.2608695652173913</v>
      </c>
      <c r="K979" s="20">
        <f t="shared" si="46"/>
        <v>0.09937888198757763</v>
      </c>
      <c r="L979" s="21">
        <f t="shared" si="47"/>
        <v>0.36024844720496896</v>
      </c>
      <c r="P979" s="36"/>
      <c r="Q979" s="36"/>
      <c r="R979" s="46"/>
      <c r="S979" s="46"/>
      <c r="T979" s="43"/>
    </row>
    <row r="980" spans="1:20" ht="12.75">
      <c r="A980" s="7" t="s">
        <v>3389</v>
      </c>
      <c r="B980" s="8" t="s">
        <v>1085</v>
      </c>
      <c r="C980" s="8" t="s">
        <v>1086</v>
      </c>
      <c r="D980" s="8" t="s">
        <v>1087</v>
      </c>
      <c r="E980" s="58">
        <v>182</v>
      </c>
      <c r="F980" s="56">
        <v>80</v>
      </c>
      <c r="G980" s="56">
        <v>25</v>
      </c>
      <c r="H980" s="56">
        <v>74</v>
      </c>
      <c r="I980" s="56">
        <v>105</v>
      </c>
      <c r="J980" s="10">
        <f t="shared" si="45"/>
        <v>0.43956043956043955</v>
      </c>
      <c r="K980" s="10">
        <f t="shared" si="46"/>
        <v>0.13736263736263737</v>
      </c>
      <c r="L980" s="11">
        <f t="shared" si="47"/>
        <v>0.5769230769230769</v>
      </c>
      <c r="T980" s="42"/>
    </row>
    <row r="981" spans="1:20" ht="12.75">
      <c r="A981" s="7" t="s">
        <v>3389</v>
      </c>
      <c r="B981" s="8" t="s">
        <v>1085</v>
      </c>
      <c r="C981" s="8" t="s">
        <v>1088</v>
      </c>
      <c r="D981" s="8" t="s">
        <v>1089</v>
      </c>
      <c r="E981" s="58">
        <v>197</v>
      </c>
      <c r="F981" s="56">
        <v>73</v>
      </c>
      <c r="G981" s="56">
        <v>31</v>
      </c>
      <c r="H981" s="56">
        <v>93</v>
      </c>
      <c r="I981" s="56">
        <v>104</v>
      </c>
      <c r="J981" s="10">
        <f t="shared" si="45"/>
        <v>0.37055837563451777</v>
      </c>
      <c r="K981" s="10">
        <f t="shared" si="46"/>
        <v>0.15736040609137056</v>
      </c>
      <c r="L981" s="11">
        <f t="shared" si="47"/>
        <v>0.5279187817258884</v>
      </c>
      <c r="T981" s="42"/>
    </row>
    <row r="982" spans="1:20" ht="12.75">
      <c r="A982" s="17" t="s">
        <v>3389</v>
      </c>
      <c r="B982" s="18" t="s">
        <v>1085</v>
      </c>
      <c r="C982" s="19"/>
      <c r="D982" s="19" t="s">
        <v>2560</v>
      </c>
      <c r="E982" s="59">
        <v>379</v>
      </c>
      <c r="F982" s="61">
        <v>153</v>
      </c>
      <c r="G982" s="61">
        <v>56</v>
      </c>
      <c r="H982" s="61">
        <v>167</v>
      </c>
      <c r="I982" s="61">
        <v>209</v>
      </c>
      <c r="J982" s="20">
        <f t="shared" si="45"/>
        <v>0.40369393139841686</v>
      </c>
      <c r="K982" s="20">
        <f t="shared" si="46"/>
        <v>0.14775725593667546</v>
      </c>
      <c r="L982" s="21">
        <f t="shared" si="47"/>
        <v>0.5514511873350924</v>
      </c>
      <c r="P982" s="36"/>
      <c r="Q982" s="36"/>
      <c r="R982" s="46"/>
      <c r="S982" s="46"/>
      <c r="T982" s="43"/>
    </row>
    <row r="983" spans="1:20" ht="12.75">
      <c r="A983" s="22" t="s">
        <v>1090</v>
      </c>
      <c r="B983" s="6" t="s">
        <v>1091</v>
      </c>
      <c r="C983" s="8" t="s">
        <v>2563</v>
      </c>
      <c r="D983" s="8" t="s">
        <v>2564</v>
      </c>
      <c r="E983" s="58">
        <v>216</v>
      </c>
      <c r="F983" s="56">
        <v>1</v>
      </c>
      <c r="G983" s="56">
        <v>1</v>
      </c>
      <c r="H983" s="56">
        <v>214</v>
      </c>
      <c r="I983" s="56">
        <v>2</v>
      </c>
      <c r="J983" s="10">
        <f t="shared" si="45"/>
        <v>0.004629629629629629</v>
      </c>
      <c r="K983" s="10">
        <f t="shared" si="46"/>
        <v>0.004629629629629629</v>
      </c>
      <c r="L983" s="11">
        <f t="shared" si="47"/>
        <v>0.009259259259259259</v>
      </c>
      <c r="P983" s="6"/>
      <c r="Q983" s="6"/>
      <c r="T983" s="42"/>
    </row>
    <row r="984" spans="1:20" ht="12.75">
      <c r="A984" s="7" t="s">
        <v>1090</v>
      </c>
      <c r="B984" s="8" t="s">
        <v>1091</v>
      </c>
      <c r="C984" s="8" t="s">
        <v>1092</v>
      </c>
      <c r="D984" s="8" t="s">
        <v>1093</v>
      </c>
      <c r="E984" s="58">
        <v>590</v>
      </c>
      <c r="F984" s="56">
        <v>199</v>
      </c>
      <c r="G984" s="56">
        <v>84</v>
      </c>
      <c r="H984" s="56">
        <v>307</v>
      </c>
      <c r="I984" s="56">
        <v>283</v>
      </c>
      <c r="J984" s="10">
        <f t="shared" si="45"/>
        <v>0.33728813559322035</v>
      </c>
      <c r="K984" s="10">
        <f t="shared" si="46"/>
        <v>0.1423728813559322</v>
      </c>
      <c r="L984" s="11">
        <f t="shared" si="47"/>
        <v>0.47966101694915253</v>
      </c>
      <c r="T984" s="42"/>
    </row>
    <row r="985" spans="1:20" ht="12.75">
      <c r="A985" s="7" t="s">
        <v>1090</v>
      </c>
      <c r="B985" s="8" t="s">
        <v>1091</v>
      </c>
      <c r="C985" s="8" t="s">
        <v>1094</v>
      </c>
      <c r="D985" s="8" t="s">
        <v>1095</v>
      </c>
      <c r="E985" s="58">
        <v>1244</v>
      </c>
      <c r="F985" s="56">
        <v>330</v>
      </c>
      <c r="G985" s="56">
        <v>117</v>
      </c>
      <c r="H985" s="56">
        <v>797</v>
      </c>
      <c r="I985" s="56">
        <v>447</v>
      </c>
      <c r="J985" s="10">
        <f t="shared" si="45"/>
        <v>0.2652733118971061</v>
      </c>
      <c r="K985" s="10">
        <f t="shared" si="46"/>
        <v>0.09405144694533762</v>
      </c>
      <c r="L985" s="11">
        <f t="shared" si="47"/>
        <v>0.35932475884244375</v>
      </c>
      <c r="T985" s="42"/>
    </row>
    <row r="986" spans="1:20" ht="12.75">
      <c r="A986" s="7" t="s">
        <v>1090</v>
      </c>
      <c r="B986" s="8" t="s">
        <v>1091</v>
      </c>
      <c r="C986" s="8" t="s">
        <v>1096</v>
      </c>
      <c r="D986" s="8" t="s">
        <v>1097</v>
      </c>
      <c r="E986" s="58">
        <v>122</v>
      </c>
      <c r="F986" s="56">
        <v>24</v>
      </c>
      <c r="G986" s="56">
        <v>3</v>
      </c>
      <c r="H986" s="56">
        <v>95</v>
      </c>
      <c r="I986" s="56">
        <v>27</v>
      </c>
      <c r="J986" s="10">
        <f t="shared" si="45"/>
        <v>0.19672131147540983</v>
      </c>
      <c r="K986" s="10">
        <f t="shared" si="46"/>
        <v>0.02459016393442623</v>
      </c>
      <c r="L986" s="11">
        <f t="shared" si="47"/>
        <v>0.22131147540983606</v>
      </c>
      <c r="T986" s="42"/>
    </row>
    <row r="987" spans="1:20" ht="12.75">
      <c r="A987" s="7" t="s">
        <v>1090</v>
      </c>
      <c r="B987" s="8" t="s">
        <v>1091</v>
      </c>
      <c r="C987" s="8" t="s">
        <v>1098</v>
      </c>
      <c r="D987" s="8" t="s">
        <v>1099</v>
      </c>
      <c r="E987" s="58">
        <v>380</v>
      </c>
      <c r="F987" s="56">
        <v>152</v>
      </c>
      <c r="G987" s="56">
        <v>56</v>
      </c>
      <c r="H987" s="56">
        <v>172</v>
      </c>
      <c r="I987" s="56">
        <v>208</v>
      </c>
      <c r="J987" s="10">
        <f t="shared" si="45"/>
        <v>0.4</v>
      </c>
      <c r="K987" s="10">
        <f t="shared" si="46"/>
        <v>0.14736842105263157</v>
      </c>
      <c r="L987" s="11">
        <f t="shared" si="47"/>
        <v>0.5473684210526316</v>
      </c>
      <c r="T987" s="42"/>
    </row>
    <row r="988" spans="1:20" ht="12.75">
      <c r="A988" s="7" t="s">
        <v>1090</v>
      </c>
      <c r="B988" s="8" t="s">
        <v>1091</v>
      </c>
      <c r="C988" s="8" t="s">
        <v>1100</v>
      </c>
      <c r="D988" s="8" t="s">
        <v>3510</v>
      </c>
      <c r="E988" s="58">
        <v>299</v>
      </c>
      <c r="F988" s="56">
        <v>90</v>
      </c>
      <c r="G988" s="56">
        <v>44</v>
      </c>
      <c r="H988" s="56">
        <v>165</v>
      </c>
      <c r="I988" s="56">
        <v>134</v>
      </c>
      <c r="J988" s="10">
        <f t="shared" si="45"/>
        <v>0.3010033444816054</v>
      </c>
      <c r="K988" s="10">
        <f t="shared" si="46"/>
        <v>0.14715719063545152</v>
      </c>
      <c r="L988" s="11">
        <f t="shared" si="47"/>
        <v>0.44816053511705684</v>
      </c>
      <c r="T988" s="42"/>
    </row>
    <row r="989" spans="1:20" ht="12.75">
      <c r="A989" s="7" t="s">
        <v>1090</v>
      </c>
      <c r="B989" s="8" t="s">
        <v>1091</v>
      </c>
      <c r="C989" s="8" t="s">
        <v>1101</v>
      </c>
      <c r="D989" s="8" t="s">
        <v>1102</v>
      </c>
      <c r="E989" s="58">
        <v>70</v>
      </c>
      <c r="F989" s="56">
        <v>22</v>
      </c>
      <c r="G989" s="56">
        <v>10</v>
      </c>
      <c r="H989" s="56">
        <v>38</v>
      </c>
      <c r="I989" s="56">
        <v>32</v>
      </c>
      <c r="J989" s="10">
        <f t="shared" si="45"/>
        <v>0.3142857142857143</v>
      </c>
      <c r="K989" s="10">
        <f t="shared" si="46"/>
        <v>0.14285714285714285</v>
      </c>
      <c r="L989" s="11">
        <f t="shared" si="47"/>
        <v>0.45714285714285713</v>
      </c>
      <c r="T989" s="42"/>
    </row>
    <row r="990" spans="1:20" ht="12.75">
      <c r="A990" s="7" t="s">
        <v>1090</v>
      </c>
      <c r="B990" s="8" t="s">
        <v>1091</v>
      </c>
      <c r="C990" s="8" t="s">
        <v>1103</v>
      </c>
      <c r="D990" s="8" t="s">
        <v>1104</v>
      </c>
      <c r="E990" s="58">
        <v>324</v>
      </c>
      <c r="F990" s="56">
        <v>104</v>
      </c>
      <c r="G990" s="56">
        <v>25</v>
      </c>
      <c r="H990" s="56">
        <v>195</v>
      </c>
      <c r="I990" s="56">
        <v>129</v>
      </c>
      <c r="J990" s="10">
        <f t="shared" si="45"/>
        <v>0.32098765432098764</v>
      </c>
      <c r="K990" s="10">
        <f t="shared" si="46"/>
        <v>0.07716049382716049</v>
      </c>
      <c r="L990" s="11">
        <f t="shared" si="47"/>
        <v>0.39814814814814814</v>
      </c>
      <c r="T990" s="42"/>
    </row>
    <row r="991" spans="1:20" ht="12.75">
      <c r="A991" s="7" t="s">
        <v>1090</v>
      </c>
      <c r="B991" s="8" t="s">
        <v>1091</v>
      </c>
      <c r="C991" s="8" t="s">
        <v>1105</v>
      </c>
      <c r="D991" s="8" t="s">
        <v>1106</v>
      </c>
      <c r="E991" s="58">
        <v>229</v>
      </c>
      <c r="F991" s="56">
        <v>31</v>
      </c>
      <c r="G991" s="56">
        <v>14</v>
      </c>
      <c r="H991" s="56">
        <v>184</v>
      </c>
      <c r="I991" s="56">
        <v>45</v>
      </c>
      <c r="J991" s="10">
        <f t="shared" si="45"/>
        <v>0.13537117903930132</v>
      </c>
      <c r="K991" s="10">
        <f t="shared" si="46"/>
        <v>0.0611353711790393</v>
      </c>
      <c r="L991" s="11">
        <f t="shared" si="47"/>
        <v>0.1965065502183406</v>
      </c>
      <c r="T991" s="42"/>
    </row>
    <row r="992" spans="1:20" ht="12.75">
      <c r="A992" s="7" t="s">
        <v>1090</v>
      </c>
      <c r="B992" s="8" t="s">
        <v>1091</v>
      </c>
      <c r="C992" s="8" t="s">
        <v>1107</v>
      </c>
      <c r="D992" s="8" t="s">
        <v>1108</v>
      </c>
      <c r="E992" s="58">
        <v>296</v>
      </c>
      <c r="F992" s="56">
        <v>127</v>
      </c>
      <c r="G992" s="56">
        <v>30</v>
      </c>
      <c r="H992" s="56">
        <v>139</v>
      </c>
      <c r="I992" s="56">
        <v>157</v>
      </c>
      <c r="J992" s="10">
        <f t="shared" si="45"/>
        <v>0.42905405405405406</v>
      </c>
      <c r="K992" s="10">
        <f t="shared" si="46"/>
        <v>0.10135135135135136</v>
      </c>
      <c r="L992" s="11">
        <f t="shared" si="47"/>
        <v>0.5304054054054054</v>
      </c>
      <c r="T992" s="42"/>
    </row>
    <row r="993" spans="1:20" ht="12.75">
      <c r="A993" s="7" t="s">
        <v>1090</v>
      </c>
      <c r="B993" s="8" t="s">
        <v>1091</v>
      </c>
      <c r="C993" s="8" t="s">
        <v>1109</v>
      </c>
      <c r="D993" s="8" t="s">
        <v>918</v>
      </c>
      <c r="E993" s="58">
        <v>466</v>
      </c>
      <c r="F993" s="56">
        <v>176</v>
      </c>
      <c r="G993" s="56">
        <v>44</v>
      </c>
      <c r="H993" s="56">
        <v>246</v>
      </c>
      <c r="I993" s="56">
        <v>220</v>
      </c>
      <c r="J993" s="10">
        <f t="shared" si="45"/>
        <v>0.3776824034334764</v>
      </c>
      <c r="K993" s="10">
        <f t="shared" si="46"/>
        <v>0.0944206008583691</v>
      </c>
      <c r="L993" s="11">
        <f t="shared" si="47"/>
        <v>0.4721030042918455</v>
      </c>
      <c r="T993" s="42"/>
    </row>
    <row r="994" spans="1:20" ht="12.75">
      <c r="A994" s="17" t="s">
        <v>1090</v>
      </c>
      <c r="B994" s="18" t="s">
        <v>1091</v>
      </c>
      <c r="C994" s="19"/>
      <c r="D994" s="19" t="s">
        <v>2560</v>
      </c>
      <c r="E994" s="59">
        <v>4236</v>
      </c>
      <c r="F994" s="61">
        <v>1256</v>
      </c>
      <c r="G994" s="61">
        <v>428</v>
      </c>
      <c r="H994" s="61">
        <v>2552</v>
      </c>
      <c r="I994" s="61">
        <v>1684</v>
      </c>
      <c r="J994" s="20">
        <f t="shared" si="45"/>
        <v>0.29650613786591123</v>
      </c>
      <c r="K994" s="20">
        <f t="shared" si="46"/>
        <v>0.10103871576959396</v>
      </c>
      <c r="L994" s="21">
        <f t="shared" si="47"/>
        <v>0.3975448536355052</v>
      </c>
      <c r="P994" s="36"/>
      <c r="Q994" s="36"/>
      <c r="R994" s="46"/>
      <c r="S994" s="46"/>
      <c r="T994" s="43"/>
    </row>
    <row r="995" spans="1:20" ht="12.75">
      <c r="A995" s="22" t="s">
        <v>1110</v>
      </c>
      <c r="B995" s="6" t="s">
        <v>1111</v>
      </c>
      <c r="C995" s="8" t="s">
        <v>2563</v>
      </c>
      <c r="D995" s="8" t="s">
        <v>2564</v>
      </c>
      <c r="E995" s="58">
        <v>10</v>
      </c>
      <c r="F995" s="56">
        <v>9</v>
      </c>
      <c r="H995" s="56">
        <v>1</v>
      </c>
      <c r="I995" s="56">
        <v>9</v>
      </c>
      <c r="J995" s="10">
        <f t="shared" si="45"/>
        <v>0.9</v>
      </c>
      <c r="K995" s="10">
        <f t="shared" si="46"/>
        <v>0</v>
      </c>
      <c r="L995" s="11">
        <f t="shared" si="47"/>
        <v>0.9</v>
      </c>
      <c r="P995" s="6"/>
      <c r="Q995" s="6"/>
      <c r="T995" s="42"/>
    </row>
    <row r="996" spans="1:20" ht="12.75">
      <c r="A996" s="7" t="s">
        <v>1110</v>
      </c>
      <c r="B996" s="8" t="s">
        <v>1111</v>
      </c>
      <c r="C996" s="8" t="s">
        <v>1112</v>
      </c>
      <c r="D996" s="8" t="s">
        <v>1113</v>
      </c>
      <c r="E996" s="58">
        <v>523</v>
      </c>
      <c r="F996" s="56">
        <v>126</v>
      </c>
      <c r="G996" s="56">
        <v>37</v>
      </c>
      <c r="H996" s="56">
        <v>360</v>
      </c>
      <c r="I996" s="56">
        <v>163</v>
      </c>
      <c r="J996" s="10">
        <f t="shared" si="45"/>
        <v>0.24091778202676864</v>
      </c>
      <c r="K996" s="10">
        <f t="shared" si="46"/>
        <v>0.07074569789674952</v>
      </c>
      <c r="L996" s="11">
        <f t="shared" si="47"/>
        <v>0.31166347992351817</v>
      </c>
      <c r="T996" s="42"/>
    </row>
    <row r="997" spans="1:20" ht="12.75">
      <c r="A997" s="7" t="s">
        <v>1110</v>
      </c>
      <c r="B997" s="8" t="s">
        <v>1111</v>
      </c>
      <c r="C997" s="8" t="s">
        <v>1114</v>
      </c>
      <c r="D997" s="8" t="s">
        <v>848</v>
      </c>
      <c r="E997" s="58">
        <v>422</v>
      </c>
      <c r="F997" s="56">
        <v>192</v>
      </c>
      <c r="G997" s="56">
        <v>41</v>
      </c>
      <c r="H997" s="56">
        <v>189</v>
      </c>
      <c r="I997" s="56">
        <v>233</v>
      </c>
      <c r="J997" s="10">
        <f t="shared" si="45"/>
        <v>0.4549763033175355</v>
      </c>
      <c r="K997" s="10">
        <f t="shared" si="46"/>
        <v>0.0971563981042654</v>
      </c>
      <c r="L997" s="11">
        <f t="shared" si="47"/>
        <v>0.5521327014218009</v>
      </c>
      <c r="T997" s="42"/>
    </row>
    <row r="998" spans="1:20" ht="12.75">
      <c r="A998" s="7" t="s">
        <v>1110</v>
      </c>
      <c r="B998" s="8" t="s">
        <v>1111</v>
      </c>
      <c r="C998" s="8" t="s">
        <v>1115</v>
      </c>
      <c r="D998" s="8" t="s">
        <v>1116</v>
      </c>
      <c r="E998" s="58">
        <v>365</v>
      </c>
      <c r="F998" s="56">
        <v>149</v>
      </c>
      <c r="G998" s="56">
        <v>43</v>
      </c>
      <c r="H998" s="56">
        <v>172</v>
      </c>
      <c r="I998" s="56">
        <v>192</v>
      </c>
      <c r="J998" s="10">
        <f t="shared" si="45"/>
        <v>0.40821917808219177</v>
      </c>
      <c r="K998" s="10">
        <f t="shared" si="46"/>
        <v>0.1178082191780822</v>
      </c>
      <c r="L998" s="11">
        <f t="shared" si="47"/>
        <v>0.5260273972602739</v>
      </c>
      <c r="T998" s="42"/>
    </row>
    <row r="999" spans="1:20" ht="12.75">
      <c r="A999" s="7" t="s">
        <v>1110</v>
      </c>
      <c r="B999" s="8" t="s">
        <v>1111</v>
      </c>
      <c r="C999" s="8" t="s">
        <v>1117</v>
      </c>
      <c r="D999" s="8" t="s">
        <v>894</v>
      </c>
      <c r="E999" s="58">
        <v>299</v>
      </c>
      <c r="F999" s="56">
        <v>100</v>
      </c>
      <c r="G999" s="56">
        <v>24</v>
      </c>
      <c r="H999" s="56">
        <v>175</v>
      </c>
      <c r="I999" s="56">
        <v>124</v>
      </c>
      <c r="J999" s="10">
        <f t="shared" si="45"/>
        <v>0.33444816053511706</v>
      </c>
      <c r="K999" s="10">
        <f t="shared" si="46"/>
        <v>0.0802675585284281</v>
      </c>
      <c r="L999" s="11">
        <f t="shared" si="47"/>
        <v>0.41471571906354515</v>
      </c>
      <c r="T999" s="42"/>
    </row>
    <row r="1000" spans="1:20" ht="12.75">
      <c r="A1000" s="7" t="s">
        <v>1110</v>
      </c>
      <c r="B1000" s="8" t="s">
        <v>1111</v>
      </c>
      <c r="C1000" s="8" t="s">
        <v>1118</v>
      </c>
      <c r="D1000" s="8" t="s">
        <v>1119</v>
      </c>
      <c r="E1000" s="58">
        <v>160</v>
      </c>
      <c r="F1000" s="56">
        <v>43</v>
      </c>
      <c r="G1000" s="56">
        <v>10</v>
      </c>
      <c r="H1000" s="56">
        <v>107</v>
      </c>
      <c r="I1000" s="56">
        <v>53</v>
      </c>
      <c r="J1000" s="10">
        <f t="shared" si="45"/>
        <v>0.26875</v>
      </c>
      <c r="K1000" s="10">
        <f t="shared" si="46"/>
        <v>0.0625</v>
      </c>
      <c r="L1000" s="11">
        <f t="shared" si="47"/>
        <v>0.33125</v>
      </c>
      <c r="T1000" s="42"/>
    </row>
    <row r="1001" spans="1:20" ht="12.75">
      <c r="A1001" s="17" t="s">
        <v>1110</v>
      </c>
      <c r="B1001" s="18" t="s">
        <v>1111</v>
      </c>
      <c r="C1001" s="19"/>
      <c r="D1001" s="19" t="s">
        <v>2560</v>
      </c>
      <c r="E1001" s="59">
        <v>1779</v>
      </c>
      <c r="F1001" s="61">
        <v>619</v>
      </c>
      <c r="G1001" s="61">
        <v>155</v>
      </c>
      <c r="H1001" s="61">
        <v>1004</v>
      </c>
      <c r="I1001" s="61">
        <v>774</v>
      </c>
      <c r="J1001" s="20">
        <f t="shared" si="45"/>
        <v>0.34794828555368185</v>
      </c>
      <c r="K1001" s="20">
        <f t="shared" si="46"/>
        <v>0.08712759977515458</v>
      </c>
      <c r="L1001" s="21">
        <f t="shared" si="47"/>
        <v>0.4350758853288364</v>
      </c>
      <c r="P1001" s="36"/>
      <c r="Q1001" s="36"/>
      <c r="R1001" s="46"/>
      <c r="S1001" s="46"/>
      <c r="T1001" s="43"/>
    </row>
    <row r="1002" spans="1:20" ht="12.75">
      <c r="A1002" s="7" t="s">
        <v>1120</v>
      </c>
      <c r="B1002" s="8" t="s">
        <v>1121</v>
      </c>
      <c r="C1002" s="8" t="s">
        <v>1122</v>
      </c>
      <c r="D1002" s="8" t="s">
        <v>1123</v>
      </c>
      <c r="E1002" s="58">
        <v>52</v>
      </c>
      <c r="H1002" s="56">
        <v>43</v>
      </c>
      <c r="I1002" s="56">
        <v>0</v>
      </c>
      <c r="J1002" s="10">
        <f t="shared" si="45"/>
        <v>0</v>
      </c>
      <c r="K1002" s="10">
        <f t="shared" si="46"/>
        <v>0</v>
      </c>
      <c r="L1002" s="11">
        <f t="shared" si="47"/>
        <v>0</v>
      </c>
      <c r="T1002" s="42"/>
    </row>
    <row r="1003" spans="1:20" ht="12.75">
      <c r="A1003" s="7" t="s">
        <v>1120</v>
      </c>
      <c r="B1003" s="8" t="s">
        <v>1121</v>
      </c>
      <c r="C1003" s="8" t="s">
        <v>1124</v>
      </c>
      <c r="D1003" s="8" t="s">
        <v>1125</v>
      </c>
      <c r="E1003" s="58">
        <v>118</v>
      </c>
      <c r="F1003" s="56">
        <v>49</v>
      </c>
      <c r="G1003" s="56">
        <v>14</v>
      </c>
      <c r="H1003" s="56">
        <v>50</v>
      </c>
      <c r="I1003" s="56">
        <v>63</v>
      </c>
      <c r="J1003" s="10">
        <f t="shared" si="45"/>
        <v>0.4152542372881356</v>
      </c>
      <c r="K1003" s="10">
        <f t="shared" si="46"/>
        <v>0.11864406779661017</v>
      </c>
      <c r="L1003" s="11">
        <f t="shared" si="47"/>
        <v>0.5338983050847458</v>
      </c>
      <c r="T1003" s="42"/>
    </row>
    <row r="1004" spans="1:20" ht="12.75">
      <c r="A1004" s="7" t="s">
        <v>1120</v>
      </c>
      <c r="B1004" s="8" t="s">
        <v>1121</v>
      </c>
      <c r="C1004" s="8" t="s">
        <v>1126</v>
      </c>
      <c r="D1004" s="8" t="s">
        <v>1127</v>
      </c>
      <c r="E1004" s="58">
        <v>154</v>
      </c>
      <c r="F1004" s="56">
        <v>58</v>
      </c>
      <c r="G1004" s="56">
        <v>23</v>
      </c>
      <c r="H1004" s="56">
        <v>72</v>
      </c>
      <c r="I1004" s="56">
        <v>81</v>
      </c>
      <c r="J1004" s="10">
        <f t="shared" si="45"/>
        <v>0.37662337662337664</v>
      </c>
      <c r="K1004" s="10">
        <f t="shared" si="46"/>
        <v>0.14935064935064934</v>
      </c>
      <c r="L1004" s="11">
        <f t="shared" si="47"/>
        <v>0.525974025974026</v>
      </c>
      <c r="T1004" s="42"/>
    </row>
    <row r="1005" spans="1:20" ht="12.75">
      <c r="A1005" s="17" t="s">
        <v>1120</v>
      </c>
      <c r="B1005" s="18" t="s">
        <v>1121</v>
      </c>
      <c r="C1005" s="19"/>
      <c r="D1005" s="19" t="s">
        <v>2560</v>
      </c>
      <c r="E1005" s="59">
        <v>324</v>
      </c>
      <c r="F1005" s="61">
        <v>107</v>
      </c>
      <c r="G1005" s="61">
        <v>37</v>
      </c>
      <c r="H1005" s="61">
        <v>165</v>
      </c>
      <c r="I1005" s="61">
        <v>144</v>
      </c>
      <c r="J1005" s="20">
        <f t="shared" si="45"/>
        <v>0.33024691358024694</v>
      </c>
      <c r="K1005" s="20">
        <f t="shared" si="46"/>
        <v>0.11419753086419752</v>
      </c>
      <c r="L1005" s="21">
        <f t="shared" si="47"/>
        <v>0.4444444444444444</v>
      </c>
      <c r="P1005" s="36"/>
      <c r="Q1005" s="36"/>
      <c r="R1005" s="46"/>
      <c r="S1005" s="46"/>
      <c r="T1005" s="43"/>
    </row>
    <row r="1006" spans="1:20" ht="12.75">
      <c r="A1006" s="7" t="s">
        <v>1128</v>
      </c>
      <c r="B1006" s="8" t="s">
        <v>1129</v>
      </c>
      <c r="C1006" s="8" t="s">
        <v>1130</v>
      </c>
      <c r="D1006" s="8" t="s">
        <v>1131</v>
      </c>
      <c r="E1006" s="58">
        <v>123</v>
      </c>
      <c r="F1006" s="56">
        <v>14</v>
      </c>
      <c r="G1006" s="56">
        <v>9</v>
      </c>
      <c r="H1006" s="56">
        <v>100</v>
      </c>
      <c r="I1006" s="56">
        <v>23</v>
      </c>
      <c r="J1006" s="10">
        <f t="shared" si="45"/>
        <v>0.11382113821138211</v>
      </c>
      <c r="K1006" s="10">
        <f t="shared" si="46"/>
        <v>0.07317073170731707</v>
      </c>
      <c r="L1006" s="11">
        <f t="shared" si="47"/>
        <v>0.18699186991869918</v>
      </c>
      <c r="T1006" s="42"/>
    </row>
    <row r="1007" spans="1:20" ht="12.75">
      <c r="A1007" s="7" t="s">
        <v>1128</v>
      </c>
      <c r="B1007" s="8" t="s">
        <v>1129</v>
      </c>
      <c r="C1007" s="8" t="s">
        <v>3443</v>
      </c>
      <c r="D1007" s="8" t="s">
        <v>1132</v>
      </c>
      <c r="E1007" s="58">
        <v>573</v>
      </c>
      <c r="F1007" s="56">
        <v>108</v>
      </c>
      <c r="G1007" s="56">
        <v>40</v>
      </c>
      <c r="H1007" s="56">
        <v>410</v>
      </c>
      <c r="I1007" s="56">
        <v>148</v>
      </c>
      <c r="J1007" s="10">
        <f t="shared" si="45"/>
        <v>0.18848167539267016</v>
      </c>
      <c r="K1007" s="10">
        <f t="shared" si="46"/>
        <v>0.06980802792321117</v>
      </c>
      <c r="L1007" s="11">
        <f t="shared" si="47"/>
        <v>0.2582897033158813</v>
      </c>
      <c r="T1007" s="42"/>
    </row>
    <row r="1008" spans="1:20" ht="12.75">
      <c r="A1008" s="7" t="s">
        <v>1128</v>
      </c>
      <c r="B1008" s="8" t="s">
        <v>1129</v>
      </c>
      <c r="C1008" s="8" t="s">
        <v>1133</v>
      </c>
      <c r="D1008" s="8" t="s">
        <v>1134</v>
      </c>
      <c r="E1008" s="58">
        <v>448</v>
      </c>
      <c r="F1008" s="56">
        <v>88</v>
      </c>
      <c r="G1008" s="56">
        <v>21</v>
      </c>
      <c r="H1008" s="56">
        <v>339</v>
      </c>
      <c r="I1008" s="56">
        <v>109</v>
      </c>
      <c r="J1008" s="10">
        <f t="shared" si="45"/>
        <v>0.19642857142857142</v>
      </c>
      <c r="K1008" s="10">
        <f t="shared" si="46"/>
        <v>0.046875</v>
      </c>
      <c r="L1008" s="11">
        <f t="shared" si="47"/>
        <v>0.24330357142857142</v>
      </c>
      <c r="T1008" s="42"/>
    </row>
    <row r="1009" spans="1:20" ht="12.75">
      <c r="A1009" s="7" t="s">
        <v>1128</v>
      </c>
      <c r="B1009" s="8" t="s">
        <v>1129</v>
      </c>
      <c r="C1009" s="8" t="s">
        <v>1135</v>
      </c>
      <c r="D1009" s="8" t="s">
        <v>1136</v>
      </c>
      <c r="E1009" s="58">
        <v>427</v>
      </c>
      <c r="F1009" s="56">
        <v>34</v>
      </c>
      <c r="G1009" s="56">
        <v>7</v>
      </c>
      <c r="H1009" s="56">
        <v>385</v>
      </c>
      <c r="I1009" s="56">
        <v>41</v>
      </c>
      <c r="J1009" s="10">
        <f t="shared" si="45"/>
        <v>0.07962529274004684</v>
      </c>
      <c r="K1009" s="10">
        <f t="shared" si="46"/>
        <v>0.01639344262295082</v>
      </c>
      <c r="L1009" s="11">
        <f t="shared" si="47"/>
        <v>0.09601873536299765</v>
      </c>
      <c r="T1009" s="42"/>
    </row>
    <row r="1010" spans="1:20" ht="12.75">
      <c r="A1010" s="7" t="s">
        <v>1128</v>
      </c>
      <c r="B1010" s="8" t="s">
        <v>1129</v>
      </c>
      <c r="C1010" s="8" t="s">
        <v>1137</v>
      </c>
      <c r="D1010" s="8" t="s">
        <v>1138</v>
      </c>
      <c r="E1010" s="58">
        <v>75</v>
      </c>
      <c r="F1010" s="56">
        <v>1</v>
      </c>
      <c r="H1010" s="56">
        <v>74</v>
      </c>
      <c r="I1010" s="56">
        <v>1</v>
      </c>
      <c r="J1010" s="10">
        <f t="shared" si="45"/>
        <v>0.013333333333333334</v>
      </c>
      <c r="K1010" s="10">
        <f t="shared" si="46"/>
        <v>0</v>
      </c>
      <c r="L1010" s="11">
        <f t="shared" si="47"/>
        <v>0.013333333333333334</v>
      </c>
      <c r="T1010" s="42"/>
    </row>
    <row r="1011" spans="1:20" ht="12.75">
      <c r="A1011" s="7" t="s">
        <v>1128</v>
      </c>
      <c r="B1011" s="8" t="s">
        <v>1129</v>
      </c>
      <c r="C1011" s="8" t="s">
        <v>1139</v>
      </c>
      <c r="D1011" s="8" t="s">
        <v>1140</v>
      </c>
      <c r="E1011" s="58">
        <v>263</v>
      </c>
      <c r="F1011" s="56">
        <v>93</v>
      </c>
      <c r="G1011" s="56">
        <v>35</v>
      </c>
      <c r="H1011" s="56">
        <v>135</v>
      </c>
      <c r="I1011" s="56">
        <v>128</v>
      </c>
      <c r="J1011" s="10">
        <f t="shared" si="45"/>
        <v>0.35361216730038025</v>
      </c>
      <c r="K1011" s="10">
        <f t="shared" si="46"/>
        <v>0.13307984790874525</v>
      </c>
      <c r="L1011" s="11">
        <f t="shared" si="47"/>
        <v>0.4866920152091255</v>
      </c>
      <c r="T1011" s="42"/>
    </row>
    <row r="1012" spans="1:20" ht="12.75">
      <c r="A1012" s="7" t="s">
        <v>1128</v>
      </c>
      <c r="B1012" s="8" t="s">
        <v>1129</v>
      </c>
      <c r="C1012" s="8" t="s">
        <v>1141</v>
      </c>
      <c r="D1012" s="8" t="s">
        <v>1142</v>
      </c>
      <c r="E1012" s="58">
        <v>479</v>
      </c>
      <c r="F1012" s="56">
        <v>208</v>
      </c>
      <c r="G1012" s="56">
        <v>72</v>
      </c>
      <c r="H1012" s="56">
        <v>189</v>
      </c>
      <c r="I1012" s="56">
        <v>280</v>
      </c>
      <c r="J1012" s="10">
        <f t="shared" si="45"/>
        <v>0.4342379958246347</v>
      </c>
      <c r="K1012" s="10">
        <f t="shared" si="46"/>
        <v>0.15031315240083507</v>
      </c>
      <c r="L1012" s="11">
        <f t="shared" si="47"/>
        <v>0.5845511482254697</v>
      </c>
      <c r="T1012" s="42"/>
    </row>
    <row r="1013" spans="1:20" ht="12.75">
      <c r="A1013" s="7" t="s">
        <v>1128</v>
      </c>
      <c r="B1013" s="8" t="s">
        <v>1129</v>
      </c>
      <c r="C1013" s="8" t="s">
        <v>1143</v>
      </c>
      <c r="D1013" s="8" t="s">
        <v>1144</v>
      </c>
      <c r="E1013" s="58">
        <v>614</v>
      </c>
      <c r="F1013" s="56">
        <v>177</v>
      </c>
      <c r="G1013" s="56">
        <v>69</v>
      </c>
      <c r="H1013" s="56">
        <v>354</v>
      </c>
      <c r="I1013" s="56">
        <v>246</v>
      </c>
      <c r="J1013" s="10">
        <f t="shared" si="45"/>
        <v>0.28827361563517917</v>
      </c>
      <c r="K1013" s="10">
        <f t="shared" si="46"/>
        <v>0.11237785016286644</v>
      </c>
      <c r="L1013" s="11">
        <f t="shared" si="47"/>
        <v>0.4006514657980456</v>
      </c>
      <c r="T1013" s="42"/>
    </row>
    <row r="1014" spans="1:20" ht="12.75">
      <c r="A1014" s="7" t="s">
        <v>1128</v>
      </c>
      <c r="B1014" s="8" t="s">
        <v>1129</v>
      </c>
      <c r="C1014" s="8" t="s">
        <v>1145</v>
      </c>
      <c r="D1014" s="8" t="s">
        <v>1146</v>
      </c>
      <c r="E1014" s="58">
        <v>490</v>
      </c>
      <c r="F1014" s="56">
        <v>103</v>
      </c>
      <c r="G1014" s="56">
        <v>40</v>
      </c>
      <c r="H1014" s="56">
        <v>347</v>
      </c>
      <c r="I1014" s="56">
        <v>143</v>
      </c>
      <c r="J1014" s="10">
        <f t="shared" si="45"/>
        <v>0.21020408163265306</v>
      </c>
      <c r="K1014" s="10">
        <f t="shared" si="46"/>
        <v>0.08163265306122448</v>
      </c>
      <c r="L1014" s="11">
        <f t="shared" si="47"/>
        <v>0.29183673469387755</v>
      </c>
      <c r="T1014" s="42"/>
    </row>
    <row r="1015" spans="1:20" ht="12.75">
      <c r="A1015" s="7" t="s">
        <v>1128</v>
      </c>
      <c r="B1015" s="8" t="s">
        <v>1129</v>
      </c>
      <c r="C1015" s="8" t="s">
        <v>1147</v>
      </c>
      <c r="D1015" s="8" t="s">
        <v>1148</v>
      </c>
      <c r="E1015" s="58">
        <v>696</v>
      </c>
      <c r="F1015" s="56">
        <v>38</v>
      </c>
      <c r="G1015" s="56">
        <v>12</v>
      </c>
      <c r="H1015" s="56">
        <v>646</v>
      </c>
      <c r="I1015" s="56">
        <v>50</v>
      </c>
      <c r="J1015" s="10">
        <f t="shared" si="45"/>
        <v>0.05459770114942529</v>
      </c>
      <c r="K1015" s="10">
        <f t="shared" si="46"/>
        <v>0.017241379310344827</v>
      </c>
      <c r="L1015" s="11">
        <f t="shared" si="47"/>
        <v>0.07183908045977011</v>
      </c>
      <c r="T1015" s="42"/>
    </row>
    <row r="1016" spans="1:20" ht="12.75">
      <c r="A1016" s="7" t="s">
        <v>1128</v>
      </c>
      <c r="B1016" s="8" t="s">
        <v>1129</v>
      </c>
      <c r="C1016" s="8" t="s">
        <v>1149</v>
      </c>
      <c r="D1016" s="8" t="s">
        <v>1150</v>
      </c>
      <c r="E1016" s="58">
        <v>304</v>
      </c>
      <c r="F1016" s="56">
        <v>48</v>
      </c>
      <c r="G1016" s="56">
        <v>15</v>
      </c>
      <c r="H1016" s="56">
        <v>241</v>
      </c>
      <c r="I1016" s="56">
        <v>63</v>
      </c>
      <c r="J1016" s="10">
        <f t="shared" si="45"/>
        <v>0.15789473684210525</v>
      </c>
      <c r="K1016" s="10">
        <f t="shared" si="46"/>
        <v>0.049342105263157895</v>
      </c>
      <c r="L1016" s="11">
        <f t="shared" si="47"/>
        <v>0.20723684210526316</v>
      </c>
      <c r="T1016" s="42"/>
    </row>
    <row r="1017" spans="1:20" ht="12.75">
      <c r="A1017" s="7" t="s">
        <v>1128</v>
      </c>
      <c r="B1017" s="8" t="s">
        <v>1129</v>
      </c>
      <c r="C1017" s="8" t="s">
        <v>1151</v>
      </c>
      <c r="D1017" s="8" t="s">
        <v>1152</v>
      </c>
      <c r="E1017" s="58">
        <v>477</v>
      </c>
      <c r="F1017" s="56">
        <v>104</v>
      </c>
      <c r="G1017" s="56">
        <v>31</v>
      </c>
      <c r="H1017" s="56">
        <v>331</v>
      </c>
      <c r="I1017" s="56">
        <v>135</v>
      </c>
      <c r="J1017" s="10">
        <f t="shared" si="45"/>
        <v>0.2180293501048218</v>
      </c>
      <c r="K1017" s="10">
        <f t="shared" si="46"/>
        <v>0.0649895178197065</v>
      </c>
      <c r="L1017" s="11">
        <f t="shared" si="47"/>
        <v>0.2830188679245283</v>
      </c>
      <c r="T1017" s="42"/>
    </row>
    <row r="1018" spans="1:20" ht="12.75">
      <c r="A1018" s="17" t="s">
        <v>1128</v>
      </c>
      <c r="B1018" s="18" t="s">
        <v>1129</v>
      </c>
      <c r="C1018" s="19"/>
      <c r="D1018" s="19" t="s">
        <v>2560</v>
      </c>
      <c r="E1018" s="59">
        <v>4969</v>
      </c>
      <c r="F1018" s="61">
        <v>1016</v>
      </c>
      <c r="G1018" s="61">
        <v>351</v>
      </c>
      <c r="H1018" s="61">
        <v>3551</v>
      </c>
      <c r="I1018" s="61">
        <v>1367</v>
      </c>
      <c r="J1018" s="20">
        <f t="shared" si="45"/>
        <v>0.20446769973837794</v>
      </c>
      <c r="K1018" s="20">
        <f t="shared" si="46"/>
        <v>0.07063795532300261</v>
      </c>
      <c r="L1018" s="21">
        <f t="shared" si="47"/>
        <v>0.27510565506138057</v>
      </c>
      <c r="P1018" s="36"/>
      <c r="Q1018" s="36"/>
      <c r="R1018" s="46"/>
      <c r="S1018" s="46"/>
      <c r="T1018" s="43"/>
    </row>
    <row r="1019" spans="1:20" ht="12.75">
      <c r="A1019" s="7" t="s">
        <v>1153</v>
      </c>
      <c r="B1019" s="8" t="s">
        <v>1154</v>
      </c>
      <c r="C1019" s="8" t="s">
        <v>1155</v>
      </c>
      <c r="D1019" s="8" t="s">
        <v>1156</v>
      </c>
      <c r="E1019" s="58">
        <v>246</v>
      </c>
      <c r="F1019" s="56">
        <v>36</v>
      </c>
      <c r="G1019" s="56">
        <v>24</v>
      </c>
      <c r="H1019" s="56">
        <v>186</v>
      </c>
      <c r="I1019" s="56">
        <v>60</v>
      </c>
      <c r="J1019" s="10">
        <f t="shared" si="45"/>
        <v>0.14634146341463414</v>
      </c>
      <c r="K1019" s="10">
        <f t="shared" si="46"/>
        <v>0.0975609756097561</v>
      </c>
      <c r="L1019" s="11">
        <f t="shared" si="47"/>
        <v>0.24390243902439024</v>
      </c>
      <c r="T1019" s="42"/>
    </row>
    <row r="1020" spans="1:20" ht="12.75">
      <c r="A1020" s="7" t="s">
        <v>1153</v>
      </c>
      <c r="B1020" s="8" t="s">
        <v>1154</v>
      </c>
      <c r="C1020" s="8" t="s">
        <v>1157</v>
      </c>
      <c r="D1020" s="8" t="s">
        <v>2985</v>
      </c>
      <c r="E1020" s="58">
        <v>505</v>
      </c>
      <c r="F1020" s="56">
        <v>186</v>
      </c>
      <c r="G1020" s="56">
        <v>47</v>
      </c>
      <c r="H1020" s="56">
        <v>271</v>
      </c>
      <c r="I1020" s="56">
        <v>233</v>
      </c>
      <c r="J1020" s="10">
        <f t="shared" si="45"/>
        <v>0.3683168316831683</v>
      </c>
      <c r="K1020" s="10">
        <f t="shared" si="46"/>
        <v>0.09306930693069307</v>
      </c>
      <c r="L1020" s="11">
        <f t="shared" si="47"/>
        <v>0.4613861386138614</v>
      </c>
      <c r="T1020" s="42"/>
    </row>
    <row r="1021" spans="1:20" ht="12.75">
      <c r="A1021" s="7" t="s">
        <v>1153</v>
      </c>
      <c r="B1021" s="8" t="s">
        <v>1154</v>
      </c>
      <c r="C1021" s="8" t="s">
        <v>1158</v>
      </c>
      <c r="D1021" s="8" t="s">
        <v>1159</v>
      </c>
      <c r="E1021" s="58">
        <v>505</v>
      </c>
      <c r="F1021" s="56">
        <v>123</v>
      </c>
      <c r="G1021" s="56">
        <v>43</v>
      </c>
      <c r="H1021" s="56">
        <v>322</v>
      </c>
      <c r="I1021" s="56">
        <v>166</v>
      </c>
      <c r="J1021" s="10">
        <f t="shared" si="45"/>
        <v>0.24356435643564356</v>
      </c>
      <c r="K1021" s="10">
        <f t="shared" si="46"/>
        <v>0.08514851485148515</v>
      </c>
      <c r="L1021" s="11">
        <f t="shared" si="47"/>
        <v>0.3287128712871287</v>
      </c>
      <c r="T1021" s="42"/>
    </row>
    <row r="1022" spans="1:20" ht="12.75">
      <c r="A1022" s="7" t="s">
        <v>1153</v>
      </c>
      <c r="B1022" s="8" t="s">
        <v>1154</v>
      </c>
      <c r="C1022" s="8" t="s">
        <v>1160</v>
      </c>
      <c r="D1022" s="8" t="s">
        <v>1161</v>
      </c>
      <c r="E1022" s="58">
        <v>718</v>
      </c>
      <c r="F1022" s="56">
        <v>243</v>
      </c>
      <c r="G1022" s="56">
        <v>95</v>
      </c>
      <c r="H1022" s="56">
        <v>380</v>
      </c>
      <c r="I1022" s="56">
        <v>338</v>
      </c>
      <c r="J1022" s="10">
        <f t="shared" si="45"/>
        <v>0.3384401114206128</v>
      </c>
      <c r="K1022" s="10">
        <f t="shared" si="46"/>
        <v>0.13231197771587744</v>
      </c>
      <c r="L1022" s="11">
        <f t="shared" si="47"/>
        <v>0.47075208913649025</v>
      </c>
      <c r="T1022" s="42"/>
    </row>
    <row r="1023" spans="1:20" ht="12.75">
      <c r="A1023" s="7" t="s">
        <v>1153</v>
      </c>
      <c r="B1023" s="8" t="s">
        <v>1154</v>
      </c>
      <c r="C1023" s="8" t="s">
        <v>1162</v>
      </c>
      <c r="D1023" s="8" t="s">
        <v>1163</v>
      </c>
      <c r="E1023" s="58">
        <v>721</v>
      </c>
      <c r="F1023" s="56">
        <v>147</v>
      </c>
      <c r="G1023" s="56">
        <v>44</v>
      </c>
      <c r="H1023" s="56">
        <v>530</v>
      </c>
      <c r="I1023" s="56">
        <v>191</v>
      </c>
      <c r="J1023" s="10">
        <f t="shared" si="45"/>
        <v>0.20388349514563106</v>
      </c>
      <c r="K1023" s="10">
        <f t="shared" si="46"/>
        <v>0.06102635228848821</v>
      </c>
      <c r="L1023" s="11">
        <f t="shared" si="47"/>
        <v>0.26490984743411927</v>
      </c>
      <c r="T1023" s="42"/>
    </row>
    <row r="1024" spans="1:20" ht="12.75">
      <c r="A1024" s="7" t="s">
        <v>1153</v>
      </c>
      <c r="B1024" s="8" t="s">
        <v>1154</v>
      </c>
      <c r="C1024" s="8" t="s">
        <v>1164</v>
      </c>
      <c r="D1024" s="8" t="s">
        <v>1165</v>
      </c>
      <c r="E1024" s="58">
        <v>454</v>
      </c>
      <c r="F1024" s="56">
        <v>108</v>
      </c>
      <c r="G1024" s="56">
        <v>36</v>
      </c>
      <c r="H1024" s="56">
        <v>310</v>
      </c>
      <c r="I1024" s="56">
        <v>144</v>
      </c>
      <c r="J1024" s="10">
        <f t="shared" si="45"/>
        <v>0.23788546255506607</v>
      </c>
      <c r="K1024" s="10">
        <f t="shared" si="46"/>
        <v>0.07929515418502203</v>
      </c>
      <c r="L1024" s="11">
        <f t="shared" si="47"/>
        <v>0.31718061674008813</v>
      </c>
      <c r="T1024" s="42"/>
    </row>
    <row r="1025" spans="1:20" ht="12.75">
      <c r="A1025" s="7" t="s">
        <v>1153</v>
      </c>
      <c r="B1025" s="8" t="s">
        <v>1154</v>
      </c>
      <c r="C1025" s="8" t="s">
        <v>1166</v>
      </c>
      <c r="D1025" s="8" t="s">
        <v>1167</v>
      </c>
      <c r="E1025" s="58">
        <v>380</v>
      </c>
      <c r="F1025" s="56">
        <v>97</v>
      </c>
      <c r="G1025" s="56">
        <v>40</v>
      </c>
      <c r="H1025" s="56">
        <v>235</v>
      </c>
      <c r="I1025" s="56">
        <v>137</v>
      </c>
      <c r="J1025" s="10">
        <f t="shared" si="45"/>
        <v>0.25526315789473686</v>
      </c>
      <c r="K1025" s="10">
        <f t="shared" si="46"/>
        <v>0.10526315789473684</v>
      </c>
      <c r="L1025" s="11">
        <f t="shared" si="47"/>
        <v>0.3605263157894737</v>
      </c>
      <c r="T1025" s="42"/>
    </row>
    <row r="1026" spans="1:20" ht="12.75">
      <c r="A1026" s="7" t="s">
        <v>1153</v>
      </c>
      <c r="B1026" s="8" t="s">
        <v>1154</v>
      </c>
      <c r="C1026" s="8" t="s">
        <v>1168</v>
      </c>
      <c r="D1026" s="8" t="s">
        <v>1169</v>
      </c>
      <c r="E1026" s="58">
        <v>495</v>
      </c>
      <c r="F1026" s="56">
        <v>181</v>
      </c>
      <c r="G1026" s="56">
        <v>55</v>
      </c>
      <c r="H1026" s="56">
        <v>254</v>
      </c>
      <c r="I1026" s="56">
        <v>236</v>
      </c>
      <c r="J1026" s="10">
        <f t="shared" si="45"/>
        <v>0.3656565656565657</v>
      </c>
      <c r="K1026" s="10">
        <f t="shared" si="46"/>
        <v>0.1111111111111111</v>
      </c>
      <c r="L1026" s="11">
        <f t="shared" si="47"/>
        <v>0.4767676767676768</v>
      </c>
      <c r="T1026" s="42"/>
    </row>
    <row r="1027" spans="1:20" ht="12.75">
      <c r="A1027" s="17" t="s">
        <v>1153</v>
      </c>
      <c r="B1027" s="18" t="s">
        <v>1154</v>
      </c>
      <c r="C1027" s="19"/>
      <c r="D1027" s="19" t="s">
        <v>2560</v>
      </c>
      <c r="E1027" s="59">
        <v>4024</v>
      </c>
      <c r="F1027" s="61">
        <v>1121</v>
      </c>
      <c r="G1027" s="61">
        <v>384</v>
      </c>
      <c r="H1027" s="61">
        <v>2488</v>
      </c>
      <c r="I1027" s="61">
        <v>1505</v>
      </c>
      <c r="J1027" s="20">
        <f t="shared" si="45"/>
        <v>0.27857852882703776</v>
      </c>
      <c r="K1027" s="20">
        <f t="shared" si="46"/>
        <v>0.09542743538767395</v>
      </c>
      <c r="L1027" s="21">
        <f t="shared" si="47"/>
        <v>0.3740059642147117</v>
      </c>
      <c r="P1027" s="36"/>
      <c r="Q1027" s="36"/>
      <c r="R1027" s="46"/>
      <c r="S1027" s="46"/>
      <c r="T1027" s="43"/>
    </row>
    <row r="1028" spans="1:20" ht="12.75">
      <c r="A1028" s="7" t="s">
        <v>1170</v>
      </c>
      <c r="B1028" s="8" t="s">
        <v>1171</v>
      </c>
      <c r="C1028" s="8" t="s">
        <v>1172</v>
      </c>
      <c r="D1028" s="8" t="s">
        <v>1173</v>
      </c>
      <c r="E1028" s="58">
        <v>507</v>
      </c>
      <c r="F1028" s="56">
        <v>190</v>
      </c>
      <c r="G1028" s="56">
        <v>75</v>
      </c>
      <c r="H1028" s="56">
        <v>242</v>
      </c>
      <c r="I1028" s="56">
        <v>265</v>
      </c>
      <c r="J1028" s="10">
        <f t="shared" si="45"/>
        <v>0.3747534516765286</v>
      </c>
      <c r="K1028" s="10">
        <f t="shared" si="46"/>
        <v>0.14792899408284024</v>
      </c>
      <c r="L1028" s="11">
        <f t="shared" si="47"/>
        <v>0.5226824457593688</v>
      </c>
      <c r="T1028" s="42"/>
    </row>
    <row r="1029" spans="1:20" ht="12.75">
      <c r="A1029" s="7" t="s">
        <v>1170</v>
      </c>
      <c r="B1029" s="8" t="s">
        <v>1171</v>
      </c>
      <c r="C1029" s="8" t="s">
        <v>1174</v>
      </c>
      <c r="D1029" s="8" t="s">
        <v>1175</v>
      </c>
      <c r="E1029" s="58">
        <v>117</v>
      </c>
      <c r="F1029" s="56">
        <v>19</v>
      </c>
      <c r="G1029" s="56">
        <v>7</v>
      </c>
      <c r="H1029" s="56">
        <v>80</v>
      </c>
      <c r="I1029" s="56">
        <v>26</v>
      </c>
      <c r="J1029" s="10">
        <f aca="true" t="shared" si="48" ref="J1029:J1092">F1029/E1029</f>
        <v>0.1623931623931624</v>
      </c>
      <c r="K1029" s="10">
        <f aca="true" t="shared" si="49" ref="K1029:K1092">G1029/E1029</f>
        <v>0.05982905982905983</v>
      </c>
      <c r="L1029" s="11">
        <f aca="true" t="shared" si="50" ref="L1029:L1092">(F1029+G1029)/E1029</f>
        <v>0.2222222222222222</v>
      </c>
      <c r="T1029" s="42"/>
    </row>
    <row r="1030" spans="1:20" ht="12.75">
      <c r="A1030" s="7" t="s">
        <v>1170</v>
      </c>
      <c r="B1030" s="8" t="s">
        <v>1171</v>
      </c>
      <c r="C1030" s="8" t="s">
        <v>1176</v>
      </c>
      <c r="D1030" s="8" t="s">
        <v>1177</v>
      </c>
      <c r="E1030" s="58">
        <v>255</v>
      </c>
      <c r="F1030" s="56">
        <v>62</v>
      </c>
      <c r="G1030" s="56">
        <v>28</v>
      </c>
      <c r="H1030" s="56">
        <v>162</v>
      </c>
      <c r="I1030" s="56">
        <v>90</v>
      </c>
      <c r="J1030" s="10">
        <f t="shared" si="48"/>
        <v>0.24313725490196078</v>
      </c>
      <c r="K1030" s="10">
        <f t="shared" si="49"/>
        <v>0.10980392156862745</v>
      </c>
      <c r="L1030" s="11">
        <f t="shared" si="50"/>
        <v>0.35294117647058826</v>
      </c>
      <c r="T1030" s="42"/>
    </row>
    <row r="1031" spans="1:20" ht="12.75">
      <c r="A1031" s="7" t="s">
        <v>1170</v>
      </c>
      <c r="B1031" s="8" t="s">
        <v>1171</v>
      </c>
      <c r="C1031" s="8" t="s">
        <v>1178</v>
      </c>
      <c r="D1031" s="8" t="s">
        <v>1179</v>
      </c>
      <c r="E1031" s="58">
        <v>154</v>
      </c>
      <c r="F1031" s="56">
        <v>44</v>
      </c>
      <c r="G1031" s="56">
        <v>20</v>
      </c>
      <c r="H1031" s="56">
        <v>90</v>
      </c>
      <c r="I1031" s="56">
        <v>64</v>
      </c>
      <c r="J1031" s="10">
        <f t="shared" si="48"/>
        <v>0.2857142857142857</v>
      </c>
      <c r="K1031" s="10">
        <f t="shared" si="49"/>
        <v>0.12987012987012986</v>
      </c>
      <c r="L1031" s="11">
        <f t="shared" si="50"/>
        <v>0.4155844155844156</v>
      </c>
      <c r="T1031" s="42"/>
    </row>
    <row r="1032" spans="1:20" ht="12.75">
      <c r="A1032" s="17" t="s">
        <v>1170</v>
      </c>
      <c r="B1032" s="18" t="s">
        <v>1171</v>
      </c>
      <c r="C1032" s="19"/>
      <c r="D1032" s="19" t="s">
        <v>2560</v>
      </c>
      <c r="E1032" s="59">
        <v>1033</v>
      </c>
      <c r="F1032" s="61">
        <v>315</v>
      </c>
      <c r="G1032" s="61">
        <v>130</v>
      </c>
      <c r="H1032" s="61">
        <v>574</v>
      </c>
      <c r="I1032" s="61">
        <v>445</v>
      </c>
      <c r="J1032" s="20">
        <f t="shared" si="48"/>
        <v>0.30493707647628265</v>
      </c>
      <c r="K1032" s="20">
        <f t="shared" si="49"/>
        <v>0.12584704743465633</v>
      </c>
      <c r="L1032" s="21">
        <f t="shared" si="50"/>
        <v>0.430784123910939</v>
      </c>
      <c r="P1032" s="36"/>
      <c r="Q1032" s="36"/>
      <c r="R1032" s="46"/>
      <c r="S1032" s="46"/>
      <c r="T1032" s="43"/>
    </row>
    <row r="1033" spans="1:20" ht="12.75">
      <c r="A1033" s="7" t="s">
        <v>1180</v>
      </c>
      <c r="B1033" s="8" t="s">
        <v>1181</v>
      </c>
      <c r="C1033" s="8" t="s">
        <v>1182</v>
      </c>
      <c r="D1033" s="8" t="s">
        <v>1183</v>
      </c>
      <c r="E1033" s="58">
        <v>223</v>
      </c>
      <c r="F1033" s="56">
        <v>30</v>
      </c>
      <c r="G1033" s="56">
        <v>10</v>
      </c>
      <c r="H1033" s="56">
        <v>149</v>
      </c>
      <c r="I1033" s="56">
        <v>40</v>
      </c>
      <c r="J1033" s="10">
        <f t="shared" si="48"/>
        <v>0.13452914798206278</v>
      </c>
      <c r="K1033" s="10">
        <f t="shared" si="49"/>
        <v>0.04484304932735426</v>
      </c>
      <c r="L1033" s="11">
        <f t="shared" si="50"/>
        <v>0.17937219730941703</v>
      </c>
      <c r="T1033" s="42"/>
    </row>
    <row r="1034" spans="1:20" ht="12.75">
      <c r="A1034" s="7" t="s">
        <v>1180</v>
      </c>
      <c r="B1034" s="8" t="s">
        <v>1181</v>
      </c>
      <c r="C1034" s="8" t="s">
        <v>1184</v>
      </c>
      <c r="D1034" s="8" t="s">
        <v>1185</v>
      </c>
      <c r="E1034" s="58">
        <v>139</v>
      </c>
      <c r="F1034" s="56">
        <v>16</v>
      </c>
      <c r="G1034" s="56">
        <v>5</v>
      </c>
      <c r="H1034" s="56">
        <v>118</v>
      </c>
      <c r="I1034" s="56">
        <v>21</v>
      </c>
      <c r="J1034" s="10">
        <f t="shared" si="48"/>
        <v>0.11510791366906475</v>
      </c>
      <c r="K1034" s="10">
        <f t="shared" si="49"/>
        <v>0.03597122302158273</v>
      </c>
      <c r="L1034" s="11">
        <f t="shared" si="50"/>
        <v>0.1510791366906475</v>
      </c>
      <c r="T1034" s="42"/>
    </row>
    <row r="1035" spans="1:20" ht="12.75">
      <c r="A1035" s="17" t="s">
        <v>1180</v>
      </c>
      <c r="B1035" s="18" t="s">
        <v>1181</v>
      </c>
      <c r="C1035" s="19"/>
      <c r="D1035" s="19" t="s">
        <v>2560</v>
      </c>
      <c r="E1035" s="59">
        <v>362</v>
      </c>
      <c r="F1035" s="61">
        <v>46</v>
      </c>
      <c r="G1035" s="61">
        <v>15</v>
      </c>
      <c r="H1035" s="61">
        <v>267</v>
      </c>
      <c r="I1035" s="61">
        <v>61</v>
      </c>
      <c r="J1035" s="20">
        <f t="shared" si="48"/>
        <v>0.1270718232044199</v>
      </c>
      <c r="K1035" s="20">
        <f t="shared" si="49"/>
        <v>0.04143646408839779</v>
      </c>
      <c r="L1035" s="21">
        <f t="shared" si="50"/>
        <v>0.1685082872928177</v>
      </c>
      <c r="P1035" s="36"/>
      <c r="Q1035" s="36"/>
      <c r="R1035" s="46"/>
      <c r="S1035" s="46"/>
      <c r="T1035" s="43"/>
    </row>
    <row r="1036" spans="1:20" ht="12.75">
      <c r="A1036" s="7" t="s">
        <v>2226</v>
      </c>
      <c r="B1036" s="8" t="s">
        <v>1186</v>
      </c>
      <c r="C1036" s="8" t="s">
        <v>1187</v>
      </c>
      <c r="D1036" s="8" t="s">
        <v>1188</v>
      </c>
      <c r="E1036" s="58">
        <v>242</v>
      </c>
      <c r="F1036" s="56">
        <v>82</v>
      </c>
      <c r="G1036" s="56">
        <v>21</v>
      </c>
      <c r="H1036" s="56">
        <v>139</v>
      </c>
      <c r="I1036" s="56">
        <v>103</v>
      </c>
      <c r="J1036" s="10">
        <f t="shared" si="48"/>
        <v>0.33884297520661155</v>
      </c>
      <c r="K1036" s="10">
        <f t="shared" si="49"/>
        <v>0.08677685950413223</v>
      </c>
      <c r="L1036" s="11">
        <f t="shared" si="50"/>
        <v>0.4256198347107438</v>
      </c>
      <c r="T1036" s="42"/>
    </row>
    <row r="1037" spans="1:20" ht="12.75">
      <c r="A1037" s="7" t="s">
        <v>2226</v>
      </c>
      <c r="B1037" s="8" t="s">
        <v>1186</v>
      </c>
      <c r="C1037" s="8" t="s">
        <v>1189</v>
      </c>
      <c r="D1037" s="8" t="s">
        <v>1190</v>
      </c>
      <c r="E1037" s="58">
        <v>167</v>
      </c>
      <c r="F1037" s="56">
        <v>18</v>
      </c>
      <c r="G1037" s="56">
        <v>12</v>
      </c>
      <c r="H1037" s="56">
        <v>137</v>
      </c>
      <c r="I1037" s="56">
        <v>30</v>
      </c>
      <c r="J1037" s="10">
        <f t="shared" si="48"/>
        <v>0.10778443113772455</v>
      </c>
      <c r="K1037" s="10">
        <f t="shared" si="49"/>
        <v>0.0718562874251497</v>
      </c>
      <c r="L1037" s="11">
        <f t="shared" si="50"/>
        <v>0.17964071856287425</v>
      </c>
      <c r="T1037" s="42"/>
    </row>
    <row r="1038" spans="1:20" ht="12.75">
      <c r="A1038" s="7" t="s">
        <v>2226</v>
      </c>
      <c r="B1038" s="8" t="s">
        <v>1186</v>
      </c>
      <c r="C1038" s="8" t="s">
        <v>1191</v>
      </c>
      <c r="D1038" s="8" t="s">
        <v>1192</v>
      </c>
      <c r="E1038" s="58">
        <v>103</v>
      </c>
      <c r="F1038" s="56">
        <v>25</v>
      </c>
      <c r="G1038" s="56">
        <v>5</v>
      </c>
      <c r="H1038" s="56">
        <v>73</v>
      </c>
      <c r="I1038" s="56">
        <v>30</v>
      </c>
      <c r="J1038" s="10">
        <f t="shared" si="48"/>
        <v>0.24271844660194175</v>
      </c>
      <c r="K1038" s="10">
        <f t="shared" si="49"/>
        <v>0.04854368932038835</v>
      </c>
      <c r="L1038" s="11">
        <f t="shared" si="50"/>
        <v>0.2912621359223301</v>
      </c>
      <c r="T1038" s="42"/>
    </row>
    <row r="1039" spans="1:20" ht="12.75">
      <c r="A1039" s="17" t="s">
        <v>2226</v>
      </c>
      <c r="B1039" s="18" t="s">
        <v>1186</v>
      </c>
      <c r="C1039" s="19"/>
      <c r="D1039" s="19" t="s">
        <v>2560</v>
      </c>
      <c r="E1039" s="59">
        <v>512</v>
      </c>
      <c r="F1039" s="61">
        <v>125</v>
      </c>
      <c r="G1039" s="61">
        <v>38</v>
      </c>
      <c r="H1039" s="61">
        <v>349</v>
      </c>
      <c r="I1039" s="61">
        <v>163</v>
      </c>
      <c r="J1039" s="20">
        <f t="shared" si="48"/>
        <v>0.244140625</v>
      </c>
      <c r="K1039" s="20">
        <f t="shared" si="49"/>
        <v>0.07421875</v>
      </c>
      <c r="L1039" s="21">
        <f t="shared" si="50"/>
        <v>0.318359375</v>
      </c>
      <c r="P1039" s="36"/>
      <c r="Q1039" s="36"/>
      <c r="R1039" s="46"/>
      <c r="S1039" s="46"/>
      <c r="T1039" s="43"/>
    </row>
    <row r="1040" spans="1:20" ht="12.75">
      <c r="A1040" s="7" t="s">
        <v>1193</v>
      </c>
      <c r="B1040" s="8" t="s">
        <v>1194</v>
      </c>
      <c r="C1040" s="8" t="s">
        <v>1195</v>
      </c>
      <c r="D1040" s="8" t="s">
        <v>1196</v>
      </c>
      <c r="E1040" s="58">
        <v>284</v>
      </c>
      <c r="F1040" s="56">
        <v>33</v>
      </c>
      <c r="G1040" s="56">
        <v>12</v>
      </c>
      <c r="H1040" s="56">
        <v>239</v>
      </c>
      <c r="I1040" s="56">
        <v>45</v>
      </c>
      <c r="J1040" s="10">
        <f t="shared" si="48"/>
        <v>0.11619718309859155</v>
      </c>
      <c r="K1040" s="10">
        <f t="shared" si="49"/>
        <v>0.04225352112676056</v>
      </c>
      <c r="L1040" s="11">
        <f t="shared" si="50"/>
        <v>0.15845070422535212</v>
      </c>
      <c r="T1040" s="42"/>
    </row>
    <row r="1041" spans="1:20" ht="12.75">
      <c r="A1041" s="7" t="s">
        <v>1193</v>
      </c>
      <c r="B1041" s="8" t="s">
        <v>1194</v>
      </c>
      <c r="C1041" s="8" t="s">
        <v>1197</v>
      </c>
      <c r="D1041" s="8" t="s">
        <v>1198</v>
      </c>
      <c r="E1041" s="58">
        <v>227</v>
      </c>
      <c r="F1041" s="56">
        <v>13</v>
      </c>
      <c r="G1041" s="56">
        <v>11</v>
      </c>
      <c r="H1041" s="56">
        <v>203</v>
      </c>
      <c r="I1041" s="56">
        <v>24</v>
      </c>
      <c r="J1041" s="10">
        <f t="shared" si="48"/>
        <v>0.05726872246696035</v>
      </c>
      <c r="K1041" s="10">
        <f t="shared" si="49"/>
        <v>0.048458149779735685</v>
      </c>
      <c r="L1041" s="11">
        <f t="shared" si="50"/>
        <v>0.10572687224669604</v>
      </c>
      <c r="T1041" s="42"/>
    </row>
    <row r="1042" spans="1:20" ht="12.75">
      <c r="A1042" s="7" t="s">
        <v>1193</v>
      </c>
      <c r="B1042" s="8" t="s">
        <v>1194</v>
      </c>
      <c r="C1042" s="8" t="s">
        <v>1199</v>
      </c>
      <c r="D1042" s="8" t="s">
        <v>1200</v>
      </c>
      <c r="E1042" s="58">
        <v>308</v>
      </c>
      <c r="F1042" s="56">
        <v>43</v>
      </c>
      <c r="G1042" s="56">
        <v>25</v>
      </c>
      <c r="H1042" s="56">
        <v>240</v>
      </c>
      <c r="I1042" s="56">
        <v>68</v>
      </c>
      <c r="J1042" s="10">
        <f t="shared" si="48"/>
        <v>0.1396103896103896</v>
      </c>
      <c r="K1042" s="10">
        <f t="shared" si="49"/>
        <v>0.08116883116883117</v>
      </c>
      <c r="L1042" s="11">
        <f t="shared" si="50"/>
        <v>0.22077922077922077</v>
      </c>
      <c r="T1042" s="42"/>
    </row>
    <row r="1043" spans="1:20" ht="12.75">
      <c r="A1043" s="7" t="s">
        <v>1193</v>
      </c>
      <c r="B1043" s="8" t="s">
        <v>1194</v>
      </c>
      <c r="C1043" s="8" t="s">
        <v>1201</v>
      </c>
      <c r="D1043" s="8" t="s">
        <v>1202</v>
      </c>
      <c r="E1043" s="58">
        <v>62</v>
      </c>
      <c r="F1043" s="56">
        <v>6</v>
      </c>
      <c r="G1043" s="56">
        <v>4</v>
      </c>
      <c r="H1043" s="56">
        <v>52</v>
      </c>
      <c r="I1043" s="56">
        <v>10</v>
      </c>
      <c r="J1043" s="10">
        <f t="shared" si="48"/>
        <v>0.0967741935483871</v>
      </c>
      <c r="K1043" s="10">
        <f t="shared" si="49"/>
        <v>0.06451612903225806</v>
      </c>
      <c r="L1043" s="11">
        <f t="shared" si="50"/>
        <v>0.16129032258064516</v>
      </c>
      <c r="T1043" s="42"/>
    </row>
    <row r="1044" spans="1:20" ht="12.75">
      <c r="A1044" s="7" t="s">
        <v>1193</v>
      </c>
      <c r="B1044" s="8" t="s">
        <v>1194</v>
      </c>
      <c r="C1044" s="8" t="s">
        <v>1203</v>
      </c>
      <c r="D1044" s="8" t="s">
        <v>1204</v>
      </c>
      <c r="E1044" s="58">
        <v>32</v>
      </c>
      <c r="H1044" s="56">
        <v>32</v>
      </c>
      <c r="I1044" s="56">
        <v>0</v>
      </c>
      <c r="J1044" s="10">
        <f t="shared" si="48"/>
        <v>0</v>
      </c>
      <c r="K1044" s="10">
        <f t="shared" si="49"/>
        <v>0</v>
      </c>
      <c r="L1044" s="11">
        <f t="shared" si="50"/>
        <v>0</v>
      </c>
      <c r="T1044" s="42"/>
    </row>
    <row r="1045" spans="1:20" ht="12.75">
      <c r="A1045" s="7" t="s">
        <v>1193</v>
      </c>
      <c r="B1045" s="8" t="s">
        <v>1194</v>
      </c>
      <c r="C1045" s="8" t="s">
        <v>1205</v>
      </c>
      <c r="D1045" s="8" t="s">
        <v>1206</v>
      </c>
      <c r="E1045" s="58">
        <v>425</v>
      </c>
      <c r="F1045" s="56">
        <v>40</v>
      </c>
      <c r="G1045" s="56">
        <v>10</v>
      </c>
      <c r="H1045" s="56">
        <v>374</v>
      </c>
      <c r="I1045" s="56">
        <v>50</v>
      </c>
      <c r="J1045" s="10">
        <f t="shared" si="48"/>
        <v>0.09411764705882353</v>
      </c>
      <c r="K1045" s="10">
        <f t="shared" si="49"/>
        <v>0.023529411764705882</v>
      </c>
      <c r="L1045" s="11">
        <f t="shared" si="50"/>
        <v>0.11764705882352941</v>
      </c>
      <c r="T1045" s="42"/>
    </row>
    <row r="1046" spans="1:20" ht="12.75">
      <c r="A1046" s="17" t="s">
        <v>1193</v>
      </c>
      <c r="B1046" s="18" t="s">
        <v>1194</v>
      </c>
      <c r="C1046" s="19"/>
      <c r="D1046" s="19" t="s">
        <v>2560</v>
      </c>
      <c r="E1046" s="59">
        <v>1338</v>
      </c>
      <c r="F1046" s="61">
        <v>135</v>
      </c>
      <c r="G1046" s="61">
        <v>62</v>
      </c>
      <c r="H1046" s="61">
        <v>1140</v>
      </c>
      <c r="I1046" s="61">
        <v>197</v>
      </c>
      <c r="J1046" s="20">
        <f t="shared" si="48"/>
        <v>0.10089686098654709</v>
      </c>
      <c r="K1046" s="20">
        <f t="shared" si="49"/>
        <v>0.04633781763826607</v>
      </c>
      <c r="L1046" s="21">
        <f t="shared" si="50"/>
        <v>0.14723467862481315</v>
      </c>
      <c r="P1046" s="36"/>
      <c r="Q1046" s="36"/>
      <c r="R1046" s="46"/>
      <c r="S1046" s="46"/>
      <c r="T1046" s="43"/>
    </row>
    <row r="1047" spans="1:20" ht="12.75">
      <c r="A1047" s="7" t="s">
        <v>1207</v>
      </c>
      <c r="B1047" s="8" t="s">
        <v>1208</v>
      </c>
      <c r="C1047" s="8" t="s">
        <v>1209</v>
      </c>
      <c r="D1047" s="8" t="s">
        <v>1210</v>
      </c>
      <c r="E1047" s="58">
        <v>372</v>
      </c>
      <c r="F1047" s="56">
        <v>16</v>
      </c>
      <c r="G1047" s="56">
        <v>20</v>
      </c>
      <c r="H1047" s="56">
        <v>336</v>
      </c>
      <c r="I1047" s="56">
        <v>36</v>
      </c>
      <c r="J1047" s="10">
        <f t="shared" si="48"/>
        <v>0.043010752688172046</v>
      </c>
      <c r="K1047" s="10">
        <f t="shared" si="49"/>
        <v>0.053763440860215055</v>
      </c>
      <c r="L1047" s="11">
        <f t="shared" si="50"/>
        <v>0.0967741935483871</v>
      </c>
      <c r="T1047" s="42"/>
    </row>
    <row r="1048" spans="1:20" ht="12.75">
      <c r="A1048" s="7" t="s">
        <v>1207</v>
      </c>
      <c r="B1048" s="8" t="s">
        <v>1208</v>
      </c>
      <c r="C1048" s="8" t="s">
        <v>1211</v>
      </c>
      <c r="D1048" s="8" t="s">
        <v>1212</v>
      </c>
      <c r="E1048" s="58">
        <v>480</v>
      </c>
      <c r="F1048" s="56">
        <v>111</v>
      </c>
      <c r="G1048" s="56">
        <v>24</v>
      </c>
      <c r="H1048" s="56">
        <v>344</v>
      </c>
      <c r="I1048" s="56">
        <v>135</v>
      </c>
      <c r="J1048" s="10">
        <f t="shared" si="48"/>
        <v>0.23125</v>
      </c>
      <c r="K1048" s="10">
        <f t="shared" si="49"/>
        <v>0.05</v>
      </c>
      <c r="L1048" s="11">
        <f t="shared" si="50"/>
        <v>0.28125</v>
      </c>
      <c r="T1048" s="42"/>
    </row>
    <row r="1049" spans="1:20" ht="12.75">
      <c r="A1049" s="7" t="s">
        <v>1207</v>
      </c>
      <c r="B1049" s="8" t="s">
        <v>1208</v>
      </c>
      <c r="C1049" s="8" t="s">
        <v>1213</v>
      </c>
      <c r="D1049" s="8" t="s">
        <v>1214</v>
      </c>
      <c r="E1049" s="58">
        <v>361</v>
      </c>
      <c r="F1049" s="56">
        <v>20</v>
      </c>
      <c r="G1049" s="56">
        <v>9</v>
      </c>
      <c r="H1049" s="56">
        <v>332</v>
      </c>
      <c r="I1049" s="56">
        <v>29</v>
      </c>
      <c r="J1049" s="10">
        <f t="shared" si="48"/>
        <v>0.055401662049861494</v>
      </c>
      <c r="K1049" s="10">
        <f t="shared" si="49"/>
        <v>0.024930747922437674</v>
      </c>
      <c r="L1049" s="11">
        <f t="shared" si="50"/>
        <v>0.08033240997229917</v>
      </c>
      <c r="T1049" s="42"/>
    </row>
    <row r="1050" spans="1:20" ht="12.75">
      <c r="A1050" s="7" t="s">
        <v>1207</v>
      </c>
      <c r="B1050" s="8" t="s">
        <v>1208</v>
      </c>
      <c r="C1050" s="8" t="s">
        <v>1215</v>
      </c>
      <c r="D1050" s="8" t="s">
        <v>1216</v>
      </c>
      <c r="E1050" s="58">
        <v>264</v>
      </c>
      <c r="F1050" s="56">
        <v>55</v>
      </c>
      <c r="G1050" s="56">
        <v>15</v>
      </c>
      <c r="H1050" s="56">
        <v>194</v>
      </c>
      <c r="I1050" s="56">
        <v>70</v>
      </c>
      <c r="J1050" s="10">
        <f t="shared" si="48"/>
        <v>0.20833333333333334</v>
      </c>
      <c r="K1050" s="10">
        <f t="shared" si="49"/>
        <v>0.056818181818181816</v>
      </c>
      <c r="L1050" s="11">
        <f t="shared" si="50"/>
        <v>0.26515151515151514</v>
      </c>
      <c r="T1050" s="42"/>
    </row>
    <row r="1051" spans="1:20" ht="12.75">
      <c r="A1051" s="7" t="s">
        <v>1207</v>
      </c>
      <c r="B1051" s="8" t="s">
        <v>1208</v>
      </c>
      <c r="C1051" s="8" t="s">
        <v>1217</v>
      </c>
      <c r="D1051" s="8" t="s">
        <v>1218</v>
      </c>
      <c r="E1051" s="58">
        <v>34</v>
      </c>
      <c r="F1051" s="56">
        <v>2</v>
      </c>
      <c r="G1051" s="56">
        <v>2</v>
      </c>
      <c r="H1051" s="56">
        <v>30</v>
      </c>
      <c r="I1051" s="56">
        <v>4</v>
      </c>
      <c r="J1051" s="10">
        <f t="shared" si="48"/>
        <v>0.058823529411764705</v>
      </c>
      <c r="K1051" s="10">
        <f t="shared" si="49"/>
        <v>0.058823529411764705</v>
      </c>
      <c r="L1051" s="11">
        <f t="shared" si="50"/>
        <v>0.11764705882352941</v>
      </c>
      <c r="T1051" s="42"/>
    </row>
    <row r="1052" spans="1:20" ht="12.75">
      <c r="A1052" s="7" t="s">
        <v>1207</v>
      </c>
      <c r="B1052" s="8" t="s">
        <v>1208</v>
      </c>
      <c r="C1052" s="8" t="s">
        <v>1219</v>
      </c>
      <c r="D1052" s="8" t="s">
        <v>1220</v>
      </c>
      <c r="E1052" s="58">
        <v>39</v>
      </c>
      <c r="F1052" s="56">
        <v>23</v>
      </c>
      <c r="G1052" s="56">
        <v>11</v>
      </c>
      <c r="H1052" s="56">
        <v>5</v>
      </c>
      <c r="I1052" s="56">
        <v>34</v>
      </c>
      <c r="J1052" s="10">
        <f t="shared" si="48"/>
        <v>0.5897435897435898</v>
      </c>
      <c r="K1052" s="10">
        <f t="shared" si="49"/>
        <v>0.28205128205128205</v>
      </c>
      <c r="L1052" s="11">
        <f t="shared" si="50"/>
        <v>0.8717948717948718</v>
      </c>
      <c r="T1052" s="42"/>
    </row>
    <row r="1053" spans="1:20" ht="12.75">
      <c r="A1053" s="7" t="s">
        <v>1207</v>
      </c>
      <c r="B1053" s="8" t="s">
        <v>1208</v>
      </c>
      <c r="C1053" s="8" t="s">
        <v>1221</v>
      </c>
      <c r="D1053" s="8" t="s">
        <v>1222</v>
      </c>
      <c r="E1053" s="58">
        <v>27</v>
      </c>
      <c r="F1053" s="56">
        <v>4</v>
      </c>
      <c r="G1053" s="56">
        <v>1</v>
      </c>
      <c r="H1053" s="56">
        <v>22</v>
      </c>
      <c r="I1053" s="56">
        <v>5</v>
      </c>
      <c r="J1053" s="10">
        <f t="shared" si="48"/>
        <v>0.14814814814814814</v>
      </c>
      <c r="K1053" s="10">
        <f t="shared" si="49"/>
        <v>0.037037037037037035</v>
      </c>
      <c r="L1053" s="11">
        <f t="shared" si="50"/>
        <v>0.18518518518518517</v>
      </c>
      <c r="T1053" s="42"/>
    </row>
    <row r="1054" spans="1:20" ht="12.75">
      <c r="A1054" s="17" t="s">
        <v>1207</v>
      </c>
      <c r="B1054" s="18" t="s">
        <v>1208</v>
      </c>
      <c r="C1054" s="19"/>
      <c r="D1054" s="19" t="s">
        <v>2560</v>
      </c>
      <c r="E1054" s="59">
        <v>1577</v>
      </c>
      <c r="F1054" s="61">
        <v>231</v>
      </c>
      <c r="G1054" s="61">
        <v>82</v>
      </c>
      <c r="H1054" s="61">
        <v>1263</v>
      </c>
      <c r="I1054" s="61">
        <v>313</v>
      </c>
      <c r="J1054" s="20">
        <f t="shared" si="48"/>
        <v>0.14648065948002537</v>
      </c>
      <c r="K1054" s="20">
        <f t="shared" si="49"/>
        <v>0.05199746353836398</v>
      </c>
      <c r="L1054" s="21">
        <f t="shared" si="50"/>
        <v>0.19847812301838935</v>
      </c>
      <c r="P1054" s="36"/>
      <c r="Q1054" s="36"/>
      <c r="R1054" s="46"/>
      <c r="S1054" s="46"/>
      <c r="T1054" s="43"/>
    </row>
    <row r="1055" spans="1:20" ht="12.75">
      <c r="A1055" s="7" t="s">
        <v>3305</v>
      </c>
      <c r="B1055" s="8" t="s">
        <v>1223</v>
      </c>
      <c r="C1055" s="8" t="s">
        <v>1224</v>
      </c>
      <c r="D1055" s="8" t="s">
        <v>1225</v>
      </c>
      <c r="E1055" s="58">
        <v>95</v>
      </c>
      <c r="F1055" s="56">
        <v>16</v>
      </c>
      <c r="G1055" s="56">
        <v>4</v>
      </c>
      <c r="H1055" s="56">
        <v>67</v>
      </c>
      <c r="I1055" s="56">
        <v>20</v>
      </c>
      <c r="J1055" s="10">
        <f t="shared" si="48"/>
        <v>0.16842105263157894</v>
      </c>
      <c r="K1055" s="10">
        <f t="shared" si="49"/>
        <v>0.042105263157894736</v>
      </c>
      <c r="L1055" s="11">
        <f t="shared" si="50"/>
        <v>0.21052631578947367</v>
      </c>
      <c r="T1055" s="42"/>
    </row>
    <row r="1056" spans="1:20" ht="12.75">
      <c r="A1056" s="17" t="s">
        <v>3305</v>
      </c>
      <c r="B1056" s="18" t="s">
        <v>1223</v>
      </c>
      <c r="C1056" s="19"/>
      <c r="D1056" s="19" t="s">
        <v>2560</v>
      </c>
      <c r="E1056" s="59">
        <v>95</v>
      </c>
      <c r="F1056" s="61">
        <v>16</v>
      </c>
      <c r="G1056" s="61">
        <v>4</v>
      </c>
      <c r="H1056" s="61">
        <v>67</v>
      </c>
      <c r="I1056" s="61">
        <v>20</v>
      </c>
      <c r="J1056" s="20">
        <f t="shared" si="48"/>
        <v>0.16842105263157894</v>
      </c>
      <c r="K1056" s="20">
        <f t="shared" si="49"/>
        <v>0.042105263157894736</v>
      </c>
      <c r="L1056" s="21">
        <f t="shared" si="50"/>
        <v>0.21052631578947367</v>
      </c>
      <c r="P1056" s="36"/>
      <c r="Q1056" s="36"/>
      <c r="R1056" s="46"/>
      <c r="S1056" s="46"/>
      <c r="T1056" s="43"/>
    </row>
    <row r="1057" spans="1:20" ht="12.75">
      <c r="A1057" s="7" t="s">
        <v>3307</v>
      </c>
      <c r="B1057" s="8" t="s">
        <v>1226</v>
      </c>
      <c r="C1057" s="8" t="s">
        <v>1227</v>
      </c>
      <c r="D1057" s="8" t="s">
        <v>1228</v>
      </c>
      <c r="E1057" s="58">
        <v>196</v>
      </c>
      <c r="F1057" s="56">
        <v>124</v>
      </c>
      <c r="G1057" s="56">
        <v>11</v>
      </c>
      <c r="H1057" s="56">
        <v>54</v>
      </c>
      <c r="I1057" s="56">
        <v>135</v>
      </c>
      <c r="J1057" s="10">
        <f t="shared" si="48"/>
        <v>0.6326530612244898</v>
      </c>
      <c r="K1057" s="10">
        <f t="shared" si="49"/>
        <v>0.05612244897959184</v>
      </c>
      <c r="L1057" s="11">
        <f t="shared" si="50"/>
        <v>0.6887755102040817</v>
      </c>
      <c r="T1057" s="42"/>
    </row>
    <row r="1058" spans="1:20" ht="12.75">
      <c r="A1058" s="7" t="s">
        <v>3307</v>
      </c>
      <c r="B1058" s="8" t="s">
        <v>1226</v>
      </c>
      <c r="C1058" s="8" t="s">
        <v>1229</v>
      </c>
      <c r="D1058" s="8" t="s">
        <v>1230</v>
      </c>
      <c r="E1058" s="58">
        <v>139</v>
      </c>
      <c r="F1058" s="56">
        <v>79</v>
      </c>
      <c r="G1058" s="56">
        <v>22</v>
      </c>
      <c r="H1058" s="56">
        <v>38</v>
      </c>
      <c r="I1058" s="56">
        <v>101</v>
      </c>
      <c r="J1058" s="10">
        <f t="shared" si="48"/>
        <v>0.5683453237410072</v>
      </c>
      <c r="K1058" s="10">
        <f t="shared" si="49"/>
        <v>0.15827338129496402</v>
      </c>
      <c r="L1058" s="11">
        <f t="shared" si="50"/>
        <v>0.7266187050359713</v>
      </c>
      <c r="T1058" s="42"/>
    </row>
    <row r="1059" spans="1:20" ht="12.75">
      <c r="A1059" s="7" t="s">
        <v>3307</v>
      </c>
      <c r="B1059" s="8" t="s">
        <v>1226</v>
      </c>
      <c r="C1059" s="8" t="s">
        <v>1231</v>
      </c>
      <c r="D1059" s="8" t="s">
        <v>1232</v>
      </c>
      <c r="E1059" s="58">
        <v>77</v>
      </c>
      <c r="F1059" s="56">
        <v>47</v>
      </c>
      <c r="G1059" s="56">
        <v>11</v>
      </c>
      <c r="H1059" s="56">
        <v>16</v>
      </c>
      <c r="I1059" s="56">
        <v>58</v>
      </c>
      <c r="J1059" s="10">
        <f t="shared" si="48"/>
        <v>0.6103896103896104</v>
      </c>
      <c r="K1059" s="10">
        <f t="shared" si="49"/>
        <v>0.14285714285714285</v>
      </c>
      <c r="L1059" s="11">
        <f t="shared" si="50"/>
        <v>0.7532467532467533</v>
      </c>
      <c r="T1059" s="42"/>
    </row>
    <row r="1060" spans="1:20" ht="12.75">
      <c r="A1060" s="7" t="s">
        <v>3307</v>
      </c>
      <c r="B1060" s="8" t="s">
        <v>1226</v>
      </c>
      <c r="C1060" s="8" t="s">
        <v>1233</v>
      </c>
      <c r="D1060" s="8" t="s">
        <v>1234</v>
      </c>
      <c r="E1060" s="58">
        <v>5</v>
      </c>
      <c r="F1060" s="56">
        <v>3</v>
      </c>
      <c r="G1060" s="56">
        <v>1</v>
      </c>
      <c r="H1060" s="56">
        <v>1</v>
      </c>
      <c r="I1060" s="56">
        <v>4</v>
      </c>
      <c r="J1060" s="10">
        <f t="shared" si="48"/>
        <v>0.6</v>
      </c>
      <c r="K1060" s="10">
        <f t="shared" si="49"/>
        <v>0.2</v>
      </c>
      <c r="L1060" s="11">
        <f t="shared" si="50"/>
        <v>0.8</v>
      </c>
      <c r="T1060" s="42"/>
    </row>
    <row r="1061" spans="1:20" ht="12.75">
      <c r="A1061" s="7" t="s">
        <v>3307</v>
      </c>
      <c r="B1061" s="8" t="s">
        <v>1226</v>
      </c>
      <c r="C1061" s="8" t="s">
        <v>1235</v>
      </c>
      <c r="D1061" s="8" t="s">
        <v>1236</v>
      </c>
      <c r="E1061" s="58">
        <v>330</v>
      </c>
      <c r="F1061" s="56">
        <v>118</v>
      </c>
      <c r="G1061" s="56">
        <v>34</v>
      </c>
      <c r="H1061" s="56">
        <v>172</v>
      </c>
      <c r="I1061" s="56">
        <v>152</v>
      </c>
      <c r="J1061" s="10">
        <f t="shared" si="48"/>
        <v>0.3575757575757576</v>
      </c>
      <c r="K1061" s="10">
        <f t="shared" si="49"/>
        <v>0.10303030303030303</v>
      </c>
      <c r="L1061" s="11">
        <f t="shared" si="50"/>
        <v>0.46060606060606063</v>
      </c>
      <c r="T1061" s="42"/>
    </row>
    <row r="1062" spans="1:20" ht="12.75">
      <c r="A1062" s="17" t="s">
        <v>3307</v>
      </c>
      <c r="B1062" s="18" t="s">
        <v>1226</v>
      </c>
      <c r="C1062" s="19"/>
      <c r="D1062" s="19" t="s">
        <v>2560</v>
      </c>
      <c r="E1062" s="59">
        <v>747</v>
      </c>
      <c r="F1062" s="61">
        <v>371</v>
      </c>
      <c r="G1062" s="61">
        <v>79</v>
      </c>
      <c r="H1062" s="61">
        <v>281</v>
      </c>
      <c r="I1062" s="61">
        <v>450</v>
      </c>
      <c r="J1062" s="20">
        <f t="shared" si="48"/>
        <v>0.4966532797858099</v>
      </c>
      <c r="K1062" s="20">
        <f t="shared" si="49"/>
        <v>0.10575635876840696</v>
      </c>
      <c r="L1062" s="21">
        <f t="shared" si="50"/>
        <v>0.6024096385542169</v>
      </c>
      <c r="P1062" s="36"/>
      <c r="Q1062" s="36"/>
      <c r="R1062" s="46"/>
      <c r="S1062" s="46"/>
      <c r="T1062" s="43"/>
    </row>
    <row r="1063" spans="1:20" ht="12.75">
      <c r="A1063" s="7" t="s">
        <v>3550</v>
      </c>
      <c r="B1063" s="8" t="s">
        <v>1237</v>
      </c>
      <c r="C1063" s="8" t="s">
        <v>1238</v>
      </c>
      <c r="D1063" s="8" t="s">
        <v>1239</v>
      </c>
      <c r="E1063" s="58">
        <v>127</v>
      </c>
      <c r="F1063" s="56">
        <v>57</v>
      </c>
      <c r="G1063" s="56">
        <v>18</v>
      </c>
      <c r="H1063" s="56">
        <v>39</v>
      </c>
      <c r="I1063" s="56">
        <v>75</v>
      </c>
      <c r="J1063" s="10">
        <f t="shared" si="48"/>
        <v>0.44881889763779526</v>
      </c>
      <c r="K1063" s="10">
        <f t="shared" si="49"/>
        <v>0.14173228346456693</v>
      </c>
      <c r="L1063" s="11">
        <f t="shared" si="50"/>
        <v>0.5905511811023622</v>
      </c>
      <c r="T1063" s="42"/>
    </row>
    <row r="1064" spans="1:20" ht="12.75">
      <c r="A1064" s="7" t="s">
        <v>3550</v>
      </c>
      <c r="B1064" s="8" t="s">
        <v>1237</v>
      </c>
      <c r="C1064" s="8" t="s">
        <v>1240</v>
      </c>
      <c r="D1064" s="8" t="s">
        <v>1241</v>
      </c>
      <c r="E1064" s="58">
        <v>120</v>
      </c>
      <c r="F1064" s="56">
        <v>39</v>
      </c>
      <c r="G1064" s="56">
        <v>17</v>
      </c>
      <c r="H1064" s="56">
        <v>64</v>
      </c>
      <c r="I1064" s="56">
        <v>56</v>
      </c>
      <c r="J1064" s="10">
        <f t="shared" si="48"/>
        <v>0.325</v>
      </c>
      <c r="K1064" s="10">
        <f t="shared" si="49"/>
        <v>0.14166666666666666</v>
      </c>
      <c r="L1064" s="11">
        <f t="shared" si="50"/>
        <v>0.4666666666666667</v>
      </c>
      <c r="T1064" s="42"/>
    </row>
    <row r="1065" spans="1:20" ht="12.75">
      <c r="A1065" s="17" t="s">
        <v>3550</v>
      </c>
      <c r="B1065" s="18" t="s">
        <v>1237</v>
      </c>
      <c r="C1065" s="19"/>
      <c r="D1065" s="19" t="s">
        <v>2560</v>
      </c>
      <c r="E1065" s="59">
        <v>247</v>
      </c>
      <c r="F1065" s="61">
        <v>96</v>
      </c>
      <c r="G1065" s="61">
        <v>35</v>
      </c>
      <c r="H1065" s="61">
        <v>103</v>
      </c>
      <c r="I1065" s="61">
        <v>131</v>
      </c>
      <c r="J1065" s="20">
        <f t="shared" si="48"/>
        <v>0.38866396761133604</v>
      </c>
      <c r="K1065" s="20">
        <f t="shared" si="49"/>
        <v>0.1417004048582996</v>
      </c>
      <c r="L1065" s="21">
        <f t="shared" si="50"/>
        <v>0.5303643724696356</v>
      </c>
      <c r="P1065" s="36"/>
      <c r="Q1065" s="36"/>
      <c r="R1065" s="46"/>
      <c r="S1065" s="46"/>
      <c r="T1065" s="43"/>
    </row>
    <row r="1066" spans="1:20" ht="12.75">
      <c r="A1066" s="7" t="s">
        <v>1242</v>
      </c>
      <c r="B1066" s="8" t="s">
        <v>1243</v>
      </c>
      <c r="C1066" s="8" t="s">
        <v>1244</v>
      </c>
      <c r="D1066" s="8" t="s">
        <v>1245</v>
      </c>
      <c r="E1066" s="58">
        <v>123</v>
      </c>
      <c r="F1066" s="56">
        <v>47</v>
      </c>
      <c r="G1066" s="56">
        <v>16</v>
      </c>
      <c r="H1066" s="56">
        <v>60</v>
      </c>
      <c r="I1066" s="56">
        <v>63</v>
      </c>
      <c r="J1066" s="10">
        <f t="shared" si="48"/>
        <v>0.3821138211382114</v>
      </c>
      <c r="K1066" s="10">
        <f t="shared" si="49"/>
        <v>0.13008130081300814</v>
      </c>
      <c r="L1066" s="11">
        <f t="shared" si="50"/>
        <v>0.5121951219512195</v>
      </c>
      <c r="T1066" s="42"/>
    </row>
    <row r="1067" spans="1:20" ht="12.75">
      <c r="A1067" s="7" t="s">
        <v>1242</v>
      </c>
      <c r="B1067" s="8" t="s">
        <v>1243</v>
      </c>
      <c r="C1067" s="8" t="s">
        <v>1246</v>
      </c>
      <c r="D1067" s="8" t="s">
        <v>1247</v>
      </c>
      <c r="E1067" s="58">
        <v>122</v>
      </c>
      <c r="F1067" s="56">
        <v>34</v>
      </c>
      <c r="G1067" s="56">
        <v>19</v>
      </c>
      <c r="H1067" s="56">
        <v>54</v>
      </c>
      <c r="I1067" s="56">
        <v>53</v>
      </c>
      <c r="J1067" s="10">
        <f t="shared" si="48"/>
        <v>0.2786885245901639</v>
      </c>
      <c r="K1067" s="10">
        <f t="shared" si="49"/>
        <v>0.1557377049180328</v>
      </c>
      <c r="L1067" s="11">
        <f t="shared" si="50"/>
        <v>0.4344262295081967</v>
      </c>
      <c r="T1067" s="42"/>
    </row>
    <row r="1068" spans="1:20" ht="12.75">
      <c r="A1068" s="17" t="s">
        <v>1242</v>
      </c>
      <c r="B1068" s="18" t="s">
        <v>1243</v>
      </c>
      <c r="C1068" s="19"/>
      <c r="D1068" s="19" t="s">
        <v>2560</v>
      </c>
      <c r="E1068" s="59">
        <v>245</v>
      </c>
      <c r="F1068" s="61">
        <v>81</v>
      </c>
      <c r="G1068" s="61">
        <v>35</v>
      </c>
      <c r="H1068" s="61">
        <v>114</v>
      </c>
      <c r="I1068" s="61">
        <v>116</v>
      </c>
      <c r="J1068" s="20">
        <f t="shared" si="48"/>
        <v>0.3306122448979592</v>
      </c>
      <c r="K1068" s="20">
        <f t="shared" si="49"/>
        <v>0.14285714285714285</v>
      </c>
      <c r="L1068" s="21">
        <f t="shared" si="50"/>
        <v>0.47346938775510206</v>
      </c>
      <c r="P1068" s="36"/>
      <c r="Q1068" s="36"/>
      <c r="R1068" s="46"/>
      <c r="S1068" s="46"/>
      <c r="T1068" s="43"/>
    </row>
    <row r="1069" spans="1:20" ht="12.75">
      <c r="A1069" s="22" t="s">
        <v>1248</v>
      </c>
      <c r="B1069" s="6" t="s">
        <v>1249</v>
      </c>
      <c r="C1069" s="8" t="s">
        <v>2563</v>
      </c>
      <c r="D1069" s="8" t="s">
        <v>2564</v>
      </c>
      <c r="E1069" s="58">
        <v>7</v>
      </c>
      <c r="F1069" s="56">
        <v>1</v>
      </c>
      <c r="H1069" s="56">
        <v>6</v>
      </c>
      <c r="I1069" s="56">
        <v>1</v>
      </c>
      <c r="J1069" s="10">
        <f t="shared" si="48"/>
        <v>0.14285714285714285</v>
      </c>
      <c r="K1069" s="10">
        <f t="shared" si="49"/>
        <v>0</v>
      </c>
      <c r="L1069" s="11">
        <f t="shared" si="50"/>
        <v>0.14285714285714285</v>
      </c>
      <c r="P1069" s="6"/>
      <c r="Q1069" s="6"/>
      <c r="T1069" s="42"/>
    </row>
    <row r="1070" spans="1:20" ht="12.75">
      <c r="A1070" s="7" t="s">
        <v>1248</v>
      </c>
      <c r="B1070" s="8" t="s">
        <v>1249</v>
      </c>
      <c r="C1070" s="8" t="s">
        <v>2665</v>
      </c>
      <c r="D1070" s="8" t="s">
        <v>2215</v>
      </c>
      <c r="E1070" s="58">
        <v>478</v>
      </c>
      <c r="F1070" s="56">
        <v>88</v>
      </c>
      <c r="G1070" s="56">
        <v>31</v>
      </c>
      <c r="H1070" s="56">
        <v>296</v>
      </c>
      <c r="I1070" s="56">
        <v>119</v>
      </c>
      <c r="J1070" s="10">
        <f t="shared" si="48"/>
        <v>0.18410041841004185</v>
      </c>
      <c r="K1070" s="10">
        <f t="shared" si="49"/>
        <v>0.06485355648535565</v>
      </c>
      <c r="L1070" s="11">
        <f t="shared" si="50"/>
        <v>0.2489539748953975</v>
      </c>
      <c r="T1070" s="42"/>
    </row>
    <row r="1071" spans="1:20" ht="12.75">
      <c r="A1071" s="7" t="s">
        <v>1248</v>
      </c>
      <c r="B1071" s="8" t="s">
        <v>1249</v>
      </c>
      <c r="C1071" s="8" t="s">
        <v>1250</v>
      </c>
      <c r="D1071" s="8" t="s">
        <v>1251</v>
      </c>
      <c r="E1071" s="58">
        <v>509</v>
      </c>
      <c r="F1071" s="56">
        <v>127</v>
      </c>
      <c r="G1071" s="56">
        <v>11</v>
      </c>
      <c r="H1071" s="56">
        <v>371</v>
      </c>
      <c r="I1071" s="56">
        <v>138</v>
      </c>
      <c r="J1071" s="10">
        <f t="shared" si="48"/>
        <v>0.24950884086444008</v>
      </c>
      <c r="K1071" s="10">
        <f t="shared" si="49"/>
        <v>0.021611001964636542</v>
      </c>
      <c r="L1071" s="11">
        <f t="shared" si="50"/>
        <v>0.27111984282907664</v>
      </c>
      <c r="T1071" s="42"/>
    </row>
    <row r="1072" spans="1:20" ht="12.75">
      <c r="A1072" s="7" t="s">
        <v>1248</v>
      </c>
      <c r="B1072" s="8" t="s">
        <v>1249</v>
      </c>
      <c r="C1072" s="8" t="s">
        <v>1252</v>
      </c>
      <c r="D1072" s="8" t="s">
        <v>1253</v>
      </c>
      <c r="E1072" s="58">
        <v>253</v>
      </c>
      <c r="F1072" s="56">
        <v>55</v>
      </c>
      <c r="G1072" s="56">
        <v>2</v>
      </c>
      <c r="H1072" s="56">
        <v>196</v>
      </c>
      <c r="I1072" s="56">
        <v>57</v>
      </c>
      <c r="J1072" s="10">
        <f t="shared" si="48"/>
        <v>0.21739130434782608</v>
      </c>
      <c r="K1072" s="10">
        <f t="shared" si="49"/>
        <v>0.007905138339920948</v>
      </c>
      <c r="L1072" s="11">
        <f t="shared" si="50"/>
        <v>0.22529644268774704</v>
      </c>
      <c r="T1072" s="42"/>
    </row>
    <row r="1073" spans="1:20" ht="12.75">
      <c r="A1073" s="7" t="s">
        <v>1248</v>
      </c>
      <c r="B1073" s="8" t="s">
        <v>1249</v>
      </c>
      <c r="C1073" s="8" t="s">
        <v>1254</v>
      </c>
      <c r="D1073" s="8" t="s">
        <v>1255</v>
      </c>
      <c r="E1073" s="58">
        <v>1022</v>
      </c>
      <c r="F1073" s="56">
        <v>503</v>
      </c>
      <c r="G1073" s="56">
        <v>91</v>
      </c>
      <c r="H1073" s="56">
        <v>426</v>
      </c>
      <c r="I1073" s="56">
        <v>594</v>
      </c>
      <c r="J1073" s="10">
        <f t="shared" si="48"/>
        <v>0.49217221135029354</v>
      </c>
      <c r="K1073" s="10">
        <f t="shared" si="49"/>
        <v>0.08904109589041095</v>
      </c>
      <c r="L1073" s="11">
        <f t="shared" si="50"/>
        <v>0.5812133072407045</v>
      </c>
      <c r="T1073" s="42"/>
    </row>
    <row r="1074" spans="1:20" ht="12.75">
      <c r="A1074" s="7" t="s">
        <v>1248</v>
      </c>
      <c r="B1074" s="8" t="s">
        <v>1249</v>
      </c>
      <c r="C1074" s="8" t="s">
        <v>1256</v>
      </c>
      <c r="D1074" s="8" t="s">
        <v>1257</v>
      </c>
      <c r="E1074" s="58">
        <v>302</v>
      </c>
      <c r="F1074" s="56">
        <v>139</v>
      </c>
      <c r="G1074" s="56">
        <v>36</v>
      </c>
      <c r="H1074" s="56">
        <v>127</v>
      </c>
      <c r="I1074" s="56">
        <v>175</v>
      </c>
      <c r="J1074" s="10">
        <f t="shared" si="48"/>
        <v>0.4602649006622517</v>
      </c>
      <c r="K1074" s="10">
        <f t="shared" si="49"/>
        <v>0.11920529801324503</v>
      </c>
      <c r="L1074" s="11">
        <f t="shared" si="50"/>
        <v>0.5794701986754967</v>
      </c>
      <c r="T1074" s="42"/>
    </row>
    <row r="1075" spans="1:20" ht="12.75">
      <c r="A1075" s="7" t="s">
        <v>1248</v>
      </c>
      <c r="B1075" s="8" t="s">
        <v>1249</v>
      </c>
      <c r="C1075" s="8" t="s">
        <v>1258</v>
      </c>
      <c r="D1075" s="8" t="s">
        <v>1259</v>
      </c>
      <c r="E1075" s="58">
        <v>319</v>
      </c>
      <c r="F1075" s="56">
        <v>180</v>
      </c>
      <c r="G1075" s="56">
        <v>40</v>
      </c>
      <c r="H1075" s="56">
        <v>99</v>
      </c>
      <c r="I1075" s="56">
        <v>220</v>
      </c>
      <c r="J1075" s="10">
        <f t="shared" si="48"/>
        <v>0.5642633228840125</v>
      </c>
      <c r="K1075" s="10">
        <f t="shared" si="49"/>
        <v>0.12539184952978055</v>
      </c>
      <c r="L1075" s="11">
        <f t="shared" si="50"/>
        <v>0.6896551724137931</v>
      </c>
      <c r="T1075" s="42"/>
    </row>
    <row r="1076" spans="1:20" ht="12.75">
      <c r="A1076" s="7" t="s">
        <v>1248</v>
      </c>
      <c r="B1076" s="8" t="s">
        <v>1249</v>
      </c>
      <c r="C1076" s="8" t="s">
        <v>1260</v>
      </c>
      <c r="D1076" s="8" t="s">
        <v>1261</v>
      </c>
      <c r="E1076" s="58">
        <v>1582</v>
      </c>
      <c r="F1076" s="56">
        <v>541</v>
      </c>
      <c r="G1076" s="56">
        <v>134</v>
      </c>
      <c r="H1076" s="56">
        <v>906</v>
      </c>
      <c r="I1076" s="56">
        <v>675</v>
      </c>
      <c r="J1076" s="10">
        <f t="shared" si="48"/>
        <v>0.3419721871049305</v>
      </c>
      <c r="K1076" s="10">
        <f t="shared" si="49"/>
        <v>0.08470290771175727</v>
      </c>
      <c r="L1076" s="11">
        <f t="shared" si="50"/>
        <v>0.42667509481668775</v>
      </c>
      <c r="T1076" s="42"/>
    </row>
    <row r="1077" spans="1:20" ht="12.75">
      <c r="A1077" s="7" t="s">
        <v>1248</v>
      </c>
      <c r="B1077" s="8" t="s">
        <v>1249</v>
      </c>
      <c r="C1077" s="8" t="s">
        <v>1262</v>
      </c>
      <c r="D1077" s="8" t="s">
        <v>1263</v>
      </c>
      <c r="E1077" s="58">
        <v>1734</v>
      </c>
      <c r="F1077" s="56">
        <v>237</v>
      </c>
      <c r="G1077" s="56">
        <v>62</v>
      </c>
      <c r="H1077" s="56">
        <v>1432</v>
      </c>
      <c r="I1077" s="56">
        <v>299</v>
      </c>
      <c r="J1077" s="10">
        <f t="shared" si="48"/>
        <v>0.13667820069204153</v>
      </c>
      <c r="K1077" s="10">
        <f t="shared" si="49"/>
        <v>0.03575547866205306</v>
      </c>
      <c r="L1077" s="11">
        <f t="shared" si="50"/>
        <v>0.17243367935409457</v>
      </c>
      <c r="T1077" s="42"/>
    </row>
    <row r="1078" spans="1:20" ht="12.75">
      <c r="A1078" s="7" t="s">
        <v>1248</v>
      </c>
      <c r="B1078" s="8" t="s">
        <v>1249</v>
      </c>
      <c r="C1078" s="8" t="s">
        <v>1264</v>
      </c>
      <c r="D1078" s="8" t="s">
        <v>3288</v>
      </c>
      <c r="E1078" s="58">
        <v>1071</v>
      </c>
      <c r="F1078" s="56">
        <v>196</v>
      </c>
      <c r="G1078" s="56">
        <v>61</v>
      </c>
      <c r="H1078" s="56">
        <v>814</v>
      </c>
      <c r="I1078" s="56">
        <v>257</v>
      </c>
      <c r="J1078" s="10">
        <f t="shared" si="48"/>
        <v>0.1830065359477124</v>
      </c>
      <c r="K1078" s="10">
        <f t="shared" si="49"/>
        <v>0.05695611577964519</v>
      </c>
      <c r="L1078" s="11">
        <f t="shared" si="50"/>
        <v>0.23996265172735762</v>
      </c>
      <c r="T1078" s="42"/>
    </row>
    <row r="1079" spans="1:20" ht="12.75">
      <c r="A1079" s="7" t="s">
        <v>1248</v>
      </c>
      <c r="B1079" s="8" t="s">
        <v>1249</v>
      </c>
      <c r="C1079" s="8" t="s">
        <v>1265</v>
      </c>
      <c r="D1079" s="8" t="s">
        <v>1266</v>
      </c>
      <c r="E1079" s="58">
        <v>1889</v>
      </c>
      <c r="F1079" s="56">
        <v>271</v>
      </c>
      <c r="G1079" s="56">
        <v>80</v>
      </c>
      <c r="H1079" s="56">
        <v>1538</v>
      </c>
      <c r="I1079" s="56">
        <v>351</v>
      </c>
      <c r="J1079" s="10">
        <f t="shared" si="48"/>
        <v>0.14346214928533615</v>
      </c>
      <c r="K1079" s="10">
        <f t="shared" si="49"/>
        <v>0.04235044997353097</v>
      </c>
      <c r="L1079" s="11">
        <f t="shared" si="50"/>
        <v>0.18581259925886712</v>
      </c>
      <c r="T1079" s="42"/>
    </row>
    <row r="1080" spans="1:20" ht="12.75">
      <c r="A1080" s="7" t="s">
        <v>1248</v>
      </c>
      <c r="B1080" s="8" t="s">
        <v>1249</v>
      </c>
      <c r="C1080" s="8" t="s">
        <v>1267</v>
      </c>
      <c r="D1080" s="8" t="s">
        <v>1268</v>
      </c>
      <c r="E1080" s="58">
        <v>660</v>
      </c>
      <c r="F1080" s="56">
        <v>117</v>
      </c>
      <c r="G1080" s="56">
        <v>39</v>
      </c>
      <c r="H1080" s="56">
        <v>504</v>
      </c>
      <c r="I1080" s="56">
        <v>156</v>
      </c>
      <c r="J1080" s="10">
        <f t="shared" si="48"/>
        <v>0.17727272727272728</v>
      </c>
      <c r="K1080" s="10">
        <f t="shared" si="49"/>
        <v>0.05909090909090909</v>
      </c>
      <c r="L1080" s="11">
        <f t="shared" si="50"/>
        <v>0.23636363636363636</v>
      </c>
      <c r="T1080" s="42"/>
    </row>
    <row r="1081" spans="1:20" ht="12.75">
      <c r="A1081" s="7" t="s">
        <v>1248</v>
      </c>
      <c r="B1081" s="8" t="s">
        <v>1249</v>
      </c>
      <c r="C1081" s="8" t="s">
        <v>1269</v>
      </c>
      <c r="D1081" s="8" t="s">
        <v>1270</v>
      </c>
      <c r="E1081" s="58">
        <v>337</v>
      </c>
      <c r="F1081" s="56">
        <v>101</v>
      </c>
      <c r="G1081" s="56">
        <v>21</v>
      </c>
      <c r="H1081" s="56">
        <v>214</v>
      </c>
      <c r="I1081" s="56">
        <v>122</v>
      </c>
      <c r="J1081" s="10">
        <f t="shared" si="48"/>
        <v>0.2997032640949555</v>
      </c>
      <c r="K1081" s="10">
        <f t="shared" si="49"/>
        <v>0.06231454005934718</v>
      </c>
      <c r="L1081" s="11">
        <f t="shared" si="50"/>
        <v>0.3620178041543027</v>
      </c>
      <c r="T1081" s="42"/>
    </row>
    <row r="1082" spans="1:20" ht="12.75">
      <c r="A1082" s="7" t="s">
        <v>1248</v>
      </c>
      <c r="B1082" s="8" t="s">
        <v>1249</v>
      </c>
      <c r="C1082" s="8" t="s">
        <v>1271</v>
      </c>
      <c r="D1082" s="8" t="s">
        <v>1272</v>
      </c>
      <c r="E1082" s="58">
        <v>361</v>
      </c>
      <c r="F1082" s="56">
        <v>9</v>
      </c>
      <c r="G1082" s="56">
        <v>4</v>
      </c>
      <c r="H1082" s="56">
        <v>266</v>
      </c>
      <c r="I1082" s="56">
        <v>13</v>
      </c>
      <c r="J1082" s="10">
        <f t="shared" si="48"/>
        <v>0.024930747922437674</v>
      </c>
      <c r="K1082" s="10">
        <f t="shared" si="49"/>
        <v>0.0110803324099723</v>
      </c>
      <c r="L1082" s="11">
        <f t="shared" si="50"/>
        <v>0.036011080332409975</v>
      </c>
      <c r="T1082" s="42"/>
    </row>
    <row r="1083" spans="1:20" ht="12.75">
      <c r="A1083" s="7" t="s">
        <v>1248</v>
      </c>
      <c r="B1083" s="8" t="s">
        <v>1249</v>
      </c>
      <c r="C1083" s="8" t="s">
        <v>1273</v>
      </c>
      <c r="D1083" s="8" t="s">
        <v>1274</v>
      </c>
      <c r="E1083" s="58">
        <v>328</v>
      </c>
      <c r="F1083" s="56">
        <v>13</v>
      </c>
      <c r="G1083" s="56">
        <v>4</v>
      </c>
      <c r="H1083" s="56">
        <v>311</v>
      </c>
      <c r="I1083" s="56">
        <v>17</v>
      </c>
      <c r="J1083" s="10">
        <f t="shared" si="48"/>
        <v>0.039634146341463415</v>
      </c>
      <c r="K1083" s="10">
        <f t="shared" si="49"/>
        <v>0.012195121951219513</v>
      </c>
      <c r="L1083" s="11">
        <f t="shared" si="50"/>
        <v>0.051829268292682924</v>
      </c>
      <c r="T1083" s="42"/>
    </row>
    <row r="1084" spans="1:20" ht="12.75">
      <c r="A1084" s="7" t="s">
        <v>1248</v>
      </c>
      <c r="B1084" s="8" t="s">
        <v>1249</v>
      </c>
      <c r="C1084" s="8" t="s">
        <v>2083</v>
      </c>
      <c r="D1084" s="8" t="s">
        <v>1275</v>
      </c>
      <c r="E1084" s="58">
        <v>449</v>
      </c>
      <c r="F1084" s="56">
        <v>5</v>
      </c>
      <c r="G1084" s="56">
        <v>1</v>
      </c>
      <c r="H1084" s="56">
        <v>443</v>
      </c>
      <c r="I1084" s="56">
        <v>6</v>
      </c>
      <c r="J1084" s="10">
        <f t="shared" si="48"/>
        <v>0.011135857461024499</v>
      </c>
      <c r="K1084" s="10">
        <f t="shared" si="49"/>
        <v>0.0022271714922048997</v>
      </c>
      <c r="L1084" s="11">
        <f t="shared" si="50"/>
        <v>0.013363028953229399</v>
      </c>
      <c r="T1084" s="42"/>
    </row>
    <row r="1085" spans="1:20" ht="12.75">
      <c r="A1085" s="7" t="s">
        <v>1248</v>
      </c>
      <c r="B1085" s="8" t="s">
        <v>1249</v>
      </c>
      <c r="C1085" s="8" t="s">
        <v>1276</v>
      </c>
      <c r="D1085" s="8" t="s">
        <v>1277</v>
      </c>
      <c r="E1085" s="58">
        <v>482</v>
      </c>
      <c r="F1085" s="56">
        <v>30</v>
      </c>
      <c r="G1085" s="56">
        <v>26</v>
      </c>
      <c r="H1085" s="56">
        <v>353</v>
      </c>
      <c r="I1085" s="56">
        <v>56</v>
      </c>
      <c r="J1085" s="10">
        <f t="shared" si="48"/>
        <v>0.06224066390041494</v>
      </c>
      <c r="K1085" s="10">
        <f t="shared" si="49"/>
        <v>0.05394190871369295</v>
      </c>
      <c r="L1085" s="11">
        <f t="shared" si="50"/>
        <v>0.11618257261410789</v>
      </c>
      <c r="T1085" s="42"/>
    </row>
    <row r="1086" spans="1:20" ht="12.75">
      <c r="A1086" s="7" t="s">
        <v>1248</v>
      </c>
      <c r="B1086" s="8" t="s">
        <v>1249</v>
      </c>
      <c r="C1086" s="8" t="s">
        <v>1278</v>
      </c>
      <c r="D1086" s="8" t="s">
        <v>1279</v>
      </c>
      <c r="E1086" s="58">
        <v>365</v>
      </c>
      <c r="F1086" s="56">
        <v>5</v>
      </c>
      <c r="G1086" s="56">
        <v>1</v>
      </c>
      <c r="H1086" s="56">
        <v>359</v>
      </c>
      <c r="I1086" s="56">
        <v>6</v>
      </c>
      <c r="J1086" s="10">
        <f t="shared" si="48"/>
        <v>0.0136986301369863</v>
      </c>
      <c r="K1086" s="10">
        <f t="shared" si="49"/>
        <v>0.0027397260273972603</v>
      </c>
      <c r="L1086" s="11">
        <f t="shared" si="50"/>
        <v>0.01643835616438356</v>
      </c>
      <c r="T1086" s="42"/>
    </row>
    <row r="1087" spans="1:20" ht="12.75">
      <c r="A1087" s="7" t="s">
        <v>1248</v>
      </c>
      <c r="B1087" s="8" t="s">
        <v>1249</v>
      </c>
      <c r="C1087" s="8" t="s">
        <v>1280</v>
      </c>
      <c r="D1087" s="8" t="s">
        <v>1281</v>
      </c>
      <c r="E1087" s="58">
        <v>181</v>
      </c>
      <c r="F1087" s="56">
        <v>91</v>
      </c>
      <c r="G1087" s="56">
        <v>16</v>
      </c>
      <c r="H1087" s="56">
        <v>74</v>
      </c>
      <c r="I1087" s="56">
        <v>107</v>
      </c>
      <c r="J1087" s="10">
        <f t="shared" si="48"/>
        <v>0.5027624309392266</v>
      </c>
      <c r="K1087" s="10">
        <f t="shared" si="49"/>
        <v>0.08839779005524862</v>
      </c>
      <c r="L1087" s="11">
        <f t="shared" si="50"/>
        <v>0.5911602209944752</v>
      </c>
      <c r="T1087" s="42"/>
    </row>
    <row r="1088" spans="1:20" ht="12.75">
      <c r="A1088" s="7" t="s">
        <v>1248</v>
      </c>
      <c r="B1088" s="8" t="s">
        <v>1249</v>
      </c>
      <c r="C1088" s="8" t="s">
        <v>1282</v>
      </c>
      <c r="D1088" s="8" t="s">
        <v>1283</v>
      </c>
      <c r="E1088" s="58">
        <v>486</v>
      </c>
      <c r="F1088" s="56">
        <v>80</v>
      </c>
      <c r="G1088" s="56">
        <v>20</v>
      </c>
      <c r="H1088" s="56">
        <v>315</v>
      </c>
      <c r="I1088" s="56">
        <v>100</v>
      </c>
      <c r="J1088" s="10">
        <f t="shared" si="48"/>
        <v>0.1646090534979424</v>
      </c>
      <c r="K1088" s="10">
        <f t="shared" si="49"/>
        <v>0.0411522633744856</v>
      </c>
      <c r="L1088" s="11">
        <f t="shared" si="50"/>
        <v>0.205761316872428</v>
      </c>
      <c r="T1088" s="42"/>
    </row>
    <row r="1089" spans="1:20" ht="12.75">
      <c r="A1089" s="7" t="s">
        <v>1248</v>
      </c>
      <c r="B1089" s="8" t="s">
        <v>1249</v>
      </c>
      <c r="C1089" s="8" t="s">
        <v>1284</v>
      </c>
      <c r="D1089" s="8" t="s">
        <v>1285</v>
      </c>
      <c r="E1089" s="58">
        <v>768</v>
      </c>
      <c r="F1089" s="56">
        <v>160</v>
      </c>
      <c r="G1089" s="56">
        <v>52</v>
      </c>
      <c r="H1089" s="56">
        <v>554</v>
      </c>
      <c r="I1089" s="56">
        <v>212</v>
      </c>
      <c r="J1089" s="10">
        <f t="shared" si="48"/>
        <v>0.20833333333333334</v>
      </c>
      <c r="K1089" s="10">
        <f t="shared" si="49"/>
        <v>0.06770833333333333</v>
      </c>
      <c r="L1089" s="11">
        <f t="shared" si="50"/>
        <v>0.2760416666666667</v>
      </c>
      <c r="T1089" s="42"/>
    </row>
    <row r="1090" spans="1:20" ht="12.75">
      <c r="A1090" s="7" t="s">
        <v>1248</v>
      </c>
      <c r="B1090" s="8" t="s">
        <v>1249</v>
      </c>
      <c r="C1090" s="8" t="s">
        <v>1286</v>
      </c>
      <c r="D1090" s="8" t="s">
        <v>1287</v>
      </c>
      <c r="E1090" s="58">
        <v>2135</v>
      </c>
      <c r="F1090" s="56">
        <v>106</v>
      </c>
      <c r="G1090" s="56">
        <v>46</v>
      </c>
      <c r="H1090" s="56">
        <v>1983</v>
      </c>
      <c r="I1090" s="56">
        <v>152</v>
      </c>
      <c r="J1090" s="10">
        <f t="shared" si="48"/>
        <v>0.04964871194379391</v>
      </c>
      <c r="K1090" s="10">
        <f t="shared" si="49"/>
        <v>0.021545667447306793</v>
      </c>
      <c r="L1090" s="11">
        <f t="shared" si="50"/>
        <v>0.07119437939110071</v>
      </c>
      <c r="T1090" s="42"/>
    </row>
    <row r="1091" spans="1:20" ht="12.75">
      <c r="A1091" s="7" t="s">
        <v>1248</v>
      </c>
      <c r="B1091" s="8" t="s">
        <v>1249</v>
      </c>
      <c r="C1091" s="8" t="s">
        <v>1288</v>
      </c>
      <c r="D1091" s="8" t="s">
        <v>1289</v>
      </c>
      <c r="E1091" s="58">
        <v>131</v>
      </c>
      <c r="F1091" s="56">
        <v>11</v>
      </c>
      <c r="G1091" s="56">
        <v>5</v>
      </c>
      <c r="H1091" s="56">
        <v>100</v>
      </c>
      <c r="I1091" s="56">
        <v>16</v>
      </c>
      <c r="J1091" s="10">
        <f t="shared" si="48"/>
        <v>0.08396946564885496</v>
      </c>
      <c r="K1091" s="10">
        <f t="shared" si="49"/>
        <v>0.03816793893129771</v>
      </c>
      <c r="L1091" s="11">
        <f t="shared" si="50"/>
        <v>0.12213740458015267</v>
      </c>
      <c r="T1091" s="42"/>
    </row>
    <row r="1092" spans="1:20" ht="12.75">
      <c r="A1092" s="7" t="s">
        <v>1248</v>
      </c>
      <c r="B1092" s="8" t="s">
        <v>1249</v>
      </c>
      <c r="C1092" s="8" t="s">
        <v>1290</v>
      </c>
      <c r="D1092" s="8" t="s">
        <v>1291</v>
      </c>
      <c r="E1092" s="58">
        <v>314</v>
      </c>
      <c r="F1092" s="56">
        <v>55</v>
      </c>
      <c r="G1092" s="56">
        <v>32</v>
      </c>
      <c r="H1092" s="56">
        <v>227</v>
      </c>
      <c r="I1092" s="56">
        <v>87</v>
      </c>
      <c r="J1092" s="10">
        <f t="shared" si="48"/>
        <v>0.1751592356687898</v>
      </c>
      <c r="K1092" s="10">
        <f t="shared" si="49"/>
        <v>0.10191082802547771</v>
      </c>
      <c r="L1092" s="11">
        <f t="shared" si="50"/>
        <v>0.2770700636942675</v>
      </c>
      <c r="T1092" s="42"/>
    </row>
    <row r="1093" spans="1:20" ht="12.75">
      <c r="A1093" s="7" t="s">
        <v>1248</v>
      </c>
      <c r="B1093" s="8" t="s">
        <v>1249</v>
      </c>
      <c r="C1093" s="8" t="s">
        <v>1292</v>
      </c>
      <c r="D1093" s="8" t="s">
        <v>1293</v>
      </c>
      <c r="E1093" s="58">
        <v>446</v>
      </c>
      <c r="F1093" s="56">
        <v>60</v>
      </c>
      <c r="G1093" s="56">
        <v>29</v>
      </c>
      <c r="H1093" s="56">
        <v>268</v>
      </c>
      <c r="I1093" s="56">
        <v>89</v>
      </c>
      <c r="J1093" s="10">
        <f aca="true" t="shared" si="51" ref="J1093:J1156">F1093/E1093</f>
        <v>0.13452914798206278</v>
      </c>
      <c r="K1093" s="10">
        <f aca="true" t="shared" si="52" ref="K1093:K1156">G1093/E1093</f>
        <v>0.06502242152466367</v>
      </c>
      <c r="L1093" s="11">
        <f aca="true" t="shared" si="53" ref="L1093:L1156">(F1093+G1093)/E1093</f>
        <v>0.19955156950672645</v>
      </c>
      <c r="T1093" s="42"/>
    </row>
    <row r="1094" spans="1:20" ht="12.75">
      <c r="A1094" s="7" t="s">
        <v>1248</v>
      </c>
      <c r="B1094" s="8" t="s">
        <v>1249</v>
      </c>
      <c r="C1094" s="8" t="s">
        <v>1294</v>
      </c>
      <c r="D1094" s="8" t="s">
        <v>1295</v>
      </c>
      <c r="E1094" s="58">
        <v>1677</v>
      </c>
      <c r="F1094" s="56">
        <v>132</v>
      </c>
      <c r="G1094" s="56">
        <v>33</v>
      </c>
      <c r="H1094" s="56">
        <v>1511</v>
      </c>
      <c r="I1094" s="56">
        <v>165</v>
      </c>
      <c r="J1094" s="10">
        <f t="shared" si="51"/>
        <v>0.07871198568872988</v>
      </c>
      <c r="K1094" s="10">
        <f t="shared" si="52"/>
        <v>0.01967799642218247</v>
      </c>
      <c r="L1094" s="11">
        <f t="shared" si="53"/>
        <v>0.09838998211091235</v>
      </c>
      <c r="T1094" s="42"/>
    </row>
    <row r="1095" spans="1:20" ht="12.75">
      <c r="A1095" s="7" t="s">
        <v>1248</v>
      </c>
      <c r="B1095" s="8" t="s">
        <v>1249</v>
      </c>
      <c r="C1095" s="8" t="s">
        <v>1296</v>
      </c>
      <c r="D1095" s="8" t="s">
        <v>1297</v>
      </c>
      <c r="E1095" s="58">
        <v>253</v>
      </c>
      <c r="F1095" s="56">
        <v>19</v>
      </c>
      <c r="G1095" s="56">
        <v>9</v>
      </c>
      <c r="H1095" s="56">
        <v>178</v>
      </c>
      <c r="I1095" s="56">
        <v>28</v>
      </c>
      <c r="J1095" s="10">
        <f t="shared" si="51"/>
        <v>0.07509881422924901</v>
      </c>
      <c r="K1095" s="10">
        <f t="shared" si="52"/>
        <v>0.03557312252964427</v>
      </c>
      <c r="L1095" s="11">
        <f t="shared" si="53"/>
        <v>0.11067193675889328</v>
      </c>
      <c r="T1095" s="42"/>
    </row>
    <row r="1096" spans="1:20" ht="12.75">
      <c r="A1096" s="7" t="s">
        <v>1248</v>
      </c>
      <c r="B1096" s="8" t="s">
        <v>1249</v>
      </c>
      <c r="C1096" s="8" t="s">
        <v>1298</v>
      </c>
      <c r="D1096" s="8" t="s">
        <v>1299</v>
      </c>
      <c r="E1096" s="58">
        <v>483</v>
      </c>
      <c r="F1096" s="56">
        <v>37</v>
      </c>
      <c r="G1096" s="56">
        <v>11</v>
      </c>
      <c r="H1096" s="56">
        <v>435</v>
      </c>
      <c r="I1096" s="56">
        <v>48</v>
      </c>
      <c r="J1096" s="10">
        <f t="shared" si="51"/>
        <v>0.07660455486542443</v>
      </c>
      <c r="K1096" s="10">
        <f t="shared" si="52"/>
        <v>0.022774327122153208</v>
      </c>
      <c r="L1096" s="11">
        <f t="shared" si="53"/>
        <v>0.09937888198757763</v>
      </c>
      <c r="T1096" s="42"/>
    </row>
    <row r="1097" spans="1:20" ht="12.75">
      <c r="A1097" s="7" t="s">
        <v>1248</v>
      </c>
      <c r="B1097" s="8" t="s">
        <v>1249</v>
      </c>
      <c r="C1097" s="8" t="s">
        <v>1300</v>
      </c>
      <c r="D1097" s="8" t="s">
        <v>1301</v>
      </c>
      <c r="E1097" s="58">
        <v>335</v>
      </c>
      <c r="F1097" s="56">
        <v>48</v>
      </c>
      <c r="G1097" s="56">
        <v>10</v>
      </c>
      <c r="H1097" s="56">
        <v>252</v>
      </c>
      <c r="I1097" s="56">
        <v>58</v>
      </c>
      <c r="J1097" s="10">
        <f t="shared" si="51"/>
        <v>0.14328358208955225</v>
      </c>
      <c r="K1097" s="10">
        <f t="shared" si="52"/>
        <v>0.029850746268656716</v>
      </c>
      <c r="L1097" s="11">
        <f t="shared" si="53"/>
        <v>0.17313432835820897</v>
      </c>
      <c r="T1097" s="42"/>
    </row>
    <row r="1098" spans="1:20" ht="12.75">
      <c r="A1098" s="7" t="s">
        <v>1248</v>
      </c>
      <c r="B1098" s="8" t="s">
        <v>1249</v>
      </c>
      <c r="C1098" s="8" t="s">
        <v>1302</v>
      </c>
      <c r="D1098" s="8" t="s">
        <v>1303</v>
      </c>
      <c r="E1098" s="58">
        <v>1042</v>
      </c>
      <c r="F1098" s="56">
        <v>61</v>
      </c>
      <c r="G1098" s="56">
        <v>27</v>
      </c>
      <c r="H1098" s="56">
        <v>952</v>
      </c>
      <c r="I1098" s="56">
        <v>88</v>
      </c>
      <c r="J1098" s="10">
        <f t="shared" si="51"/>
        <v>0.05854126679462572</v>
      </c>
      <c r="K1098" s="10">
        <f t="shared" si="52"/>
        <v>0.025911708253358926</v>
      </c>
      <c r="L1098" s="11">
        <f t="shared" si="53"/>
        <v>0.08445297504798464</v>
      </c>
      <c r="T1098" s="42"/>
    </row>
    <row r="1099" spans="1:20" ht="12.75">
      <c r="A1099" s="7" t="s">
        <v>1248</v>
      </c>
      <c r="B1099" s="8" t="s">
        <v>1249</v>
      </c>
      <c r="C1099" s="8" t="s">
        <v>1304</v>
      </c>
      <c r="D1099" s="8" t="s">
        <v>1305</v>
      </c>
      <c r="E1099" s="58">
        <v>613</v>
      </c>
      <c r="F1099" s="56">
        <v>219</v>
      </c>
      <c r="G1099" s="56">
        <v>50</v>
      </c>
      <c r="H1099" s="56">
        <v>344</v>
      </c>
      <c r="I1099" s="56">
        <v>269</v>
      </c>
      <c r="J1099" s="10">
        <f t="shared" si="51"/>
        <v>0.3572593800978793</v>
      </c>
      <c r="K1099" s="10">
        <f t="shared" si="52"/>
        <v>0.08156606851549755</v>
      </c>
      <c r="L1099" s="11">
        <f t="shared" si="53"/>
        <v>0.43882544861337686</v>
      </c>
      <c r="T1099" s="42"/>
    </row>
    <row r="1100" spans="1:20" ht="12.75">
      <c r="A1100" s="7" t="s">
        <v>1248</v>
      </c>
      <c r="B1100" s="8" t="s">
        <v>1249</v>
      </c>
      <c r="C1100" s="8" t="s">
        <v>1306</v>
      </c>
      <c r="D1100" s="8" t="s">
        <v>1307</v>
      </c>
      <c r="E1100" s="58">
        <v>1649</v>
      </c>
      <c r="F1100" s="56">
        <v>103</v>
      </c>
      <c r="G1100" s="56">
        <v>44</v>
      </c>
      <c r="H1100" s="56">
        <v>1502</v>
      </c>
      <c r="I1100" s="56">
        <v>147</v>
      </c>
      <c r="J1100" s="10">
        <f t="shared" si="51"/>
        <v>0.0624620982413584</v>
      </c>
      <c r="K1100" s="10">
        <f t="shared" si="52"/>
        <v>0.026682838083687082</v>
      </c>
      <c r="L1100" s="11">
        <f t="shared" si="53"/>
        <v>0.08914493632504548</v>
      </c>
      <c r="T1100" s="42"/>
    </row>
    <row r="1101" spans="1:20" ht="12.75">
      <c r="A1101" s="7" t="s">
        <v>1248</v>
      </c>
      <c r="B1101" s="8" t="s">
        <v>1249</v>
      </c>
      <c r="C1101" s="8" t="s">
        <v>1308</v>
      </c>
      <c r="D1101" s="8" t="s">
        <v>1309</v>
      </c>
      <c r="E1101" s="58">
        <v>1015</v>
      </c>
      <c r="F1101" s="56">
        <v>19</v>
      </c>
      <c r="G1101" s="56">
        <v>18</v>
      </c>
      <c r="H1101" s="56">
        <v>978</v>
      </c>
      <c r="I1101" s="56">
        <v>37</v>
      </c>
      <c r="J1101" s="10">
        <f t="shared" si="51"/>
        <v>0.0187192118226601</v>
      </c>
      <c r="K1101" s="10">
        <f t="shared" si="52"/>
        <v>0.017733990147783252</v>
      </c>
      <c r="L1101" s="11">
        <f t="shared" si="53"/>
        <v>0.03645320197044335</v>
      </c>
      <c r="T1101" s="42"/>
    </row>
    <row r="1102" spans="1:20" ht="12.75">
      <c r="A1102" s="7" t="s">
        <v>1248</v>
      </c>
      <c r="B1102" s="8" t="s">
        <v>1249</v>
      </c>
      <c r="C1102" s="8" t="s">
        <v>1310</v>
      </c>
      <c r="D1102" s="8" t="s">
        <v>1311</v>
      </c>
      <c r="E1102" s="58">
        <v>656</v>
      </c>
      <c r="F1102" s="56">
        <v>27</v>
      </c>
      <c r="G1102" s="56">
        <v>16</v>
      </c>
      <c r="H1102" s="56">
        <v>611</v>
      </c>
      <c r="I1102" s="56">
        <v>43</v>
      </c>
      <c r="J1102" s="10">
        <f t="shared" si="51"/>
        <v>0.041158536585365856</v>
      </c>
      <c r="K1102" s="10">
        <f t="shared" si="52"/>
        <v>0.024390243902439025</v>
      </c>
      <c r="L1102" s="11">
        <f t="shared" si="53"/>
        <v>0.06554878048780488</v>
      </c>
      <c r="T1102" s="42"/>
    </row>
    <row r="1103" spans="1:20" ht="12.75">
      <c r="A1103" s="7" t="s">
        <v>1248</v>
      </c>
      <c r="B1103" s="8" t="s">
        <v>1249</v>
      </c>
      <c r="C1103" s="8" t="s">
        <v>1312</v>
      </c>
      <c r="D1103" s="8" t="s">
        <v>1313</v>
      </c>
      <c r="E1103" s="58">
        <v>624</v>
      </c>
      <c r="F1103" s="56">
        <v>49</v>
      </c>
      <c r="G1103" s="56">
        <v>17</v>
      </c>
      <c r="H1103" s="56">
        <v>558</v>
      </c>
      <c r="I1103" s="56">
        <v>66</v>
      </c>
      <c r="J1103" s="10">
        <f t="shared" si="51"/>
        <v>0.07852564102564102</v>
      </c>
      <c r="K1103" s="10">
        <f t="shared" si="52"/>
        <v>0.027243589743589744</v>
      </c>
      <c r="L1103" s="11">
        <f t="shared" si="53"/>
        <v>0.10576923076923077</v>
      </c>
      <c r="T1103" s="42"/>
    </row>
    <row r="1104" spans="1:20" ht="12.75">
      <c r="A1104" s="7" t="s">
        <v>1248</v>
      </c>
      <c r="B1104" s="8" t="s">
        <v>1249</v>
      </c>
      <c r="C1104" s="8" t="s">
        <v>1314</v>
      </c>
      <c r="D1104" s="8" t="s">
        <v>1315</v>
      </c>
      <c r="E1104" s="58">
        <v>640</v>
      </c>
      <c r="F1104" s="56">
        <v>67</v>
      </c>
      <c r="G1104" s="56">
        <v>26</v>
      </c>
      <c r="H1104" s="56">
        <v>546</v>
      </c>
      <c r="I1104" s="56">
        <v>93</v>
      </c>
      <c r="J1104" s="10">
        <f t="shared" si="51"/>
        <v>0.1046875</v>
      </c>
      <c r="K1104" s="10">
        <f t="shared" si="52"/>
        <v>0.040625</v>
      </c>
      <c r="L1104" s="11">
        <f t="shared" si="53"/>
        <v>0.1453125</v>
      </c>
      <c r="T1104" s="42"/>
    </row>
    <row r="1105" spans="1:20" ht="12.75">
      <c r="A1105" s="7" t="s">
        <v>1248</v>
      </c>
      <c r="B1105" s="8" t="s">
        <v>1249</v>
      </c>
      <c r="C1105" s="8" t="s">
        <v>1316</v>
      </c>
      <c r="D1105" s="8" t="s">
        <v>1317</v>
      </c>
      <c r="E1105" s="58">
        <v>765</v>
      </c>
      <c r="F1105" s="56">
        <v>102</v>
      </c>
      <c r="G1105" s="56">
        <v>29</v>
      </c>
      <c r="H1105" s="56">
        <v>634</v>
      </c>
      <c r="I1105" s="56">
        <v>131</v>
      </c>
      <c r="J1105" s="10">
        <f t="shared" si="51"/>
        <v>0.13333333333333333</v>
      </c>
      <c r="K1105" s="10">
        <f t="shared" si="52"/>
        <v>0.03790849673202614</v>
      </c>
      <c r="L1105" s="11">
        <f t="shared" si="53"/>
        <v>0.17124183006535948</v>
      </c>
      <c r="T1105" s="42"/>
    </row>
    <row r="1106" spans="1:20" ht="12.75">
      <c r="A1106" s="7" t="s">
        <v>1248</v>
      </c>
      <c r="B1106" s="8" t="s">
        <v>1249</v>
      </c>
      <c r="C1106" s="8" t="s">
        <v>1318</v>
      </c>
      <c r="D1106" s="8" t="s">
        <v>1319</v>
      </c>
      <c r="E1106" s="58">
        <v>402</v>
      </c>
      <c r="F1106" s="56">
        <v>66</v>
      </c>
      <c r="G1106" s="56">
        <v>26</v>
      </c>
      <c r="H1106" s="56">
        <v>310</v>
      </c>
      <c r="I1106" s="56">
        <v>92</v>
      </c>
      <c r="J1106" s="10">
        <f t="shared" si="51"/>
        <v>0.16417910447761194</v>
      </c>
      <c r="K1106" s="10">
        <f t="shared" si="52"/>
        <v>0.06467661691542288</v>
      </c>
      <c r="L1106" s="11">
        <f t="shared" si="53"/>
        <v>0.22885572139303484</v>
      </c>
      <c r="T1106" s="42"/>
    </row>
    <row r="1107" spans="1:20" ht="12.75">
      <c r="A1107" s="7" t="s">
        <v>1248</v>
      </c>
      <c r="B1107" s="8" t="s">
        <v>1249</v>
      </c>
      <c r="C1107" s="8" t="s">
        <v>1320</v>
      </c>
      <c r="D1107" s="8" t="s">
        <v>1321</v>
      </c>
      <c r="E1107" s="58">
        <v>423</v>
      </c>
      <c r="F1107" s="56">
        <v>321</v>
      </c>
      <c r="G1107" s="56">
        <v>48</v>
      </c>
      <c r="H1107" s="56">
        <v>52</v>
      </c>
      <c r="I1107" s="56">
        <v>369</v>
      </c>
      <c r="J1107" s="10">
        <f t="shared" si="51"/>
        <v>0.7588652482269503</v>
      </c>
      <c r="K1107" s="10">
        <f t="shared" si="52"/>
        <v>0.11347517730496454</v>
      </c>
      <c r="L1107" s="11">
        <f t="shared" si="53"/>
        <v>0.8723404255319149</v>
      </c>
      <c r="T1107" s="42"/>
    </row>
    <row r="1108" spans="1:20" ht="12.75">
      <c r="A1108" s="7" t="s">
        <v>1248</v>
      </c>
      <c r="B1108" s="8" t="s">
        <v>1249</v>
      </c>
      <c r="C1108" s="8" t="s">
        <v>1322</v>
      </c>
      <c r="D1108" s="8" t="s">
        <v>1323</v>
      </c>
      <c r="E1108" s="58">
        <v>382</v>
      </c>
      <c r="F1108" s="56">
        <v>252</v>
      </c>
      <c r="G1108" s="56">
        <v>25</v>
      </c>
      <c r="H1108" s="56">
        <v>105</v>
      </c>
      <c r="I1108" s="56">
        <v>277</v>
      </c>
      <c r="J1108" s="10">
        <f t="shared" si="51"/>
        <v>0.6596858638743456</v>
      </c>
      <c r="K1108" s="10">
        <f t="shared" si="52"/>
        <v>0.06544502617801047</v>
      </c>
      <c r="L1108" s="11">
        <f t="shared" si="53"/>
        <v>0.725130890052356</v>
      </c>
      <c r="T1108" s="42"/>
    </row>
    <row r="1109" spans="1:20" ht="12.75">
      <c r="A1109" s="7" t="s">
        <v>1248</v>
      </c>
      <c r="B1109" s="8" t="s">
        <v>1249</v>
      </c>
      <c r="C1109" s="8" t="s">
        <v>1324</v>
      </c>
      <c r="D1109" s="8" t="s">
        <v>1325</v>
      </c>
      <c r="E1109" s="58">
        <v>401</v>
      </c>
      <c r="F1109" s="56">
        <v>45</v>
      </c>
      <c r="G1109" s="56">
        <v>8</v>
      </c>
      <c r="H1109" s="56">
        <v>348</v>
      </c>
      <c r="I1109" s="56">
        <v>53</v>
      </c>
      <c r="J1109" s="10">
        <f t="shared" si="51"/>
        <v>0.11221945137157108</v>
      </c>
      <c r="K1109" s="10">
        <f t="shared" si="52"/>
        <v>0.0199501246882793</v>
      </c>
      <c r="L1109" s="11">
        <f t="shared" si="53"/>
        <v>0.13216957605985039</v>
      </c>
      <c r="T1109" s="42"/>
    </row>
    <row r="1110" spans="1:20" ht="12.75">
      <c r="A1110" s="7" t="s">
        <v>1248</v>
      </c>
      <c r="B1110" s="8" t="s">
        <v>1249</v>
      </c>
      <c r="C1110" s="8" t="s">
        <v>1326</v>
      </c>
      <c r="D1110" s="8" t="s">
        <v>1327</v>
      </c>
      <c r="E1110" s="58">
        <v>437</v>
      </c>
      <c r="F1110" s="56">
        <v>50</v>
      </c>
      <c r="G1110" s="56">
        <v>39</v>
      </c>
      <c r="H1110" s="56">
        <v>348</v>
      </c>
      <c r="I1110" s="56">
        <v>89</v>
      </c>
      <c r="J1110" s="10">
        <f t="shared" si="51"/>
        <v>0.11441647597254005</v>
      </c>
      <c r="K1110" s="10">
        <f t="shared" si="52"/>
        <v>0.08924485125858124</v>
      </c>
      <c r="L1110" s="11">
        <f t="shared" si="53"/>
        <v>0.2036613272311213</v>
      </c>
      <c r="T1110" s="42"/>
    </row>
    <row r="1111" spans="1:20" ht="12.75">
      <c r="A1111" s="7" t="s">
        <v>1248</v>
      </c>
      <c r="B1111" s="8" t="s">
        <v>1249</v>
      </c>
      <c r="C1111" s="8" t="s">
        <v>1328</v>
      </c>
      <c r="D1111" s="8" t="s">
        <v>1329</v>
      </c>
      <c r="E1111" s="58">
        <v>491</v>
      </c>
      <c r="F1111" s="56">
        <v>169</v>
      </c>
      <c r="G1111" s="56">
        <v>44</v>
      </c>
      <c r="H1111" s="56">
        <v>275</v>
      </c>
      <c r="I1111" s="56">
        <v>213</v>
      </c>
      <c r="J1111" s="10">
        <f t="shared" si="51"/>
        <v>0.34419551934826886</v>
      </c>
      <c r="K1111" s="10">
        <f t="shared" si="52"/>
        <v>0.08961303462321792</v>
      </c>
      <c r="L1111" s="11">
        <f t="shared" si="53"/>
        <v>0.43380855397148677</v>
      </c>
      <c r="T1111" s="42"/>
    </row>
    <row r="1112" spans="1:20" ht="12.75">
      <c r="A1112" s="7" t="s">
        <v>1248</v>
      </c>
      <c r="B1112" s="8" t="s">
        <v>1249</v>
      </c>
      <c r="C1112" s="8" t="s">
        <v>1330</v>
      </c>
      <c r="D1112" s="8" t="s">
        <v>1331</v>
      </c>
      <c r="E1112" s="58">
        <v>689</v>
      </c>
      <c r="F1112" s="56">
        <v>47</v>
      </c>
      <c r="G1112" s="56">
        <v>24</v>
      </c>
      <c r="H1112" s="56">
        <v>618</v>
      </c>
      <c r="I1112" s="56">
        <v>71</v>
      </c>
      <c r="J1112" s="10">
        <f t="shared" si="51"/>
        <v>0.06821480406386067</v>
      </c>
      <c r="K1112" s="10">
        <f t="shared" si="52"/>
        <v>0.03483309143686502</v>
      </c>
      <c r="L1112" s="11">
        <f t="shared" si="53"/>
        <v>0.10304789550072568</v>
      </c>
      <c r="T1112" s="42"/>
    </row>
    <row r="1113" spans="1:20" ht="12.75">
      <c r="A1113" s="7" t="s">
        <v>1248</v>
      </c>
      <c r="B1113" s="8" t="s">
        <v>1249</v>
      </c>
      <c r="C1113" s="8" t="s">
        <v>1332</v>
      </c>
      <c r="D1113" s="8" t="s">
        <v>1333</v>
      </c>
      <c r="E1113" s="58">
        <v>940</v>
      </c>
      <c r="F1113" s="56">
        <v>46</v>
      </c>
      <c r="G1113" s="56">
        <v>11</v>
      </c>
      <c r="H1113" s="56">
        <v>882</v>
      </c>
      <c r="I1113" s="56">
        <v>57</v>
      </c>
      <c r="J1113" s="10">
        <f t="shared" si="51"/>
        <v>0.04893617021276596</v>
      </c>
      <c r="K1113" s="10">
        <f t="shared" si="52"/>
        <v>0.011702127659574468</v>
      </c>
      <c r="L1113" s="11">
        <f t="shared" si="53"/>
        <v>0.06063829787234042</v>
      </c>
      <c r="T1113" s="42"/>
    </row>
    <row r="1114" spans="1:20" ht="12.75">
      <c r="A1114" s="7" t="s">
        <v>1248</v>
      </c>
      <c r="B1114" s="8" t="s">
        <v>1249</v>
      </c>
      <c r="C1114" s="8" t="s">
        <v>1334</v>
      </c>
      <c r="D1114" s="8" t="s">
        <v>1335</v>
      </c>
      <c r="E1114" s="58">
        <v>462</v>
      </c>
      <c r="F1114" s="56">
        <v>32</v>
      </c>
      <c r="G1114" s="56">
        <v>16</v>
      </c>
      <c r="H1114" s="56">
        <v>412</v>
      </c>
      <c r="I1114" s="56">
        <v>48</v>
      </c>
      <c r="J1114" s="10">
        <f t="shared" si="51"/>
        <v>0.06926406926406926</v>
      </c>
      <c r="K1114" s="10">
        <f t="shared" si="52"/>
        <v>0.03463203463203463</v>
      </c>
      <c r="L1114" s="11">
        <f t="shared" si="53"/>
        <v>0.1038961038961039</v>
      </c>
      <c r="T1114" s="42"/>
    </row>
    <row r="1115" spans="1:20" ht="12.75">
      <c r="A1115" s="7" t="s">
        <v>1248</v>
      </c>
      <c r="B1115" s="8" t="s">
        <v>1249</v>
      </c>
      <c r="C1115" s="8" t="s">
        <v>1336</v>
      </c>
      <c r="D1115" s="8" t="s">
        <v>1337</v>
      </c>
      <c r="E1115" s="58">
        <v>254</v>
      </c>
      <c r="F1115" s="56">
        <v>105</v>
      </c>
      <c r="G1115" s="56">
        <v>37</v>
      </c>
      <c r="H1115" s="56">
        <v>112</v>
      </c>
      <c r="I1115" s="56">
        <v>142</v>
      </c>
      <c r="J1115" s="10">
        <f t="shared" si="51"/>
        <v>0.41338582677165353</v>
      </c>
      <c r="K1115" s="10">
        <f t="shared" si="52"/>
        <v>0.14566929133858267</v>
      </c>
      <c r="L1115" s="11">
        <f t="shared" si="53"/>
        <v>0.5590551181102362</v>
      </c>
      <c r="T1115" s="42"/>
    </row>
    <row r="1116" spans="1:20" ht="12.75">
      <c r="A1116" s="7" t="s">
        <v>1248</v>
      </c>
      <c r="B1116" s="8" t="s">
        <v>1249</v>
      </c>
      <c r="C1116" s="8" t="s">
        <v>1338</v>
      </c>
      <c r="D1116" s="8" t="s">
        <v>1339</v>
      </c>
      <c r="E1116" s="58">
        <v>636</v>
      </c>
      <c r="F1116" s="56">
        <v>47</v>
      </c>
      <c r="G1116" s="56">
        <v>15</v>
      </c>
      <c r="H1116" s="56">
        <v>574</v>
      </c>
      <c r="I1116" s="56">
        <v>62</v>
      </c>
      <c r="J1116" s="10">
        <f t="shared" si="51"/>
        <v>0.07389937106918239</v>
      </c>
      <c r="K1116" s="10">
        <f t="shared" si="52"/>
        <v>0.02358490566037736</v>
      </c>
      <c r="L1116" s="11">
        <f t="shared" si="53"/>
        <v>0.09748427672955975</v>
      </c>
      <c r="T1116" s="42"/>
    </row>
    <row r="1117" spans="1:20" ht="12.75">
      <c r="A1117" s="7" t="s">
        <v>1248</v>
      </c>
      <c r="B1117" s="8" t="s">
        <v>1249</v>
      </c>
      <c r="C1117" s="8" t="s">
        <v>1340</v>
      </c>
      <c r="D1117" s="8" t="s">
        <v>986</v>
      </c>
      <c r="E1117" s="58">
        <v>328</v>
      </c>
      <c r="F1117" s="56">
        <v>117</v>
      </c>
      <c r="G1117" s="56">
        <v>32</v>
      </c>
      <c r="H1117" s="56">
        <v>177</v>
      </c>
      <c r="I1117" s="56">
        <v>149</v>
      </c>
      <c r="J1117" s="10">
        <f t="shared" si="51"/>
        <v>0.3567073170731707</v>
      </c>
      <c r="K1117" s="10">
        <f t="shared" si="52"/>
        <v>0.0975609756097561</v>
      </c>
      <c r="L1117" s="11">
        <f t="shared" si="53"/>
        <v>0.45426829268292684</v>
      </c>
      <c r="T1117" s="42"/>
    </row>
    <row r="1118" spans="1:20" ht="12.75">
      <c r="A1118" s="7" t="s">
        <v>1248</v>
      </c>
      <c r="B1118" s="8" t="s">
        <v>1249</v>
      </c>
      <c r="C1118" s="8" t="s">
        <v>1341</v>
      </c>
      <c r="D1118" s="8" t="s">
        <v>1342</v>
      </c>
      <c r="E1118" s="58">
        <v>356</v>
      </c>
      <c r="F1118" s="56">
        <v>199</v>
      </c>
      <c r="G1118" s="56">
        <v>26</v>
      </c>
      <c r="H1118" s="56">
        <v>126</v>
      </c>
      <c r="I1118" s="56">
        <v>225</v>
      </c>
      <c r="J1118" s="10">
        <f t="shared" si="51"/>
        <v>0.5589887640449438</v>
      </c>
      <c r="K1118" s="10">
        <f t="shared" si="52"/>
        <v>0.07303370786516854</v>
      </c>
      <c r="L1118" s="11">
        <f t="shared" si="53"/>
        <v>0.6320224719101124</v>
      </c>
      <c r="T1118" s="42"/>
    </row>
    <row r="1119" spans="1:20" ht="12.75">
      <c r="A1119" s="7" t="s">
        <v>1248</v>
      </c>
      <c r="B1119" s="8" t="s">
        <v>1249</v>
      </c>
      <c r="C1119" s="8" t="s">
        <v>1343</v>
      </c>
      <c r="D1119" s="8" t="s">
        <v>1344</v>
      </c>
      <c r="E1119" s="58">
        <v>191</v>
      </c>
      <c r="F1119" s="56">
        <v>11</v>
      </c>
      <c r="G1119" s="56">
        <v>2</v>
      </c>
      <c r="H1119" s="56">
        <v>152</v>
      </c>
      <c r="I1119" s="56">
        <v>13</v>
      </c>
      <c r="J1119" s="10">
        <f t="shared" si="51"/>
        <v>0.05759162303664921</v>
      </c>
      <c r="K1119" s="10">
        <f t="shared" si="52"/>
        <v>0.010471204188481676</v>
      </c>
      <c r="L1119" s="11">
        <f t="shared" si="53"/>
        <v>0.06806282722513089</v>
      </c>
      <c r="T1119" s="42"/>
    </row>
    <row r="1120" spans="1:20" ht="12.75">
      <c r="A1120" s="7" t="s">
        <v>1248</v>
      </c>
      <c r="B1120" s="8" t="s">
        <v>1249</v>
      </c>
      <c r="C1120" s="8" t="s">
        <v>1345</v>
      </c>
      <c r="D1120" s="8" t="s">
        <v>848</v>
      </c>
      <c r="E1120" s="58">
        <v>351</v>
      </c>
      <c r="F1120" s="56">
        <v>67</v>
      </c>
      <c r="G1120" s="56">
        <v>20</v>
      </c>
      <c r="H1120" s="56">
        <v>264</v>
      </c>
      <c r="I1120" s="56">
        <v>87</v>
      </c>
      <c r="J1120" s="10">
        <f t="shared" si="51"/>
        <v>0.1908831908831909</v>
      </c>
      <c r="K1120" s="10">
        <f t="shared" si="52"/>
        <v>0.05698005698005698</v>
      </c>
      <c r="L1120" s="11">
        <f t="shared" si="53"/>
        <v>0.24786324786324787</v>
      </c>
      <c r="T1120" s="42"/>
    </row>
    <row r="1121" spans="1:20" ht="12.75">
      <c r="A1121" s="7" t="s">
        <v>1248</v>
      </c>
      <c r="B1121" s="8" t="s">
        <v>1249</v>
      </c>
      <c r="C1121" s="8" t="s">
        <v>1346</v>
      </c>
      <c r="D1121" s="8" t="s">
        <v>1347</v>
      </c>
      <c r="E1121" s="58">
        <v>112</v>
      </c>
      <c r="F1121" s="56">
        <v>9</v>
      </c>
      <c r="H1121" s="56">
        <v>64</v>
      </c>
      <c r="I1121" s="56">
        <v>9</v>
      </c>
      <c r="J1121" s="10">
        <f t="shared" si="51"/>
        <v>0.08035714285714286</v>
      </c>
      <c r="K1121" s="10">
        <f t="shared" si="52"/>
        <v>0</v>
      </c>
      <c r="L1121" s="11">
        <f t="shared" si="53"/>
        <v>0.08035714285714286</v>
      </c>
      <c r="T1121" s="42"/>
    </row>
    <row r="1122" spans="1:20" ht="12.75">
      <c r="A1122" s="7" t="s">
        <v>1248</v>
      </c>
      <c r="B1122" s="8" t="s">
        <v>1249</v>
      </c>
      <c r="C1122" s="8" t="s">
        <v>1348</v>
      </c>
      <c r="D1122" s="8" t="s">
        <v>1349</v>
      </c>
      <c r="E1122" s="58">
        <v>226</v>
      </c>
      <c r="F1122" s="56">
        <v>73</v>
      </c>
      <c r="G1122" s="56">
        <v>16</v>
      </c>
      <c r="H1122" s="56">
        <v>135</v>
      </c>
      <c r="I1122" s="56">
        <v>89</v>
      </c>
      <c r="J1122" s="10">
        <f t="shared" si="51"/>
        <v>0.3230088495575221</v>
      </c>
      <c r="K1122" s="10">
        <f t="shared" si="52"/>
        <v>0.07079646017699115</v>
      </c>
      <c r="L1122" s="11">
        <f t="shared" si="53"/>
        <v>0.3938053097345133</v>
      </c>
      <c r="T1122" s="42"/>
    </row>
    <row r="1123" spans="1:20" ht="12.75">
      <c r="A1123" s="7" t="s">
        <v>1248</v>
      </c>
      <c r="B1123" s="8" t="s">
        <v>1249</v>
      </c>
      <c r="C1123" s="8" t="s">
        <v>1350</v>
      </c>
      <c r="D1123" s="8" t="s">
        <v>1351</v>
      </c>
      <c r="E1123" s="58">
        <v>1287</v>
      </c>
      <c r="F1123" s="56">
        <v>173</v>
      </c>
      <c r="G1123" s="56">
        <v>53</v>
      </c>
      <c r="H1123" s="56">
        <v>1060</v>
      </c>
      <c r="I1123" s="56">
        <v>226</v>
      </c>
      <c r="J1123" s="10">
        <f t="shared" si="51"/>
        <v>0.13442113442113443</v>
      </c>
      <c r="K1123" s="10">
        <f t="shared" si="52"/>
        <v>0.041181041181041184</v>
      </c>
      <c r="L1123" s="11">
        <f t="shared" si="53"/>
        <v>0.17560217560217561</v>
      </c>
      <c r="T1123" s="42"/>
    </row>
    <row r="1124" spans="1:20" ht="12.75">
      <c r="A1124" s="7" t="s">
        <v>1248</v>
      </c>
      <c r="B1124" s="8" t="s">
        <v>1249</v>
      </c>
      <c r="C1124" s="8" t="s">
        <v>1352</v>
      </c>
      <c r="D1124" s="8" t="s">
        <v>1353</v>
      </c>
      <c r="E1124" s="58">
        <v>519</v>
      </c>
      <c r="F1124" s="56">
        <v>37</v>
      </c>
      <c r="G1124" s="56">
        <v>11</v>
      </c>
      <c r="H1124" s="56">
        <v>471</v>
      </c>
      <c r="I1124" s="56">
        <v>48</v>
      </c>
      <c r="J1124" s="10">
        <f t="shared" si="51"/>
        <v>0.07129094412331406</v>
      </c>
      <c r="K1124" s="10">
        <f t="shared" si="52"/>
        <v>0.02119460500963391</v>
      </c>
      <c r="L1124" s="11">
        <f t="shared" si="53"/>
        <v>0.09248554913294797</v>
      </c>
      <c r="T1124" s="42"/>
    </row>
    <row r="1125" spans="1:20" ht="12.75">
      <c r="A1125" s="7" t="s">
        <v>1248</v>
      </c>
      <c r="B1125" s="8" t="s">
        <v>1249</v>
      </c>
      <c r="C1125" s="8" t="s">
        <v>1354</v>
      </c>
      <c r="D1125" s="8" t="s">
        <v>1355</v>
      </c>
      <c r="E1125" s="58">
        <v>345</v>
      </c>
      <c r="F1125" s="56">
        <v>65</v>
      </c>
      <c r="G1125" s="56">
        <v>10</v>
      </c>
      <c r="H1125" s="56">
        <v>270</v>
      </c>
      <c r="I1125" s="56">
        <v>75</v>
      </c>
      <c r="J1125" s="10">
        <f t="shared" si="51"/>
        <v>0.18840579710144928</v>
      </c>
      <c r="K1125" s="10">
        <f t="shared" si="52"/>
        <v>0.028985507246376812</v>
      </c>
      <c r="L1125" s="11">
        <f t="shared" si="53"/>
        <v>0.21739130434782608</v>
      </c>
      <c r="T1125" s="42"/>
    </row>
    <row r="1126" spans="1:20" ht="12.75">
      <c r="A1126" s="7" t="s">
        <v>1248</v>
      </c>
      <c r="B1126" s="8" t="s">
        <v>1249</v>
      </c>
      <c r="C1126" s="8" t="s">
        <v>1356</v>
      </c>
      <c r="D1126" s="8" t="s">
        <v>1357</v>
      </c>
      <c r="E1126" s="58">
        <v>416</v>
      </c>
      <c r="F1126" s="56">
        <v>101</v>
      </c>
      <c r="G1126" s="56">
        <v>29</v>
      </c>
      <c r="H1126" s="56">
        <v>244</v>
      </c>
      <c r="I1126" s="56">
        <v>130</v>
      </c>
      <c r="J1126" s="10">
        <f t="shared" si="51"/>
        <v>0.24278846153846154</v>
      </c>
      <c r="K1126" s="10">
        <f t="shared" si="52"/>
        <v>0.06971153846153846</v>
      </c>
      <c r="L1126" s="11">
        <f t="shared" si="53"/>
        <v>0.3125</v>
      </c>
      <c r="T1126" s="42"/>
    </row>
    <row r="1127" spans="1:20" ht="12.75">
      <c r="A1127" s="7" t="s">
        <v>1248</v>
      </c>
      <c r="B1127" s="8" t="s">
        <v>1249</v>
      </c>
      <c r="C1127" s="8" t="s">
        <v>1358</v>
      </c>
      <c r="D1127" s="8" t="s">
        <v>1359</v>
      </c>
      <c r="E1127" s="58">
        <v>1616</v>
      </c>
      <c r="F1127" s="56">
        <v>155</v>
      </c>
      <c r="G1127" s="56">
        <v>45</v>
      </c>
      <c r="H1127" s="56">
        <v>1416</v>
      </c>
      <c r="I1127" s="56">
        <v>200</v>
      </c>
      <c r="J1127" s="10">
        <f t="shared" si="51"/>
        <v>0.09591584158415842</v>
      </c>
      <c r="K1127" s="10">
        <f t="shared" si="52"/>
        <v>0.027846534653465347</v>
      </c>
      <c r="L1127" s="11">
        <f t="shared" si="53"/>
        <v>0.12376237623762376</v>
      </c>
      <c r="T1127" s="42"/>
    </row>
    <row r="1128" spans="1:20" ht="12.75">
      <c r="A1128" s="7" t="s">
        <v>1248</v>
      </c>
      <c r="B1128" s="8" t="s">
        <v>1249</v>
      </c>
      <c r="C1128" s="8" t="s">
        <v>1360</v>
      </c>
      <c r="D1128" s="8" t="s">
        <v>1361</v>
      </c>
      <c r="E1128" s="58">
        <v>455</v>
      </c>
      <c r="F1128" s="56">
        <v>72</v>
      </c>
      <c r="G1128" s="56">
        <v>25</v>
      </c>
      <c r="H1128" s="56">
        <v>358</v>
      </c>
      <c r="I1128" s="56">
        <v>97</v>
      </c>
      <c r="J1128" s="10">
        <f t="shared" si="51"/>
        <v>0.15824175824175823</v>
      </c>
      <c r="K1128" s="10">
        <f t="shared" si="52"/>
        <v>0.054945054945054944</v>
      </c>
      <c r="L1128" s="11">
        <f t="shared" si="53"/>
        <v>0.21318681318681318</v>
      </c>
      <c r="T1128" s="42"/>
    </row>
    <row r="1129" spans="1:20" ht="12.75">
      <c r="A1129" s="7" t="s">
        <v>1248</v>
      </c>
      <c r="B1129" s="8" t="s">
        <v>1249</v>
      </c>
      <c r="C1129" s="8" t="s">
        <v>1362</v>
      </c>
      <c r="D1129" s="8" t="s">
        <v>1363</v>
      </c>
      <c r="E1129" s="58">
        <v>106</v>
      </c>
      <c r="F1129" s="56">
        <v>2</v>
      </c>
      <c r="G1129" s="56">
        <v>3</v>
      </c>
      <c r="H1129" s="56">
        <v>100</v>
      </c>
      <c r="I1129" s="56">
        <v>5</v>
      </c>
      <c r="J1129" s="10">
        <f t="shared" si="51"/>
        <v>0.018867924528301886</v>
      </c>
      <c r="K1129" s="10">
        <f t="shared" si="52"/>
        <v>0.02830188679245283</v>
      </c>
      <c r="L1129" s="11">
        <f t="shared" si="53"/>
        <v>0.04716981132075472</v>
      </c>
      <c r="T1129" s="42"/>
    </row>
    <row r="1130" spans="1:20" ht="12.75">
      <c r="A1130" s="7" t="s">
        <v>1248</v>
      </c>
      <c r="B1130" s="8" t="s">
        <v>1249</v>
      </c>
      <c r="C1130" s="8" t="s">
        <v>1364</v>
      </c>
      <c r="D1130" s="8" t="s">
        <v>1365</v>
      </c>
      <c r="E1130" s="58">
        <v>430</v>
      </c>
      <c r="F1130" s="56">
        <v>38</v>
      </c>
      <c r="G1130" s="56">
        <v>17</v>
      </c>
      <c r="H1130" s="56">
        <v>375</v>
      </c>
      <c r="I1130" s="56">
        <v>55</v>
      </c>
      <c r="J1130" s="10">
        <f t="shared" si="51"/>
        <v>0.08837209302325581</v>
      </c>
      <c r="K1130" s="10">
        <f t="shared" si="52"/>
        <v>0.03953488372093023</v>
      </c>
      <c r="L1130" s="11">
        <f t="shared" si="53"/>
        <v>0.12790697674418605</v>
      </c>
      <c r="T1130" s="42"/>
    </row>
    <row r="1131" spans="1:20" ht="12.75">
      <c r="A1131" s="7" t="s">
        <v>1248</v>
      </c>
      <c r="B1131" s="8" t="s">
        <v>1249</v>
      </c>
      <c r="C1131" s="8" t="s">
        <v>1366</v>
      </c>
      <c r="D1131" s="8" t="s">
        <v>1367</v>
      </c>
      <c r="E1131" s="58">
        <v>241</v>
      </c>
      <c r="F1131" s="56">
        <v>43</v>
      </c>
      <c r="G1131" s="56">
        <v>9</v>
      </c>
      <c r="H1131" s="56">
        <v>186</v>
      </c>
      <c r="I1131" s="56">
        <v>52</v>
      </c>
      <c r="J1131" s="10">
        <f t="shared" si="51"/>
        <v>0.17842323651452283</v>
      </c>
      <c r="K1131" s="10">
        <f t="shared" si="52"/>
        <v>0.03734439834024896</v>
      </c>
      <c r="L1131" s="11">
        <f t="shared" si="53"/>
        <v>0.2157676348547718</v>
      </c>
      <c r="T1131" s="42"/>
    </row>
    <row r="1132" spans="1:20" ht="12.75">
      <c r="A1132" s="7" t="s">
        <v>1248</v>
      </c>
      <c r="B1132" s="8" t="s">
        <v>1249</v>
      </c>
      <c r="C1132" s="8" t="s">
        <v>1368</v>
      </c>
      <c r="D1132" s="8" t="s">
        <v>1369</v>
      </c>
      <c r="E1132" s="58">
        <v>368</v>
      </c>
      <c r="F1132" s="56">
        <v>10</v>
      </c>
      <c r="G1132" s="56">
        <v>8</v>
      </c>
      <c r="H1132" s="56">
        <v>350</v>
      </c>
      <c r="I1132" s="56">
        <v>18</v>
      </c>
      <c r="J1132" s="10">
        <f t="shared" si="51"/>
        <v>0.02717391304347826</v>
      </c>
      <c r="K1132" s="10">
        <f t="shared" si="52"/>
        <v>0.021739130434782608</v>
      </c>
      <c r="L1132" s="11">
        <f t="shared" si="53"/>
        <v>0.04891304347826087</v>
      </c>
      <c r="T1132" s="42"/>
    </row>
    <row r="1133" spans="1:20" ht="12.75">
      <c r="A1133" s="7" t="s">
        <v>1248</v>
      </c>
      <c r="B1133" s="8" t="s">
        <v>1249</v>
      </c>
      <c r="C1133" s="8" t="s">
        <v>1370</v>
      </c>
      <c r="D1133" s="8" t="s">
        <v>1371</v>
      </c>
      <c r="E1133" s="58">
        <v>147</v>
      </c>
      <c r="F1133" s="56">
        <v>9</v>
      </c>
      <c r="G1133" s="56">
        <v>8</v>
      </c>
      <c r="H1133" s="56">
        <v>130</v>
      </c>
      <c r="I1133" s="56">
        <v>17</v>
      </c>
      <c r="J1133" s="10">
        <f t="shared" si="51"/>
        <v>0.061224489795918366</v>
      </c>
      <c r="K1133" s="10">
        <f t="shared" si="52"/>
        <v>0.05442176870748299</v>
      </c>
      <c r="L1133" s="11">
        <f t="shared" si="53"/>
        <v>0.11564625850340136</v>
      </c>
      <c r="T1133" s="42"/>
    </row>
    <row r="1134" spans="1:20" ht="12.75">
      <c r="A1134" s="7" t="s">
        <v>1248</v>
      </c>
      <c r="B1134" s="8" t="s">
        <v>1249</v>
      </c>
      <c r="C1134" s="8" t="s">
        <v>1372</v>
      </c>
      <c r="D1134" s="8" t="s">
        <v>1373</v>
      </c>
      <c r="E1134" s="58">
        <v>232</v>
      </c>
      <c r="F1134" s="56">
        <v>8</v>
      </c>
      <c r="G1134" s="56">
        <v>9</v>
      </c>
      <c r="H1134" s="56">
        <v>215</v>
      </c>
      <c r="I1134" s="56">
        <v>17</v>
      </c>
      <c r="J1134" s="10">
        <f t="shared" si="51"/>
        <v>0.034482758620689655</v>
      </c>
      <c r="K1134" s="10">
        <f t="shared" si="52"/>
        <v>0.03879310344827586</v>
      </c>
      <c r="L1134" s="11">
        <f t="shared" si="53"/>
        <v>0.07327586206896551</v>
      </c>
      <c r="T1134" s="42"/>
    </row>
    <row r="1135" spans="1:20" ht="12.75">
      <c r="A1135" s="7" t="s">
        <v>1248</v>
      </c>
      <c r="B1135" s="8" t="s">
        <v>1249</v>
      </c>
      <c r="C1135" s="8" t="s">
        <v>1374</v>
      </c>
      <c r="D1135" s="8" t="s">
        <v>1375</v>
      </c>
      <c r="E1135" s="58">
        <v>692</v>
      </c>
      <c r="F1135" s="56">
        <v>464</v>
      </c>
      <c r="G1135" s="56">
        <v>60</v>
      </c>
      <c r="H1135" s="56">
        <v>165</v>
      </c>
      <c r="I1135" s="56">
        <v>524</v>
      </c>
      <c r="J1135" s="10">
        <f t="shared" si="51"/>
        <v>0.6705202312138728</v>
      </c>
      <c r="K1135" s="10">
        <f t="shared" si="52"/>
        <v>0.08670520231213873</v>
      </c>
      <c r="L1135" s="11">
        <f t="shared" si="53"/>
        <v>0.7572254335260116</v>
      </c>
      <c r="T1135" s="42"/>
    </row>
    <row r="1136" spans="1:20" ht="12.75">
      <c r="A1136" s="7" t="s">
        <v>1248</v>
      </c>
      <c r="B1136" s="8" t="s">
        <v>1249</v>
      </c>
      <c r="C1136" s="8" t="s">
        <v>1376</v>
      </c>
      <c r="D1136" s="8" t="s">
        <v>1377</v>
      </c>
      <c r="E1136" s="58">
        <v>377</v>
      </c>
      <c r="F1136" s="56">
        <v>63</v>
      </c>
      <c r="G1136" s="56">
        <v>21</v>
      </c>
      <c r="H1136" s="56">
        <v>291</v>
      </c>
      <c r="I1136" s="56">
        <v>84</v>
      </c>
      <c r="J1136" s="10">
        <f t="shared" si="51"/>
        <v>0.16710875331564987</v>
      </c>
      <c r="K1136" s="10">
        <f t="shared" si="52"/>
        <v>0.05570291777188329</v>
      </c>
      <c r="L1136" s="11">
        <f t="shared" si="53"/>
        <v>0.22281167108753316</v>
      </c>
      <c r="T1136" s="42"/>
    </row>
    <row r="1137" spans="1:20" ht="12.75">
      <c r="A1137" s="7" t="s">
        <v>1248</v>
      </c>
      <c r="B1137" s="8" t="s">
        <v>1249</v>
      </c>
      <c r="C1137" s="8" t="s">
        <v>1378</v>
      </c>
      <c r="D1137" s="8" t="s">
        <v>1379</v>
      </c>
      <c r="E1137" s="58">
        <v>668</v>
      </c>
      <c r="F1137" s="56">
        <v>68</v>
      </c>
      <c r="G1137" s="56">
        <v>25</v>
      </c>
      <c r="H1137" s="56">
        <v>574</v>
      </c>
      <c r="I1137" s="56">
        <v>93</v>
      </c>
      <c r="J1137" s="10">
        <f t="shared" si="51"/>
        <v>0.10179640718562874</v>
      </c>
      <c r="K1137" s="10">
        <f t="shared" si="52"/>
        <v>0.0374251497005988</v>
      </c>
      <c r="L1137" s="11">
        <f t="shared" si="53"/>
        <v>0.13922155688622753</v>
      </c>
      <c r="T1137" s="42"/>
    </row>
    <row r="1138" spans="1:20" ht="12.75">
      <c r="A1138" s="7" t="s">
        <v>1248</v>
      </c>
      <c r="B1138" s="8" t="s">
        <v>1249</v>
      </c>
      <c r="C1138" s="8" t="s">
        <v>1380</v>
      </c>
      <c r="D1138" s="8" t="s">
        <v>1381</v>
      </c>
      <c r="E1138" s="58">
        <v>539</v>
      </c>
      <c r="F1138" s="56">
        <v>65</v>
      </c>
      <c r="G1138" s="56">
        <v>37</v>
      </c>
      <c r="H1138" s="56">
        <v>397</v>
      </c>
      <c r="I1138" s="56">
        <v>102</v>
      </c>
      <c r="J1138" s="10">
        <f t="shared" si="51"/>
        <v>0.12059369202226346</v>
      </c>
      <c r="K1138" s="10">
        <f t="shared" si="52"/>
        <v>0.0686456400742115</v>
      </c>
      <c r="L1138" s="11">
        <f t="shared" si="53"/>
        <v>0.18923933209647495</v>
      </c>
      <c r="T1138" s="42"/>
    </row>
    <row r="1139" spans="1:20" ht="12.75">
      <c r="A1139" s="7" t="s">
        <v>1248</v>
      </c>
      <c r="B1139" s="8" t="s">
        <v>1249</v>
      </c>
      <c r="C1139" s="8" t="s">
        <v>1382</v>
      </c>
      <c r="D1139" s="8" t="s">
        <v>1383</v>
      </c>
      <c r="E1139" s="58">
        <v>385</v>
      </c>
      <c r="F1139" s="56">
        <v>78</v>
      </c>
      <c r="G1139" s="56">
        <v>19</v>
      </c>
      <c r="H1139" s="56">
        <v>288</v>
      </c>
      <c r="I1139" s="56">
        <v>97</v>
      </c>
      <c r="J1139" s="10">
        <f t="shared" si="51"/>
        <v>0.2025974025974026</v>
      </c>
      <c r="K1139" s="10">
        <f t="shared" si="52"/>
        <v>0.04935064935064935</v>
      </c>
      <c r="L1139" s="11">
        <f t="shared" si="53"/>
        <v>0.2519480519480519</v>
      </c>
      <c r="T1139" s="42"/>
    </row>
    <row r="1140" spans="1:20" ht="12.75">
      <c r="A1140" s="7" t="s">
        <v>1248</v>
      </c>
      <c r="B1140" s="8" t="s">
        <v>1249</v>
      </c>
      <c r="C1140" s="8" t="s">
        <v>1384</v>
      </c>
      <c r="D1140" s="8" t="s">
        <v>1385</v>
      </c>
      <c r="E1140" s="58">
        <v>266</v>
      </c>
      <c r="F1140" s="56">
        <v>144</v>
      </c>
      <c r="G1140" s="56">
        <v>16</v>
      </c>
      <c r="H1140" s="56">
        <v>105</v>
      </c>
      <c r="I1140" s="56">
        <v>160</v>
      </c>
      <c r="J1140" s="10">
        <f t="shared" si="51"/>
        <v>0.5413533834586466</v>
      </c>
      <c r="K1140" s="10">
        <f t="shared" si="52"/>
        <v>0.06015037593984962</v>
      </c>
      <c r="L1140" s="11">
        <f t="shared" si="53"/>
        <v>0.6015037593984962</v>
      </c>
      <c r="T1140" s="42"/>
    </row>
    <row r="1141" spans="1:20" ht="12.75">
      <c r="A1141" s="7" t="s">
        <v>1248</v>
      </c>
      <c r="B1141" s="8" t="s">
        <v>1249</v>
      </c>
      <c r="C1141" s="8" t="s">
        <v>1386</v>
      </c>
      <c r="D1141" s="8" t="s">
        <v>1387</v>
      </c>
      <c r="E1141" s="58">
        <v>547</v>
      </c>
      <c r="F1141" s="56">
        <v>45</v>
      </c>
      <c r="G1141" s="56">
        <v>5</v>
      </c>
      <c r="H1141" s="56">
        <v>496</v>
      </c>
      <c r="I1141" s="56">
        <v>50</v>
      </c>
      <c r="J1141" s="10">
        <f t="shared" si="51"/>
        <v>0.08226691042047532</v>
      </c>
      <c r="K1141" s="10">
        <f t="shared" si="52"/>
        <v>0.009140767824497258</v>
      </c>
      <c r="L1141" s="11">
        <f t="shared" si="53"/>
        <v>0.09140767824497258</v>
      </c>
      <c r="T1141" s="42"/>
    </row>
    <row r="1142" spans="1:20" ht="12.75">
      <c r="A1142" s="7" t="s">
        <v>1248</v>
      </c>
      <c r="B1142" s="8" t="s">
        <v>1249</v>
      </c>
      <c r="C1142" s="8" t="s">
        <v>1388</v>
      </c>
      <c r="D1142" s="8" t="s">
        <v>1389</v>
      </c>
      <c r="E1142" s="58">
        <v>1802</v>
      </c>
      <c r="F1142" s="56">
        <v>353</v>
      </c>
      <c r="G1142" s="56">
        <v>95</v>
      </c>
      <c r="H1142" s="56">
        <v>1348</v>
      </c>
      <c r="I1142" s="56">
        <v>448</v>
      </c>
      <c r="J1142" s="10">
        <f t="shared" si="51"/>
        <v>0.19589345172031078</v>
      </c>
      <c r="K1142" s="10">
        <f t="shared" si="52"/>
        <v>0.05271920088790233</v>
      </c>
      <c r="L1142" s="11">
        <f t="shared" si="53"/>
        <v>0.2486126526082131</v>
      </c>
      <c r="T1142" s="42"/>
    </row>
    <row r="1143" spans="1:20" ht="12.75">
      <c r="A1143" s="7" t="s">
        <v>1248</v>
      </c>
      <c r="B1143" s="8" t="s">
        <v>1249</v>
      </c>
      <c r="C1143" s="8" t="s">
        <v>1390</v>
      </c>
      <c r="D1143" s="8" t="s">
        <v>1391</v>
      </c>
      <c r="E1143" s="58">
        <v>748</v>
      </c>
      <c r="F1143" s="56">
        <v>414</v>
      </c>
      <c r="G1143" s="56">
        <v>101</v>
      </c>
      <c r="H1143" s="56">
        <v>231</v>
      </c>
      <c r="I1143" s="56">
        <v>515</v>
      </c>
      <c r="J1143" s="10">
        <f t="shared" si="51"/>
        <v>0.553475935828877</v>
      </c>
      <c r="K1143" s="10">
        <f t="shared" si="52"/>
        <v>0.13502673796791445</v>
      </c>
      <c r="L1143" s="11">
        <f t="shared" si="53"/>
        <v>0.6885026737967914</v>
      </c>
      <c r="T1143" s="42"/>
    </row>
    <row r="1144" spans="1:20" ht="12.75">
      <c r="A1144" s="7" t="s">
        <v>1248</v>
      </c>
      <c r="B1144" s="8" t="s">
        <v>1249</v>
      </c>
      <c r="C1144" s="8" t="s">
        <v>1392</v>
      </c>
      <c r="D1144" s="8" t="s">
        <v>1393</v>
      </c>
      <c r="E1144" s="58">
        <v>360</v>
      </c>
      <c r="F1144" s="56">
        <v>206</v>
      </c>
      <c r="G1144" s="56">
        <v>29</v>
      </c>
      <c r="H1144" s="56">
        <v>125</v>
      </c>
      <c r="I1144" s="56">
        <v>235</v>
      </c>
      <c r="J1144" s="10">
        <f t="shared" si="51"/>
        <v>0.5722222222222222</v>
      </c>
      <c r="K1144" s="10">
        <f t="shared" si="52"/>
        <v>0.08055555555555556</v>
      </c>
      <c r="L1144" s="11">
        <f t="shared" si="53"/>
        <v>0.6527777777777778</v>
      </c>
      <c r="T1144" s="42"/>
    </row>
    <row r="1145" spans="1:20" ht="12.75">
      <c r="A1145" s="7" t="s">
        <v>1248</v>
      </c>
      <c r="B1145" s="8" t="s">
        <v>1249</v>
      </c>
      <c r="C1145" s="8" t="s">
        <v>1394</v>
      </c>
      <c r="D1145" s="8" t="s">
        <v>1395</v>
      </c>
      <c r="E1145" s="58">
        <v>333</v>
      </c>
      <c r="F1145" s="56">
        <v>27</v>
      </c>
      <c r="G1145" s="56">
        <v>13</v>
      </c>
      <c r="H1145" s="56">
        <v>293</v>
      </c>
      <c r="I1145" s="56">
        <v>40</v>
      </c>
      <c r="J1145" s="10">
        <f t="shared" si="51"/>
        <v>0.08108108108108109</v>
      </c>
      <c r="K1145" s="10">
        <f t="shared" si="52"/>
        <v>0.03903903903903904</v>
      </c>
      <c r="L1145" s="11">
        <f t="shared" si="53"/>
        <v>0.12012012012012012</v>
      </c>
      <c r="T1145" s="42"/>
    </row>
    <row r="1146" spans="1:20" ht="12.75">
      <c r="A1146" s="7" t="s">
        <v>1248</v>
      </c>
      <c r="B1146" s="8" t="s">
        <v>1249</v>
      </c>
      <c r="C1146" s="8" t="s">
        <v>1396</v>
      </c>
      <c r="D1146" s="8" t="s">
        <v>1397</v>
      </c>
      <c r="E1146" s="58">
        <v>824</v>
      </c>
      <c r="F1146" s="56">
        <v>70</v>
      </c>
      <c r="G1146" s="56">
        <v>38</v>
      </c>
      <c r="H1146" s="56">
        <v>695</v>
      </c>
      <c r="I1146" s="56">
        <v>108</v>
      </c>
      <c r="J1146" s="10">
        <f t="shared" si="51"/>
        <v>0.08495145631067962</v>
      </c>
      <c r="K1146" s="10">
        <f t="shared" si="52"/>
        <v>0.04611650485436893</v>
      </c>
      <c r="L1146" s="11">
        <f t="shared" si="53"/>
        <v>0.13106796116504854</v>
      </c>
      <c r="T1146" s="42"/>
    </row>
    <row r="1147" spans="1:20" ht="12.75">
      <c r="A1147" s="7" t="s">
        <v>1248</v>
      </c>
      <c r="B1147" s="8" t="s">
        <v>1249</v>
      </c>
      <c r="C1147" s="8" t="s">
        <v>1398</v>
      </c>
      <c r="D1147" s="8" t="s">
        <v>1399</v>
      </c>
      <c r="E1147" s="58">
        <v>397</v>
      </c>
      <c r="F1147" s="56">
        <v>96</v>
      </c>
      <c r="G1147" s="56">
        <v>38</v>
      </c>
      <c r="H1147" s="56">
        <v>263</v>
      </c>
      <c r="I1147" s="56">
        <v>134</v>
      </c>
      <c r="J1147" s="10">
        <f t="shared" si="51"/>
        <v>0.24181360201511334</v>
      </c>
      <c r="K1147" s="10">
        <f t="shared" si="52"/>
        <v>0.09571788413098237</v>
      </c>
      <c r="L1147" s="11">
        <f t="shared" si="53"/>
        <v>0.33753148614609574</v>
      </c>
      <c r="T1147" s="42"/>
    </row>
    <row r="1148" spans="1:20" ht="12.75">
      <c r="A1148" s="7" t="s">
        <v>1248</v>
      </c>
      <c r="B1148" s="8" t="s">
        <v>1249</v>
      </c>
      <c r="C1148" s="8" t="s">
        <v>1400</v>
      </c>
      <c r="D1148" s="8" t="s">
        <v>1401</v>
      </c>
      <c r="E1148" s="58">
        <v>505</v>
      </c>
      <c r="F1148" s="56">
        <v>48</v>
      </c>
      <c r="G1148" s="56">
        <v>22</v>
      </c>
      <c r="H1148" s="56">
        <v>435</v>
      </c>
      <c r="I1148" s="56">
        <v>70</v>
      </c>
      <c r="J1148" s="10">
        <f t="shared" si="51"/>
        <v>0.09504950495049505</v>
      </c>
      <c r="K1148" s="10">
        <f t="shared" si="52"/>
        <v>0.04356435643564356</v>
      </c>
      <c r="L1148" s="11">
        <f t="shared" si="53"/>
        <v>0.13861386138613863</v>
      </c>
      <c r="T1148" s="42"/>
    </row>
    <row r="1149" spans="1:20" ht="12.75">
      <c r="A1149" s="7" t="s">
        <v>1248</v>
      </c>
      <c r="B1149" s="8" t="s">
        <v>1249</v>
      </c>
      <c r="C1149" s="8" t="s">
        <v>1402</v>
      </c>
      <c r="D1149" s="8" t="s">
        <v>1403</v>
      </c>
      <c r="E1149" s="58">
        <v>546</v>
      </c>
      <c r="F1149" s="56">
        <v>410</v>
      </c>
      <c r="G1149" s="56">
        <v>37</v>
      </c>
      <c r="H1149" s="56">
        <v>98</v>
      </c>
      <c r="I1149" s="56">
        <v>447</v>
      </c>
      <c r="J1149" s="10">
        <f t="shared" si="51"/>
        <v>0.7509157509157509</v>
      </c>
      <c r="K1149" s="10">
        <f t="shared" si="52"/>
        <v>0.06776556776556776</v>
      </c>
      <c r="L1149" s="11">
        <f t="shared" si="53"/>
        <v>0.8186813186813187</v>
      </c>
      <c r="T1149" s="42"/>
    </row>
    <row r="1150" spans="1:20" ht="12.75">
      <c r="A1150" s="7" t="s">
        <v>1248</v>
      </c>
      <c r="B1150" s="8" t="s">
        <v>1249</v>
      </c>
      <c r="C1150" s="8" t="s">
        <v>1404</v>
      </c>
      <c r="D1150" s="8" t="s">
        <v>1405</v>
      </c>
      <c r="E1150" s="58">
        <v>36</v>
      </c>
      <c r="F1150" s="56">
        <v>12</v>
      </c>
      <c r="G1150" s="56">
        <v>2</v>
      </c>
      <c r="H1150" s="56">
        <v>18</v>
      </c>
      <c r="I1150" s="56">
        <v>14</v>
      </c>
      <c r="J1150" s="10">
        <f t="shared" si="51"/>
        <v>0.3333333333333333</v>
      </c>
      <c r="K1150" s="10">
        <f t="shared" si="52"/>
        <v>0.05555555555555555</v>
      </c>
      <c r="L1150" s="11">
        <f t="shared" si="53"/>
        <v>0.3888888888888889</v>
      </c>
      <c r="T1150" s="42"/>
    </row>
    <row r="1151" spans="1:20" ht="12.75">
      <c r="A1151" s="7" t="s">
        <v>1248</v>
      </c>
      <c r="B1151" s="8" t="s">
        <v>1249</v>
      </c>
      <c r="C1151" s="8" t="s">
        <v>1406</v>
      </c>
      <c r="D1151" s="8" t="s">
        <v>1407</v>
      </c>
      <c r="E1151" s="58">
        <v>802</v>
      </c>
      <c r="F1151" s="56">
        <v>112</v>
      </c>
      <c r="G1151" s="56">
        <v>46</v>
      </c>
      <c r="H1151" s="56">
        <v>644</v>
      </c>
      <c r="I1151" s="56">
        <v>158</v>
      </c>
      <c r="J1151" s="10">
        <f t="shared" si="51"/>
        <v>0.1396508728179551</v>
      </c>
      <c r="K1151" s="10">
        <f t="shared" si="52"/>
        <v>0.057356608478802994</v>
      </c>
      <c r="L1151" s="11">
        <f t="shared" si="53"/>
        <v>0.1970074812967581</v>
      </c>
      <c r="T1151" s="42"/>
    </row>
    <row r="1152" spans="1:20" ht="12.75">
      <c r="A1152" s="7" t="s">
        <v>1248</v>
      </c>
      <c r="B1152" s="8" t="s">
        <v>1249</v>
      </c>
      <c r="C1152" s="8" t="s">
        <v>1408</v>
      </c>
      <c r="D1152" s="8" t="s">
        <v>1409</v>
      </c>
      <c r="E1152" s="58">
        <v>345</v>
      </c>
      <c r="F1152" s="56">
        <v>18</v>
      </c>
      <c r="G1152" s="56">
        <v>9</v>
      </c>
      <c r="H1152" s="56">
        <v>317</v>
      </c>
      <c r="I1152" s="56">
        <v>27</v>
      </c>
      <c r="J1152" s="10">
        <f t="shared" si="51"/>
        <v>0.05217391304347826</v>
      </c>
      <c r="K1152" s="10">
        <f t="shared" si="52"/>
        <v>0.02608695652173913</v>
      </c>
      <c r="L1152" s="11">
        <f t="shared" si="53"/>
        <v>0.0782608695652174</v>
      </c>
      <c r="T1152" s="42"/>
    </row>
    <row r="1153" spans="1:20" ht="12.75">
      <c r="A1153" s="7" t="s">
        <v>1248</v>
      </c>
      <c r="B1153" s="8" t="s">
        <v>1249</v>
      </c>
      <c r="C1153" s="8" t="s">
        <v>1410</v>
      </c>
      <c r="D1153" s="8" t="s">
        <v>1411</v>
      </c>
      <c r="E1153" s="58">
        <v>396</v>
      </c>
      <c r="F1153" s="56">
        <v>22</v>
      </c>
      <c r="G1153" s="56">
        <v>3</v>
      </c>
      <c r="H1153" s="56">
        <v>371</v>
      </c>
      <c r="I1153" s="56">
        <v>25</v>
      </c>
      <c r="J1153" s="10">
        <f t="shared" si="51"/>
        <v>0.05555555555555555</v>
      </c>
      <c r="K1153" s="10">
        <f t="shared" si="52"/>
        <v>0.007575757575757576</v>
      </c>
      <c r="L1153" s="11">
        <f t="shared" si="53"/>
        <v>0.06313131313131314</v>
      </c>
      <c r="T1153" s="42"/>
    </row>
    <row r="1154" spans="1:20" ht="12.75">
      <c r="A1154" s="7" t="s">
        <v>1248</v>
      </c>
      <c r="B1154" s="8" t="s">
        <v>1249</v>
      </c>
      <c r="C1154" s="8" t="s">
        <v>1412</v>
      </c>
      <c r="D1154" s="8" t="s">
        <v>1413</v>
      </c>
      <c r="E1154" s="58">
        <v>374</v>
      </c>
      <c r="F1154" s="56">
        <v>21</v>
      </c>
      <c r="G1154" s="56">
        <v>11</v>
      </c>
      <c r="H1154" s="56">
        <v>342</v>
      </c>
      <c r="I1154" s="56">
        <v>32</v>
      </c>
      <c r="J1154" s="10">
        <f t="shared" si="51"/>
        <v>0.05614973262032086</v>
      </c>
      <c r="K1154" s="10">
        <f t="shared" si="52"/>
        <v>0.029411764705882353</v>
      </c>
      <c r="L1154" s="11">
        <f t="shared" si="53"/>
        <v>0.0855614973262032</v>
      </c>
      <c r="T1154" s="42"/>
    </row>
    <row r="1155" spans="1:20" ht="12.75">
      <c r="A1155" s="7" t="s">
        <v>1248</v>
      </c>
      <c r="B1155" s="8" t="s">
        <v>1249</v>
      </c>
      <c r="C1155" s="8" t="s">
        <v>1414</v>
      </c>
      <c r="D1155" s="8" t="s">
        <v>1415</v>
      </c>
      <c r="E1155" s="58">
        <v>227</v>
      </c>
      <c r="F1155" s="56">
        <v>80</v>
      </c>
      <c r="G1155" s="56">
        <v>21</v>
      </c>
      <c r="H1155" s="56">
        <v>112</v>
      </c>
      <c r="I1155" s="56">
        <v>101</v>
      </c>
      <c r="J1155" s="10">
        <f t="shared" si="51"/>
        <v>0.3524229074889868</v>
      </c>
      <c r="K1155" s="10">
        <f t="shared" si="52"/>
        <v>0.09251101321585903</v>
      </c>
      <c r="L1155" s="11">
        <f t="shared" si="53"/>
        <v>0.44493392070484583</v>
      </c>
      <c r="T1155" s="42"/>
    </row>
    <row r="1156" spans="1:20" ht="12.75">
      <c r="A1156" s="7" t="s">
        <v>1248</v>
      </c>
      <c r="B1156" s="8" t="s">
        <v>1249</v>
      </c>
      <c r="C1156" s="8" t="s">
        <v>1416</v>
      </c>
      <c r="D1156" s="8" t="s">
        <v>1417</v>
      </c>
      <c r="E1156" s="58">
        <v>45</v>
      </c>
      <c r="F1156" s="56">
        <v>5</v>
      </c>
      <c r="H1156" s="56">
        <v>40</v>
      </c>
      <c r="I1156" s="56">
        <v>5</v>
      </c>
      <c r="J1156" s="10">
        <f t="shared" si="51"/>
        <v>0.1111111111111111</v>
      </c>
      <c r="K1156" s="10">
        <f t="shared" si="52"/>
        <v>0</v>
      </c>
      <c r="L1156" s="11">
        <f t="shared" si="53"/>
        <v>0.1111111111111111</v>
      </c>
      <c r="T1156" s="42"/>
    </row>
    <row r="1157" spans="1:20" ht="12.75">
      <c r="A1157" s="7" t="s">
        <v>1248</v>
      </c>
      <c r="B1157" s="8" t="s">
        <v>1249</v>
      </c>
      <c r="C1157" s="8" t="s">
        <v>1418</v>
      </c>
      <c r="D1157" s="8" t="s">
        <v>1419</v>
      </c>
      <c r="E1157" s="58">
        <v>155</v>
      </c>
      <c r="F1157" s="56">
        <v>36</v>
      </c>
      <c r="G1157" s="56">
        <v>14</v>
      </c>
      <c r="H1157" s="56">
        <v>93</v>
      </c>
      <c r="I1157" s="56">
        <v>50</v>
      </c>
      <c r="J1157" s="10">
        <f aca="true" t="shared" si="54" ref="J1157:J1220">F1157/E1157</f>
        <v>0.23225806451612904</v>
      </c>
      <c r="K1157" s="10">
        <f aca="true" t="shared" si="55" ref="K1157:K1220">G1157/E1157</f>
        <v>0.09032258064516129</v>
      </c>
      <c r="L1157" s="11">
        <f aca="true" t="shared" si="56" ref="L1157:L1220">(F1157+G1157)/E1157</f>
        <v>0.3225806451612903</v>
      </c>
      <c r="T1157" s="42"/>
    </row>
    <row r="1158" spans="1:20" ht="12.75">
      <c r="A1158" s="7" t="s">
        <v>1248</v>
      </c>
      <c r="B1158" s="8" t="s">
        <v>1249</v>
      </c>
      <c r="C1158" s="8" t="s">
        <v>1420</v>
      </c>
      <c r="D1158" s="8" t="s">
        <v>366</v>
      </c>
      <c r="E1158" s="58">
        <v>538</v>
      </c>
      <c r="F1158" s="56">
        <v>62</v>
      </c>
      <c r="G1158" s="56">
        <v>28</v>
      </c>
      <c r="H1158" s="56">
        <v>447</v>
      </c>
      <c r="I1158" s="56">
        <v>90</v>
      </c>
      <c r="J1158" s="10">
        <f t="shared" si="54"/>
        <v>0.11524163568773234</v>
      </c>
      <c r="K1158" s="10">
        <f t="shared" si="55"/>
        <v>0.05204460966542751</v>
      </c>
      <c r="L1158" s="11">
        <f t="shared" si="56"/>
        <v>0.16728624535315986</v>
      </c>
      <c r="T1158" s="42"/>
    </row>
    <row r="1159" spans="1:20" ht="12.75">
      <c r="A1159" s="7" t="s">
        <v>1248</v>
      </c>
      <c r="B1159" s="8" t="s">
        <v>1249</v>
      </c>
      <c r="C1159" s="8" t="s">
        <v>1421</v>
      </c>
      <c r="D1159" s="8" t="s">
        <v>1422</v>
      </c>
      <c r="E1159" s="58">
        <v>434</v>
      </c>
      <c r="F1159" s="56">
        <v>309</v>
      </c>
      <c r="G1159" s="56">
        <v>37</v>
      </c>
      <c r="H1159" s="56">
        <v>84</v>
      </c>
      <c r="I1159" s="56">
        <v>346</v>
      </c>
      <c r="J1159" s="10">
        <f t="shared" si="54"/>
        <v>0.7119815668202765</v>
      </c>
      <c r="K1159" s="10">
        <f t="shared" si="55"/>
        <v>0.08525345622119816</v>
      </c>
      <c r="L1159" s="11">
        <f t="shared" si="56"/>
        <v>0.7972350230414746</v>
      </c>
      <c r="T1159" s="42"/>
    </row>
    <row r="1160" spans="1:20" ht="12.75">
      <c r="A1160" s="7" t="s">
        <v>1248</v>
      </c>
      <c r="B1160" s="8" t="s">
        <v>1249</v>
      </c>
      <c r="C1160" s="8" t="s">
        <v>1423</v>
      </c>
      <c r="D1160" s="8" t="s">
        <v>1424</v>
      </c>
      <c r="E1160" s="58">
        <v>441</v>
      </c>
      <c r="F1160" s="56">
        <v>11</v>
      </c>
      <c r="G1160" s="56">
        <v>7</v>
      </c>
      <c r="H1160" s="56">
        <v>358</v>
      </c>
      <c r="I1160" s="56">
        <v>18</v>
      </c>
      <c r="J1160" s="10">
        <f t="shared" si="54"/>
        <v>0.024943310657596373</v>
      </c>
      <c r="K1160" s="10">
        <f t="shared" si="55"/>
        <v>0.015873015873015872</v>
      </c>
      <c r="L1160" s="11">
        <f t="shared" si="56"/>
        <v>0.04081632653061224</v>
      </c>
      <c r="T1160" s="42"/>
    </row>
    <row r="1161" spans="1:20" ht="12.75">
      <c r="A1161" s="7" t="s">
        <v>1248</v>
      </c>
      <c r="B1161" s="8" t="s">
        <v>1249</v>
      </c>
      <c r="C1161" s="8" t="s">
        <v>1425</v>
      </c>
      <c r="D1161" s="8" t="s">
        <v>1426</v>
      </c>
      <c r="E1161" s="58">
        <v>777</v>
      </c>
      <c r="F1161" s="56">
        <v>121</v>
      </c>
      <c r="G1161" s="56">
        <v>46</v>
      </c>
      <c r="H1161" s="56">
        <v>609</v>
      </c>
      <c r="I1161" s="56">
        <v>167</v>
      </c>
      <c r="J1161" s="10">
        <f t="shared" si="54"/>
        <v>0.15572715572715573</v>
      </c>
      <c r="K1161" s="10">
        <f t="shared" si="55"/>
        <v>0.059202059202059204</v>
      </c>
      <c r="L1161" s="11">
        <f t="shared" si="56"/>
        <v>0.21492921492921493</v>
      </c>
      <c r="T1161" s="42"/>
    </row>
    <row r="1162" spans="1:20" ht="12.75">
      <c r="A1162" s="7" t="s">
        <v>1248</v>
      </c>
      <c r="B1162" s="8" t="s">
        <v>1249</v>
      </c>
      <c r="C1162" s="8" t="s">
        <v>1427</v>
      </c>
      <c r="D1162" s="8" t="s">
        <v>1428</v>
      </c>
      <c r="E1162" s="58">
        <v>354</v>
      </c>
      <c r="F1162" s="56">
        <v>38</v>
      </c>
      <c r="G1162" s="56">
        <v>18</v>
      </c>
      <c r="H1162" s="56">
        <v>298</v>
      </c>
      <c r="I1162" s="56">
        <v>56</v>
      </c>
      <c r="J1162" s="10">
        <f t="shared" si="54"/>
        <v>0.10734463276836158</v>
      </c>
      <c r="K1162" s="10">
        <f t="shared" si="55"/>
        <v>0.05084745762711865</v>
      </c>
      <c r="L1162" s="11">
        <f t="shared" si="56"/>
        <v>0.15819209039548024</v>
      </c>
      <c r="T1162" s="42"/>
    </row>
    <row r="1163" spans="1:20" ht="12.75">
      <c r="A1163" s="7" t="s">
        <v>1248</v>
      </c>
      <c r="B1163" s="8" t="s">
        <v>1249</v>
      </c>
      <c r="C1163" s="8" t="s">
        <v>1429</v>
      </c>
      <c r="D1163" s="8" t="s">
        <v>1430</v>
      </c>
      <c r="E1163" s="58">
        <v>437</v>
      </c>
      <c r="F1163" s="56">
        <v>33</v>
      </c>
      <c r="G1163" s="56">
        <v>7</v>
      </c>
      <c r="H1163" s="56">
        <v>395</v>
      </c>
      <c r="I1163" s="56">
        <v>40</v>
      </c>
      <c r="J1163" s="10">
        <f t="shared" si="54"/>
        <v>0.07551487414187644</v>
      </c>
      <c r="K1163" s="10">
        <f t="shared" si="55"/>
        <v>0.016018306636155607</v>
      </c>
      <c r="L1163" s="11">
        <f t="shared" si="56"/>
        <v>0.09153318077803203</v>
      </c>
      <c r="T1163" s="42"/>
    </row>
    <row r="1164" spans="1:20" ht="12.75">
      <c r="A1164" s="7" t="s">
        <v>1248</v>
      </c>
      <c r="B1164" s="8" t="s">
        <v>1249</v>
      </c>
      <c r="C1164" s="8" t="s">
        <v>1431</v>
      </c>
      <c r="D1164" s="8" t="s">
        <v>1432</v>
      </c>
      <c r="E1164" s="58">
        <v>712</v>
      </c>
      <c r="F1164" s="56">
        <v>37</v>
      </c>
      <c r="G1164" s="56">
        <v>19</v>
      </c>
      <c r="H1164" s="56">
        <v>656</v>
      </c>
      <c r="I1164" s="56">
        <v>56</v>
      </c>
      <c r="J1164" s="10">
        <f t="shared" si="54"/>
        <v>0.05196629213483146</v>
      </c>
      <c r="K1164" s="10">
        <f t="shared" si="55"/>
        <v>0.026685393258426966</v>
      </c>
      <c r="L1164" s="11">
        <f t="shared" si="56"/>
        <v>0.07865168539325842</v>
      </c>
      <c r="T1164" s="42"/>
    </row>
    <row r="1165" spans="1:20" ht="12.75">
      <c r="A1165" s="7" t="s">
        <v>1248</v>
      </c>
      <c r="B1165" s="8" t="s">
        <v>1249</v>
      </c>
      <c r="C1165" s="8" t="s">
        <v>1433</v>
      </c>
      <c r="D1165" s="8" t="s">
        <v>1434</v>
      </c>
      <c r="E1165" s="58">
        <v>471</v>
      </c>
      <c r="F1165" s="56">
        <v>170</v>
      </c>
      <c r="G1165" s="56">
        <v>43</v>
      </c>
      <c r="H1165" s="56">
        <v>257</v>
      </c>
      <c r="I1165" s="56">
        <v>213</v>
      </c>
      <c r="J1165" s="10">
        <f t="shared" si="54"/>
        <v>0.3609341825902335</v>
      </c>
      <c r="K1165" s="10">
        <f t="shared" si="55"/>
        <v>0.09129511677282377</v>
      </c>
      <c r="L1165" s="11">
        <f t="shared" si="56"/>
        <v>0.45222929936305734</v>
      </c>
      <c r="T1165" s="42"/>
    </row>
    <row r="1166" spans="1:20" ht="12.75">
      <c r="A1166" s="7" t="s">
        <v>1248</v>
      </c>
      <c r="B1166" s="8" t="s">
        <v>1249</v>
      </c>
      <c r="C1166" s="8" t="s">
        <v>1435</v>
      </c>
      <c r="D1166" s="8" t="s">
        <v>1436</v>
      </c>
      <c r="E1166" s="58">
        <v>758</v>
      </c>
      <c r="F1166" s="56">
        <v>97</v>
      </c>
      <c r="G1166" s="56">
        <v>31</v>
      </c>
      <c r="H1166" s="56">
        <v>630</v>
      </c>
      <c r="I1166" s="56">
        <v>128</v>
      </c>
      <c r="J1166" s="10">
        <f t="shared" si="54"/>
        <v>0.1279683377308707</v>
      </c>
      <c r="K1166" s="10">
        <f t="shared" si="55"/>
        <v>0.040897097625329816</v>
      </c>
      <c r="L1166" s="11">
        <f t="shared" si="56"/>
        <v>0.16886543535620052</v>
      </c>
      <c r="T1166" s="42"/>
    </row>
    <row r="1167" spans="1:20" ht="12.75">
      <c r="A1167" s="7" t="s">
        <v>1248</v>
      </c>
      <c r="B1167" s="8" t="s">
        <v>1249</v>
      </c>
      <c r="C1167" s="8" t="s">
        <v>1437</v>
      </c>
      <c r="D1167" s="8" t="s">
        <v>1438</v>
      </c>
      <c r="E1167" s="58">
        <v>587</v>
      </c>
      <c r="F1167" s="56">
        <v>336</v>
      </c>
      <c r="G1167" s="56">
        <v>79</v>
      </c>
      <c r="H1167" s="56">
        <v>171</v>
      </c>
      <c r="I1167" s="56">
        <v>415</v>
      </c>
      <c r="J1167" s="10">
        <f t="shared" si="54"/>
        <v>0.5724020442930153</v>
      </c>
      <c r="K1167" s="10">
        <f t="shared" si="55"/>
        <v>0.13458262350936967</v>
      </c>
      <c r="L1167" s="11">
        <f t="shared" si="56"/>
        <v>0.706984667802385</v>
      </c>
      <c r="T1167" s="42"/>
    </row>
    <row r="1168" spans="1:20" ht="12.75">
      <c r="A1168" s="7" t="s">
        <v>1248</v>
      </c>
      <c r="B1168" s="8" t="s">
        <v>1249</v>
      </c>
      <c r="C1168" s="8" t="s">
        <v>1439</v>
      </c>
      <c r="D1168" s="8" t="s">
        <v>1440</v>
      </c>
      <c r="E1168" s="58">
        <v>234</v>
      </c>
      <c r="F1168" s="56">
        <v>77</v>
      </c>
      <c r="G1168" s="56">
        <v>18</v>
      </c>
      <c r="H1168" s="56">
        <v>128</v>
      </c>
      <c r="I1168" s="56">
        <v>95</v>
      </c>
      <c r="J1168" s="10">
        <f t="shared" si="54"/>
        <v>0.32905982905982906</v>
      </c>
      <c r="K1168" s="10">
        <f t="shared" si="55"/>
        <v>0.07692307692307693</v>
      </c>
      <c r="L1168" s="11">
        <f t="shared" si="56"/>
        <v>0.405982905982906</v>
      </c>
      <c r="T1168" s="42"/>
    </row>
    <row r="1169" spans="1:20" ht="12.75">
      <c r="A1169" s="7" t="s">
        <v>1248</v>
      </c>
      <c r="B1169" s="8" t="s">
        <v>1249</v>
      </c>
      <c r="C1169" s="8" t="s">
        <v>1441</v>
      </c>
      <c r="D1169" s="8" t="s">
        <v>1442</v>
      </c>
      <c r="E1169" s="58">
        <v>95</v>
      </c>
      <c r="F1169" s="56">
        <v>30</v>
      </c>
      <c r="G1169" s="56">
        <v>6</v>
      </c>
      <c r="H1169" s="56">
        <v>58</v>
      </c>
      <c r="I1169" s="56">
        <v>36</v>
      </c>
      <c r="J1169" s="10">
        <f t="shared" si="54"/>
        <v>0.3157894736842105</v>
      </c>
      <c r="K1169" s="10">
        <f t="shared" si="55"/>
        <v>0.06315789473684211</v>
      </c>
      <c r="L1169" s="11">
        <f t="shared" si="56"/>
        <v>0.37894736842105264</v>
      </c>
      <c r="T1169" s="42"/>
    </row>
    <row r="1170" spans="1:20" ht="12.75">
      <c r="A1170" s="7" t="s">
        <v>1248</v>
      </c>
      <c r="B1170" s="8" t="s">
        <v>1249</v>
      </c>
      <c r="C1170" s="8" t="s">
        <v>1443</v>
      </c>
      <c r="D1170" s="8" t="s">
        <v>1444</v>
      </c>
      <c r="E1170" s="58">
        <v>261</v>
      </c>
      <c r="F1170" s="56">
        <v>51</v>
      </c>
      <c r="G1170" s="56">
        <v>13</v>
      </c>
      <c r="H1170" s="56">
        <v>195</v>
      </c>
      <c r="I1170" s="56">
        <v>64</v>
      </c>
      <c r="J1170" s="10">
        <f t="shared" si="54"/>
        <v>0.19540229885057472</v>
      </c>
      <c r="K1170" s="10">
        <f t="shared" si="55"/>
        <v>0.04980842911877394</v>
      </c>
      <c r="L1170" s="11">
        <f t="shared" si="56"/>
        <v>0.24521072796934865</v>
      </c>
      <c r="T1170" s="42"/>
    </row>
    <row r="1171" spans="1:20" ht="12.75">
      <c r="A1171" s="7" t="s">
        <v>1248</v>
      </c>
      <c r="B1171" s="8" t="s">
        <v>1249</v>
      </c>
      <c r="C1171" s="8" t="s">
        <v>1445</v>
      </c>
      <c r="D1171" s="8" t="s">
        <v>1446</v>
      </c>
      <c r="E1171" s="58">
        <v>200</v>
      </c>
      <c r="F1171" s="56">
        <v>28</v>
      </c>
      <c r="G1171" s="56">
        <v>5</v>
      </c>
      <c r="H1171" s="56">
        <v>167</v>
      </c>
      <c r="I1171" s="56">
        <v>33</v>
      </c>
      <c r="J1171" s="10">
        <f t="shared" si="54"/>
        <v>0.14</v>
      </c>
      <c r="K1171" s="10">
        <f t="shared" si="55"/>
        <v>0.025</v>
      </c>
      <c r="L1171" s="11">
        <f t="shared" si="56"/>
        <v>0.165</v>
      </c>
      <c r="T1171" s="42"/>
    </row>
    <row r="1172" spans="1:20" ht="12.75">
      <c r="A1172" s="7" t="s">
        <v>1248</v>
      </c>
      <c r="B1172" s="8" t="s">
        <v>1249</v>
      </c>
      <c r="C1172" s="8" t="s">
        <v>1447</v>
      </c>
      <c r="D1172" s="8" t="s">
        <v>1448</v>
      </c>
      <c r="E1172" s="58">
        <v>431</v>
      </c>
      <c r="F1172" s="56">
        <v>87</v>
      </c>
      <c r="G1172" s="56">
        <v>12</v>
      </c>
      <c r="H1172" s="56">
        <v>236</v>
      </c>
      <c r="I1172" s="56">
        <v>99</v>
      </c>
      <c r="J1172" s="10">
        <f t="shared" si="54"/>
        <v>0.20185614849187936</v>
      </c>
      <c r="K1172" s="10">
        <f t="shared" si="55"/>
        <v>0.027842227378190254</v>
      </c>
      <c r="L1172" s="11">
        <f t="shared" si="56"/>
        <v>0.2296983758700696</v>
      </c>
      <c r="T1172" s="42"/>
    </row>
    <row r="1173" spans="1:20" ht="12.75">
      <c r="A1173" s="7" t="s">
        <v>1248</v>
      </c>
      <c r="B1173" s="8" t="s">
        <v>1249</v>
      </c>
      <c r="C1173" s="8" t="s">
        <v>1449</v>
      </c>
      <c r="D1173" s="8" t="s">
        <v>1450</v>
      </c>
      <c r="E1173" s="58">
        <v>475</v>
      </c>
      <c r="F1173" s="56">
        <v>143</v>
      </c>
      <c r="G1173" s="56">
        <v>28</v>
      </c>
      <c r="H1173" s="56">
        <v>234</v>
      </c>
      <c r="I1173" s="56">
        <v>171</v>
      </c>
      <c r="J1173" s="10">
        <f t="shared" si="54"/>
        <v>0.30105263157894735</v>
      </c>
      <c r="K1173" s="10">
        <f t="shared" si="55"/>
        <v>0.05894736842105263</v>
      </c>
      <c r="L1173" s="11">
        <f t="shared" si="56"/>
        <v>0.36</v>
      </c>
      <c r="T1173" s="42"/>
    </row>
    <row r="1174" spans="1:20" ht="12.75">
      <c r="A1174" s="7" t="s">
        <v>1248</v>
      </c>
      <c r="B1174" s="8" t="s">
        <v>1249</v>
      </c>
      <c r="C1174" s="8" t="s">
        <v>1451</v>
      </c>
      <c r="D1174" s="8" t="s">
        <v>1452</v>
      </c>
      <c r="E1174" s="58">
        <v>341</v>
      </c>
      <c r="F1174" s="56">
        <v>112</v>
      </c>
      <c r="G1174" s="56">
        <v>19</v>
      </c>
      <c r="H1174" s="56">
        <v>210</v>
      </c>
      <c r="I1174" s="56">
        <v>131</v>
      </c>
      <c r="J1174" s="10">
        <f t="shared" si="54"/>
        <v>0.3284457478005865</v>
      </c>
      <c r="K1174" s="10">
        <f t="shared" si="55"/>
        <v>0.05571847507331378</v>
      </c>
      <c r="L1174" s="11">
        <f t="shared" si="56"/>
        <v>0.3841642228739003</v>
      </c>
      <c r="T1174" s="42"/>
    </row>
    <row r="1175" spans="1:20" ht="12.75">
      <c r="A1175" s="7" t="s">
        <v>1248</v>
      </c>
      <c r="B1175" s="8" t="s">
        <v>1249</v>
      </c>
      <c r="C1175" s="8" t="s">
        <v>1453</v>
      </c>
      <c r="D1175" s="8" t="s">
        <v>1454</v>
      </c>
      <c r="E1175" s="58">
        <v>423</v>
      </c>
      <c r="F1175" s="56">
        <v>83</v>
      </c>
      <c r="G1175" s="56">
        <v>20</v>
      </c>
      <c r="H1175" s="56">
        <v>320</v>
      </c>
      <c r="I1175" s="56">
        <v>103</v>
      </c>
      <c r="J1175" s="10">
        <f t="shared" si="54"/>
        <v>0.19621749408983452</v>
      </c>
      <c r="K1175" s="10">
        <f t="shared" si="55"/>
        <v>0.04728132387706856</v>
      </c>
      <c r="L1175" s="11">
        <f t="shared" si="56"/>
        <v>0.24349881796690306</v>
      </c>
      <c r="T1175" s="42"/>
    </row>
    <row r="1176" spans="1:20" ht="12.75">
      <c r="A1176" s="7" t="s">
        <v>1248</v>
      </c>
      <c r="B1176" s="8" t="s">
        <v>1249</v>
      </c>
      <c r="C1176" s="8" t="s">
        <v>1455</v>
      </c>
      <c r="D1176" s="8" t="s">
        <v>1456</v>
      </c>
      <c r="E1176" s="58">
        <v>232</v>
      </c>
      <c r="F1176" s="56">
        <v>107</v>
      </c>
      <c r="G1176" s="56">
        <v>21</v>
      </c>
      <c r="H1176" s="56">
        <v>100</v>
      </c>
      <c r="I1176" s="56">
        <v>128</v>
      </c>
      <c r="J1176" s="10">
        <f t="shared" si="54"/>
        <v>0.46120689655172414</v>
      </c>
      <c r="K1176" s="10">
        <f t="shared" si="55"/>
        <v>0.09051724137931035</v>
      </c>
      <c r="L1176" s="11">
        <f t="shared" si="56"/>
        <v>0.5517241379310345</v>
      </c>
      <c r="T1176" s="42"/>
    </row>
    <row r="1177" spans="1:20" ht="12.75">
      <c r="A1177" s="7" t="s">
        <v>1248</v>
      </c>
      <c r="B1177" s="8" t="s">
        <v>1249</v>
      </c>
      <c r="C1177" s="8" t="s">
        <v>1457</v>
      </c>
      <c r="D1177" s="8" t="s">
        <v>1458</v>
      </c>
      <c r="E1177" s="58">
        <v>265</v>
      </c>
      <c r="F1177" s="56">
        <v>104</v>
      </c>
      <c r="G1177" s="56">
        <v>21</v>
      </c>
      <c r="H1177" s="56">
        <v>132</v>
      </c>
      <c r="I1177" s="56">
        <v>125</v>
      </c>
      <c r="J1177" s="10">
        <f t="shared" si="54"/>
        <v>0.39245283018867927</v>
      </c>
      <c r="K1177" s="10">
        <f t="shared" si="55"/>
        <v>0.07924528301886792</v>
      </c>
      <c r="L1177" s="11">
        <f t="shared" si="56"/>
        <v>0.4716981132075472</v>
      </c>
      <c r="T1177" s="42"/>
    </row>
    <row r="1178" spans="1:20" ht="12.75">
      <c r="A1178" s="7" t="s">
        <v>1248</v>
      </c>
      <c r="B1178" s="8" t="s">
        <v>1249</v>
      </c>
      <c r="C1178" s="8" t="s">
        <v>1459</v>
      </c>
      <c r="D1178" s="8" t="s">
        <v>1460</v>
      </c>
      <c r="E1178" s="58">
        <v>1722</v>
      </c>
      <c r="F1178" s="56">
        <v>199</v>
      </c>
      <c r="G1178" s="56">
        <v>78</v>
      </c>
      <c r="H1178" s="56">
        <v>1437</v>
      </c>
      <c r="I1178" s="56">
        <v>277</v>
      </c>
      <c r="J1178" s="10">
        <f t="shared" si="54"/>
        <v>0.11556329849012775</v>
      </c>
      <c r="K1178" s="10">
        <f t="shared" si="55"/>
        <v>0.04529616724738676</v>
      </c>
      <c r="L1178" s="11">
        <f t="shared" si="56"/>
        <v>0.16085946573751453</v>
      </c>
      <c r="T1178" s="42"/>
    </row>
    <row r="1179" spans="1:20" ht="12.75">
      <c r="A1179" s="7" t="s">
        <v>1248</v>
      </c>
      <c r="B1179" s="8" t="s">
        <v>1249</v>
      </c>
      <c r="C1179" s="8" t="s">
        <v>1461</v>
      </c>
      <c r="D1179" s="8" t="s">
        <v>1462</v>
      </c>
      <c r="E1179" s="58">
        <v>673</v>
      </c>
      <c r="F1179" s="56">
        <v>54</v>
      </c>
      <c r="G1179" s="56">
        <v>17</v>
      </c>
      <c r="H1179" s="56">
        <v>602</v>
      </c>
      <c r="I1179" s="56">
        <v>71</v>
      </c>
      <c r="J1179" s="10">
        <f t="shared" si="54"/>
        <v>0.08023774145616643</v>
      </c>
      <c r="K1179" s="10">
        <f t="shared" si="55"/>
        <v>0.02526002971768202</v>
      </c>
      <c r="L1179" s="11">
        <f t="shared" si="56"/>
        <v>0.10549777117384844</v>
      </c>
      <c r="T1179" s="42"/>
    </row>
    <row r="1180" spans="1:20" ht="12.75">
      <c r="A1180" s="7" t="s">
        <v>1248</v>
      </c>
      <c r="B1180" s="8" t="s">
        <v>1249</v>
      </c>
      <c r="C1180" s="8" t="s">
        <v>1463</v>
      </c>
      <c r="D1180" s="8" t="s">
        <v>1464</v>
      </c>
      <c r="E1180" s="58">
        <v>450</v>
      </c>
      <c r="F1180" s="56">
        <v>78</v>
      </c>
      <c r="G1180" s="56">
        <v>11</v>
      </c>
      <c r="H1180" s="56">
        <v>361</v>
      </c>
      <c r="I1180" s="56">
        <v>89</v>
      </c>
      <c r="J1180" s="10">
        <f t="shared" si="54"/>
        <v>0.17333333333333334</v>
      </c>
      <c r="K1180" s="10">
        <f t="shared" si="55"/>
        <v>0.024444444444444446</v>
      </c>
      <c r="L1180" s="11">
        <f t="shared" si="56"/>
        <v>0.19777777777777777</v>
      </c>
      <c r="T1180" s="42"/>
    </row>
    <row r="1181" spans="1:20" ht="12.75">
      <c r="A1181" s="7" t="s">
        <v>1248</v>
      </c>
      <c r="B1181" s="8" t="s">
        <v>1249</v>
      </c>
      <c r="C1181" s="8" t="s">
        <v>1465</v>
      </c>
      <c r="D1181" s="8" t="s">
        <v>1466</v>
      </c>
      <c r="E1181" s="58">
        <v>357</v>
      </c>
      <c r="F1181" s="56">
        <v>5</v>
      </c>
      <c r="G1181" s="56">
        <v>2</v>
      </c>
      <c r="H1181" s="56">
        <v>350</v>
      </c>
      <c r="I1181" s="56">
        <v>7</v>
      </c>
      <c r="J1181" s="10">
        <f t="shared" si="54"/>
        <v>0.014005602240896359</v>
      </c>
      <c r="K1181" s="10">
        <f t="shared" si="55"/>
        <v>0.0056022408963585435</v>
      </c>
      <c r="L1181" s="11">
        <f t="shared" si="56"/>
        <v>0.0196078431372549</v>
      </c>
      <c r="T1181" s="42"/>
    </row>
    <row r="1182" spans="1:20" ht="12.75">
      <c r="A1182" s="7" t="s">
        <v>1248</v>
      </c>
      <c r="B1182" s="8" t="s">
        <v>1249</v>
      </c>
      <c r="C1182" s="8" t="s">
        <v>1467</v>
      </c>
      <c r="D1182" s="8" t="s">
        <v>1468</v>
      </c>
      <c r="E1182" s="58">
        <v>1412</v>
      </c>
      <c r="F1182" s="56">
        <v>47</v>
      </c>
      <c r="G1182" s="56">
        <v>20</v>
      </c>
      <c r="H1182" s="56">
        <v>1345</v>
      </c>
      <c r="I1182" s="56">
        <v>67</v>
      </c>
      <c r="J1182" s="10">
        <f t="shared" si="54"/>
        <v>0.03328611898016997</v>
      </c>
      <c r="K1182" s="10">
        <f t="shared" si="55"/>
        <v>0.014164305949008499</v>
      </c>
      <c r="L1182" s="11">
        <f t="shared" si="56"/>
        <v>0.04745042492917847</v>
      </c>
      <c r="T1182" s="42"/>
    </row>
    <row r="1183" spans="1:20" ht="12.75">
      <c r="A1183" s="7" t="s">
        <v>1248</v>
      </c>
      <c r="B1183" s="8" t="s">
        <v>1249</v>
      </c>
      <c r="C1183" s="8" t="s">
        <v>1469</v>
      </c>
      <c r="D1183" s="8" t="s">
        <v>1470</v>
      </c>
      <c r="E1183" s="58">
        <v>322</v>
      </c>
      <c r="F1183" s="56">
        <v>18</v>
      </c>
      <c r="G1183" s="56">
        <v>3</v>
      </c>
      <c r="H1183" s="56">
        <v>298</v>
      </c>
      <c r="I1183" s="56">
        <v>21</v>
      </c>
      <c r="J1183" s="10">
        <f t="shared" si="54"/>
        <v>0.055900621118012424</v>
      </c>
      <c r="K1183" s="10">
        <f t="shared" si="55"/>
        <v>0.009316770186335404</v>
      </c>
      <c r="L1183" s="11">
        <f t="shared" si="56"/>
        <v>0.06521739130434782</v>
      </c>
      <c r="T1183" s="42"/>
    </row>
    <row r="1184" spans="1:20" ht="12.75">
      <c r="A1184" s="7" t="s">
        <v>1248</v>
      </c>
      <c r="B1184" s="8" t="s">
        <v>1249</v>
      </c>
      <c r="C1184" s="8" t="s">
        <v>1471</v>
      </c>
      <c r="D1184" s="8" t="s">
        <v>1472</v>
      </c>
      <c r="E1184" s="58">
        <v>263</v>
      </c>
      <c r="F1184" s="56">
        <v>2</v>
      </c>
      <c r="H1184" s="56">
        <v>199</v>
      </c>
      <c r="I1184" s="56">
        <v>2</v>
      </c>
      <c r="J1184" s="10">
        <f t="shared" si="54"/>
        <v>0.0076045627376425855</v>
      </c>
      <c r="K1184" s="10">
        <f t="shared" si="55"/>
        <v>0</v>
      </c>
      <c r="L1184" s="11">
        <f t="shared" si="56"/>
        <v>0.0076045627376425855</v>
      </c>
      <c r="T1184" s="42"/>
    </row>
    <row r="1185" spans="1:20" ht="12.75">
      <c r="A1185" s="7" t="s">
        <v>1248</v>
      </c>
      <c r="B1185" s="8" t="s">
        <v>1249</v>
      </c>
      <c r="C1185" s="8" t="s">
        <v>1473</v>
      </c>
      <c r="D1185" s="8" t="s">
        <v>1474</v>
      </c>
      <c r="E1185" s="58">
        <v>437</v>
      </c>
      <c r="F1185" s="56">
        <v>32</v>
      </c>
      <c r="G1185" s="56">
        <v>9</v>
      </c>
      <c r="H1185" s="56">
        <v>395</v>
      </c>
      <c r="I1185" s="56">
        <v>41</v>
      </c>
      <c r="J1185" s="10">
        <f t="shared" si="54"/>
        <v>0.07322654462242563</v>
      </c>
      <c r="K1185" s="10">
        <f t="shared" si="55"/>
        <v>0.020594965675057208</v>
      </c>
      <c r="L1185" s="11">
        <f t="shared" si="56"/>
        <v>0.09382151029748284</v>
      </c>
      <c r="T1185" s="42"/>
    </row>
    <row r="1186" spans="1:20" ht="12.75">
      <c r="A1186" s="7" t="s">
        <v>1248</v>
      </c>
      <c r="B1186" s="8" t="s">
        <v>1249</v>
      </c>
      <c r="C1186" s="8" t="s">
        <v>1475</v>
      </c>
      <c r="D1186" s="8" t="s">
        <v>1476</v>
      </c>
      <c r="E1186" s="58">
        <v>273</v>
      </c>
      <c r="F1186" s="56">
        <v>177</v>
      </c>
      <c r="G1186" s="56">
        <v>24</v>
      </c>
      <c r="H1186" s="56">
        <v>70</v>
      </c>
      <c r="I1186" s="56">
        <v>201</v>
      </c>
      <c r="J1186" s="10">
        <f t="shared" si="54"/>
        <v>0.6483516483516484</v>
      </c>
      <c r="K1186" s="10">
        <f t="shared" si="55"/>
        <v>0.08791208791208792</v>
      </c>
      <c r="L1186" s="11">
        <f t="shared" si="56"/>
        <v>0.7362637362637363</v>
      </c>
      <c r="T1186" s="42"/>
    </row>
    <row r="1187" spans="1:20" ht="12.75">
      <c r="A1187" s="7" t="s">
        <v>1248</v>
      </c>
      <c r="B1187" s="8" t="s">
        <v>1249</v>
      </c>
      <c r="C1187" s="8" t="s">
        <v>1477</v>
      </c>
      <c r="D1187" s="8" t="s">
        <v>3374</v>
      </c>
      <c r="E1187" s="58">
        <v>527</v>
      </c>
      <c r="F1187" s="56">
        <v>73</v>
      </c>
      <c r="G1187" s="56">
        <v>23</v>
      </c>
      <c r="H1187" s="56">
        <v>431</v>
      </c>
      <c r="I1187" s="56">
        <v>96</v>
      </c>
      <c r="J1187" s="10">
        <f t="shared" si="54"/>
        <v>0.13851992409867173</v>
      </c>
      <c r="K1187" s="10">
        <f t="shared" si="55"/>
        <v>0.04364326375711575</v>
      </c>
      <c r="L1187" s="11">
        <f t="shared" si="56"/>
        <v>0.18216318785578747</v>
      </c>
      <c r="T1187" s="42"/>
    </row>
    <row r="1188" spans="1:20" ht="12.75">
      <c r="A1188" s="7" t="s">
        <v>1248</v>
      </c>
      <c r="B1188" s="8" t="s">
        <v>1249</v>
      </c>
      <c r="C1188" s="8" t="s">
        <v>1478</v>
      </c>
      <c r="D1188" s="8" t="s">
        <v>1479</v>
      </c>
      <c r="E1188" s="58">
        <v>548</v>
      </c>
      <c r="F1188" s="56">
        <v>21</v>
      </c>
      <c r="G1188" s="56">
        <v>6</v>
      </c>
      <c r="H1188" s="56">
        <v>521</v>
      </c>
      <c r="I1188" s="56">
        <v>27</v>
      </c>
      <c r="J1188" s="10">
        <f t="shared" si="54"/>
        <v>0.03832116788321168</v>
      </c>
      <c r="K1188" s="10">
        <f t="shared" si="55"/>
        <v>0.010948905109489052</v>
      </c>
      <c r="L1188" s="11">
        <f t="shared" si="56"/>
        <v>0.04927007299270073</v>
      </c>
      <c r="T1188" s="42"/>
    </row>
    <row r="1189" spans="1:20" ht="12.75">
      <c r="A1189" s="7" t="s">
        <v>1248</v>
      </c>
      <c r="B1189" s="8" t="s">
        <v>1249</v>
      </c>
      <c r="C1189" s="8" t="s">
        <v>1480</v>
      </c>
      <c r="D1189" s="8" t="s">
        <v>1481</v>
      </c>
      <c r="E1189" s="58">
        <v>367</v>
      </c>
      <c r="F1189" s="56">
        <v>118</v>
      </c>
      <c r="G1189" s="56">
        <v>18</v>
      </c>
      <c r="H1189" s="56">
        <v>231</v>
      </c>
      <c r="I1189" s="56">
        <v>136</v>
      </c>
      <c r="J1189" s="10">
        <f t="shared" si="54"/>
        <v>0.3215258855585831</v>
      </c>
      <c r="K1189" s="10">
        <f t="shared" si="55"/>
        <v>0.04904632152588556</v>
      </c>
      <c r="L1189" s="11">
        <f t="shared" si="56"/>
        <v>0.37057220708446864</v>
      </c>
      <c r="T1189" s="42"/>
    </row>
    <row r="1190" spans="1:20" ht="12.75">
      <c r="A1190" s="7" t="s">
        <v>1248</v>
      </c>
      <c r="B1190" s="8" t="s">
        <v>1249</v>
      </c>
      <c r="C1190" s="8" t="s">
        <v>1482</v>
      </c>
      <c r="D1190" s="8" t="s">
        <v>1483</v>
      </c>
      <c r="E1190" s="58">
        <v>519</v>
      </c>
      <c r="F1190" s="56">
        <v>82</v>
      </c>
      <c r="G1190" s="56">
        <v>15</v>
      </c>
      <c r="H1190" s="56">
        <v>422</v>
      </c>
      <c r="I1190" s="56">
        <v>97</v>
      </c>
      <c r="J1190" s="10">
        <f t="shared" si="54"/>
        <v>0.1579961464354528</v>
      </c>
      <c r="K1190" s="10">
        <f t="shared" si="55"/>
        <v>0.028901734104046242</v>
      </c>
      <c r="L1190" s="11">
        <f t="shared" si="56"/>
        <v>0.18689788053949905</v>
      </c>
      <c r="T1190" s="42"/>
    </row>
    <row r="1191" spans="1:20" ht="12.75">
      <c r="A1191" s="7" t="s">
        <v>1248</v>
      </c>
      <c r="B1191" s="8" t="s">
        <v>1249</v>
      </c>
      <c r="C1191" s="8" t="s">
        <v>1484</v>
      </c>
      <c r="D1191" s="8" t="s">
        <v>1485</v>
      </c>
      <c r="E1191" s="58">
        <v>542</v>
      </c>
      <c r="F1191" s="56">
        <v>26</v>
      </c>
      <c r="G1191" s="56">
        <v>4</v>
      </c>
      <c r="H1191" s="56">
        <v>512</v>
      </c>
      <c r="I1191" s="56">
        <v>30</v>
      </c>
      <c r="J1191" s="10">
        <f t="shared" si="54"/>
        <v>0.04797047970479705</v>
      </c>
      <c r="K1191" s="10">
        <f t="shared" si="55"/>
        <v>0.007380073800738007</v>
      </c>
      <c r="L1191" s="11">
        <f t="shared" si="56"/>
        <v>0.055350553505535055</v>
      </c>
      <c r="T1191" s="42"/>
    </row>
    <row r="1192" spans="1:20" ht="12.75">
      <c r="A1192" s="7" t="s">
        <v>1248</v>
      </c>
      <c r="B1192" s="8" t="s">
        <v>1249</v>
      </c>
      <c r="C1192" s="8" t="s">
        <v>1486</v>
      </c>
      <c r="D1192" s="8" t="s">
        <v>1487</v>
      </c>
      <c r="E1192" s="58">
        <v>473</v>
      </c>
      <c r="F1192" s="56">
        <v>97</v>
      </c>
      <c r="G1192" s="56">
        <v>13</v>
      </c>
      <c r="H1192" s="56">
        <v>363</v>
      </c>
      <c r="I1192" s="56">
        <v>110</v>
      </c>
      <c r="J1192" s="10">
        <f t="shared" si="54"/>
        <v>0.20507399577167018</v>
      </c>
      <c r="K1192" s="10">
        <f t="shared" si="55"/>
        <v>0.02748414376321353</v>
      </c>
      <c r="L1192" s="11">
        <f t="shared" si="56"/>
        <v>0.23255813953488372</v>
      </c>
      <c r="T1192" s="42"/>
    </row>
    <row r="1193" spans="1:20" ht="12.75">
      <c r="A1193" s="7" t="s">
        <v>1248</v>
      </c>
      <c r="B1193" s="8" t="s">
        <v>1249</v>
      </c>
      <c r="C1193" s="8" t="s">
        <v>1488</v>
      </c>
      <c r="D1193" s="8" t="s">
        <v>1489</v>
      </c>
      <c r="E1193" s="58">
        <v>603</v>
      </c>
      <c r="F1193" s="56">
        <v>42</v>
      </c>
      <c r="G1193" s="56">
        <v>9</v>
      </c>
      <c r="H1193" s="56">
        <v>551</v>
      </c>
      <c r="I1193" s="56">
        <v>51</v>
      </c>
      <c r="J1193" s="10">
        <f t="shared" si="54"/>
        <v>0.06965174129353234</v>
      </c>
      <c r="K1193" s="10">
        <f t="shared" si="55"/>
        <v>0.014925373134328358</v>
      </c>
      <c r="L1193" s="11">
        <f t="shared" si="56"/>
        <v>0.0845771144278607</v>
      </c>
      <c r="T1193" s="42"/>
    </row>
    <row r="1194" spans="1:20" ht="12.75">
      <c r="A1194" s="7" t="s">
        <v>1248</v>
      </c>
      <c r="B1194" s="8" t="s">
        <v>1249</v>
      </c>
      <c r="C1194" s="8" t="s">
        <v>1490</v>
      </c>
      <c r="D1194" s="8" t="s">
        <v>1491</v>
      </c>
      <c r="E1194" s="58">
        <v>345</v>
      </c>
      <c r="F1194" s="56">
        <v>178</v>
      </c>
      <c r="G1194" s="56">
        <v>26</v>
      </c>
      <c r="H1194" s="56">
        <v>128</v>
      </c>
      <c r="I1194" s="56">
        <v>204</v>
      </c>
      <c r="J1194" s="10">
        <f t="shared" si="54"/>
        <v>0.5159420289855072</v>
      </c>
      <c r="K1194" s="10">
        <f t="shared" si="55"/>
        <v>0.07536231884057971</v>
      </c>
      <c r="L1194" s="11">
        <f t="shared" si="56"/>
        <v>0.591304347826087</v>
      </c>
      <c r="T1194" s="42"/>
    </row>
    <row r="1195" spans="1:20" ht="12.75">
      <c r="A1195" s="7" t="s">
        <v>1248</v>
      </c>
      <c r="B1195" s="8" t="s">
        <v>1249</v>
      </c>
      <c r="C1195" s="8" t="s">
        <v>1492</v>
      </c>
      <c r="D1195" s="8" t="s">
        <v>1493</v>
      </c>
      <c r="E1195" s="58">
        <v>453</v>
      </c>
      <c r="F1195" s="56">
        <v>290</v>
      </c>
      <c r="G1195" s="56">
        <v>54</v>
      </c>
      <c r="H1195" s="56">
        <v>108</v>
      </c>
      <c r="I1195" s="56">
        <v>344</v>
      </c>
      <c r="J1195" s="10">
        <f t="shared" si="54"/>
        <v>0.6401766004415012</v>
      </c>
      <c r="K1195" s="10">
        <f t="shared" si="55"/>
        <v>0.11920529801324503</v>
      </c>
      <c r="L1195" s="11">
        <f t="shared" si="56"/>
        <v>0.7593818984547461</v>
      </c>
      <c r="T1195" s="42"/>
    </row>
    <row r="1196" spans="1:20" ht="12.75">
      <c r="A1196" s="7" t="s">
        <v>1248</v>
      </c>
      <c r="B1196" s="8" t="s">
        <v>1249</v>
      </c>
      <c r="C1196" s="8" t="s">
        <v>1494</v>
      </c>
      <c r="D1196" s="8" t="s">
        <v>1495</v>
      </c>
      <c r="E1196" s="58">
        <v>469</v>
      </c>
      <c r="F1196" s="56">
        <v>115</v>
      </c>
      <c r="G1196" s="56">
        <v>32</v>
      </c>
      <c r="H1196" s="56">
        <v>322</v>
      </c>
      <c r="I1196" s="56">
        <v>147</v>
      </c>
      <c r="J1196" s="10">
        <f t="shared" si="54"/>
        <v>0.24520255863539445</v>
      </c>
      <c r="K1196" s="10">
        <f t="shared" si="55"/>
        <v>0.06823027718550106</v>
      </c>
      <c r="L1196" s="11">
        <f t="shared" si="56"/>
        <v>0.31343283582089554</v>
      </c>
      <c r="T1196" s="42"/>
    </row>
    <row r="1197" spans="1:20" ht="12.75">
      <c r="A1197" s="7" t="s">
        <v>1248</v>
      </c>
      <c r="B1197" s="8" t="s">
        <v>1249</v>
      </c>
      <c r="C1197" s="8" t="s">
        <v>1496</v>
      </c>
      <c r="D1197" s="8" t="s">
        <v>1497</v>
      </c>
      <c r="E1197" s="58">
        <v>1630</v>
      </c>
      <c r="F1197" s="56">
        <v>188</v>
      </c>
      <c r="G1197" s="56">
        <v>68</v>
      </c>
      <c r="H1197" s="56">
        <v>1373</v>
      </c>
      <c r="I1197" s="56">
        <v>256</v>
      </c>
      <c r="J1197" s="10">
        <f t="shared" si="54"/>
        <v>0.11533742331288344</v>
      </c>
      <c r="K1197" s="10">
        <f t="shared" si="55"/>
        <v>0.04171779141104295</v>
      </c>
      <c r="L1197" s="11">
        <f t="shared" si="56"/>
        <v>0.1570552147239264</v>
      </c>
      <c r="T1197" s="42"/>
    </row>
    <row r="1198" spans="1:20" ht="12.75">
      <c r="A1198" s="7" t="s">
        <v>1248</v>
      </c>
      <c r="B1198" s="8" t="s">
        <v>1249</v>
      </c>
      <c r="C1198" s="8" t="s">
        <v>1498</v>
      </c>
      <c r="D1198" s="8" t="s">
        <v>1499</v>
      </c>
      <c r="E1198" s="58">
        <v>627</v>
      </c>
      <c r="F1198" s="56">
        <v>423</v>
      </c>
      <c r="G1198" s="56">
        <v>44</v>
      </c>
      <c r="H1198" s="56">
        <v>158</v>
      </c>
      <c r="I1198" s="56">
        <v>467</v>
      </c>
      <c r="J1198" s="10">
        <f t="shared" si="54"/>
        <v>0.6746411483253588</v>
      </c>
      <c r="K1198" s="10">
        <f t="shared" si="55"/>
        <v>0.07017543859649122</v>
      </c>
      <c r="L1198" s="11">
        <f t="shared" si="56"/>
        <v>0.74481658692185</v>
      </c>
      <c r="T1198" s="42"/>
    </row>
    <row r="1199" spans="1:20" ht="12.75">
      <c r="A1199" s="7" t="s">
        <v>1248</v>
      </c>
      <c r="B1199" s="8" t="s">
        <v>1249</v>
      </c>
      <c r="C1199" s="8" t="s">
        <v>1500</v>
      </c>
      <c r="D1199" s="8" t="s">
        <v>1501</v>
      </c>
      <c r="E1199" s="58">
        <v>368</v>
      </c>
      <c r="F1199" s="56">
        <v>193</v>
      </c>
      <c r="G1199" s="56">
        <v>52</v>
      </c>
      <c r="H1199" s="56">
        <v>121</v>
      </c>
      <c r="I1199" s="56">
        <v>245</v>
      </c>
      <c r="J1199" s="10">
        <f t="shared" si="54"/>
        <v>0.5244565217391305</v>
      </c>
      <c r="K1199" s="10">
        <f t="shared" si="55"/>
        <v>0.14130434782608695</v>
      </c>
      <c r="L1199" s="11">
        <f t="shared" si="56"/>
        <v>0.6657608695652174</v>
      </c>
      <c r="T1199" s="42"/>
    </row>
    <row r="1200" spans="1:20" ht="12.75">
      <c r="A1200" s="7" t="s">
        <v>1248</v>
      </c>
      <c r="B1200" s="8" t="s">
        <v>1249</v>
      </c>
      <c r="C1200" s="8" t="s">
        <v>1502</v>
      </c>
      <c r="D1200" s="8" t="s">
        <v>1503</v>
      </c>
      <c r="E1200" s="58">
        <v>313</v>
      </c>
      <c r="F1200" s="56">
        <v>78</v>
      </c>
      <c r="G1200" s="56">
        <v>14</v>
      </c>
      <c r="H1200" s="56">
        <v>221</v>
      </c>
      <c r="I1200" s="56">
        <v>92</v>
      </c>
      <c r="J1200" s="10">
        <f t="shared" si="54"/>
        <v>0.24920127795527156</v>
      </c>
      <c r="K1200" s="10">
        <f t="shared" si="55"/>
        <v>0.04472843450479233</v>
      </c>
      <c r="L1200" s="11">
        <f t="shared" si="56"/>
        <v>0.2939297124600639</v>
      </c>
      <c r="T1200" s="42"/>
    </row>
    <row r="1201" spans="1:20" ht="12.75">
      <c r="A1201" s="7" t="s">
        <v>1248</v>
      </c>
      <c r="B1201" s="8" t="s">
        <v>1249</v>
      </c>
      <c r="C1201" s="8" t="s">
        <v>1504</v>
      </c>
      <c r="D1201" s="8" t="s">
        <v>1505</v>
      </c>
      <c r="E1201" s="58">
        <v>796</v>
      </c>
      <c r="F1201" s="56">
        <v>80</v>
      </c>
      <c r="G1201" s="56">
        <v>41</v>
      </c>
      <c r="H1201" s="56">
        <v>610</v>
      </c>
      <c r="I1201" s="56">
        <v>121</v>
      </c>
      <c r="J1201" s="10">
        <f t="shared" si="54"/>
        <v>0.10050251256281408</v>
      </c>
      <c r="K1201" s="10">
        <f t="shared" si="55"/>
        <v>0.05150753768844221</v>
      </c>
      <c r="L1201" s="11">
        <f t="shared" si="56"/>
        <v>0.15201005025125627</v>
      </c>
      <c r="T1201" s="42"/>
    </row>
    <row r="1202" spans="1:20" ht="12.75">
      <c r="A1202" s="7" t="s">
        <v>1248</v>
      </c>
      <c r="B1202" s="8" t="s">
        <v>1249</v>
      </c>
      <c r="C1202" s="8" t="s">
        <v>1506</v>
      </c>
      <c r="D1202" s="8" t="s">
        <v>1507</v>
      </c>
      <c r="E1202" s="58">
        <v>346</v>
      </c>
      <c r="F1202" s="56">
        <v>50</v>
      </c>
      <c r="G1202" s="56">
        <v>17</v>
      </c>
      <c r="H1202" s="56">
        <v>279</v>
      </c>
      <c r="I1202" s="56">
        <v>67</v>
      </c>
      <c r="J1202" s="10">
        <f t="shared" si="54"/>
        <v>0.14450867052023122</v>
      </c>
      <c r="K1202" s="10">
        <f t="shared" si="55"/>
        <v>0.049132947976878616</v>
      </c>
      <c r="L1202" s="11">
        <f t="shared" si="56"/>
        <v>0.1936416184971098</v>
      </c>
      <c r="T1202" s="42"/>
    </row>
    <row r="1203" spans="1:20" ht="12.75">
      <c r="A1203" s="7" t="s">
        <v>1248</v>
      </c>
      <c r="B1203" s="8" t="s">
        <v>1249</v>
      </c>
      <c r="C1203" s="8" t="s">
        <v>1508</v>
      </c>
      <c r="D1203" s="8" t="s">
        <v>1509</v>
      </c>
      <c r="E1203" s="58">
        <v>848</v>
      </c>
      <c r="F1203" s="56">
        <v>79</v>
      </c>
      <c r="G1203" s="56">
        <v>36</v>
      </c>
      <c r="H1203" s="56">
        <v>733</v>
      </c>
      <c r="I1203" s="56">
        <v>115</v>
      </c>
      <c r="J1203" s="10">
        <f t="shared" si="54"/>
        <v>0.09316037735849056</v>
      </c>
      <c r="K1203" s="10">
        <f t="shared" si="55"/>
        <v>0.04245283018867924</v>
      </c>
      <c r="L1203" s="11">
        <f t="shared" si="56"/>
        <v>0.13561320754716982</v>
      </c>
      <c r="T1203" s="42"/>
    </row>
    <row r="1204" spans="1:20" ht="12.75">
      <c r="A1204" s="7" t="s">
        <v>1248</v>
      </c>
      <c r="B1204" s="8" t="s">
        <v>1249</v>
      </c>
      <c r="C1204" s="8" t="s">
        <v>1510</v>
      </c>
      <c r="D1204" s="8" t="s">
        <v>1511</v>
      </c>
      <c r="E1204" s="58">
        <v>589</v>
      </c>
      <c r="F1204" s="56">
        <v>225</v>
      </c>
      <c r="G1204" s="56">
        <v>48</v>
      </c>
      <c r="H1204" s="56">
        <v>301</v>
      </c>
      <c r="I1204" s="56">
        <v>273</v>
      </c>
      <c r="J1204" s="10">
        <f t="shared" si="54"/>
        <v>0.38200339558573854</v>
      </c>
      <c r="K1204" s="10">
        <f t="shared" si="55"/>
        <v>0.08149405772495756</v>
      </c>
      <c r="L1204" s="11">
        <f t="shared" si="56"/>
        <v>0.4634974533106961</v>
      </c>
      <c r="T1204" s="42"/>
    </row>
    <row r="1205" spans="1:20" ht="12.75">
      <c r="A1205" s="7" t="s">
        <v>1248</v>
      </c>
      <c r="B1205" s="8" t="s">
        <v>1249</v>
      </c>
      <c r="C1205" s="8" t="s">
        <v>1512</v>
      </c>
      <c r="D1205" s="8" t="s">
        <v>1513</v>
      </c>
      <c r="E1205" s="58">
        <v>87</v>
      </c>
      <c r="G1205" s="56">
        <v>1</v>
      </c>
      <c r="H1205" s="56">
        <v>35</v>
      </c>
      <c r="I1205" s="56">
        <v>1</v>
      </c>
      <c r="J1205" s="10">
        <f t="shared" si="54"/>
        <v>0</v>
      </c>
      <c r="K1205" s="10">
        <f t="shared" si="55"/>
        <v>0.011494252873563218</v>
      </c>
      <c r="L1205" s="11">
        <f t="shared" si="56"/>
        <v>0.011494252873563218</v>
      </c>
      <c r="T1205" s="42"/>
    </row>
    <row r="1206" spans="1:20" ht="12.75">
      <c r="A1206" s="7" t="s">
        <v>1248</v>
      </c>
      <c r="B1206" s="8" t="s">
        <v>1249</v>
      </c>
      <c r="C1206" s="8" t="s">
        <v>1514</v>
      </c>
      <c r="D1206" s="8" t="s">
        <v>1515</v>
      </c>
      <c r="E1206" s="58">
        <v>398</v>
      </c>
      <c r="F1206" s="56">
        <v>115</v>
      </c>
      <c r="G1206" s="56">
        <v>45</v>
      </c>
      <c r="H1206" s="56">
        <v>238</v>
      </c>
      <c r="I1206" s="56">
        <v>160</v>
      </c>
      <c r="J1206" s="10">
        <f t="shared" si="54"/>
        <v>0.2889447236180904</v>
      </c>
      <c r="K1206" s="10">
        <f t="shared" si="55"/>
        <v>0.11306532663316583</v>
      </c>
      <c r="L1206" s="11">
        <f t="shared" si="56"/>
        <v>0.4020100502512563</v>
      </c>
      <c r="T1206" s="42"/>
    </row>
    <row r="1207" spans="1:20" ht="12.75">
      <c r="A1207" s="7" t="s">
        <v>1248</v>
      </c>
      <c r="B1207" s="8" t="s">
        <v>1249</v>
      </c>
      <c r="C1207" s="8" t="s">
        <v>1516</v>
      </c>
      <c r="D1207" s="8" t="s">
        <v>1517</v>
      </c>
      <c r="E1207" s="58">
        <v>461</v>
      </c>
      <c r="F1207" s="56">
        <v>18</v>
      </c>
      <c r="G1207" s="56">
        <v>9</v>
      </c>
      <c r="H1207" s="56">
        <v>432</v>
      </c>
      <c r="I1207" s="56">
        <v>27</v>
      </c>
      <c r="J1207" s="10">
        <f t="shared" si="54"/>
        <v>0.039045553145336226</v>
      </c>
      <c r="K1207" s="10">
        <f t="shared" si="55"/>
        <v>0.019522776572668113</v>
      </c>
      <c r="L1207" s="11">
        <f t="shared" si="56"/>
        <v>0.05856832971800434</v>
      </c>
      <c r="T1207" s="42"/>
    </row>
    <row r="1208" spans="1:20" ht="12.75">
      <c r="A1208" s="7" t="s">
        <v>1248</v>
      </c>
      <c r="B1208" s="8" t="s">
        <v>1249</v>
      </c>
      <c r="C1208" s="8" t="s">
        <v>1518</v>
      </c>
      <c r="D1208" s="8" t="s">
        <v>1519</v>
      </c>
      <c r="E1208" s="58">
        <v>552</v>
      </c>
      <c r="F1208" s="56">
        <v>48</v>
      </c>
      <c r="G1208" s="56">
        <v>10</v>
      </c>
      <c r="H1208" s="56">
        <v>494</v>
      </c>
      <c r="I1208" s="56">
        <v>58</v>
      </c>
      <c r="J1208" s="10">
        <f t="shared" si="54"/>
        <v>0.08695652173913043</v>
      </c>
      <c r="K1208" s="10">
        <f t="shared" si="55"/>
        <v>0.018115942028985508</v>
      </c>
      <c r="L1208" s="11">
        <f t="shared" si="56"/>
        <v>0.10507246376811594</v>
      </c>
      <c r="T1208" s="42"/>
    </row>
    <row r="1209" spans="1:20" ht="12.75">
      <c r="A1209" s="7" t="s">
        <v>1248</v>
      </c>
      <c r="B1209" s="8" t="s">
        <v>1249</v>
      </c>
      <c r="C1209" s="8" t="s">
        <v>1520</v>
      </c>
      <c r="D1209" s="8" t="s">
        <v>1521</v>
      </c>
      <c r="E1209" s="58">
        <v>528</v>
      </c>
      <c r="F1209" s="56">
        <v>74</v>
      </c>
      <c r="G1209" s="56">
        <v>18</v>
      </c>
      <c r="H1209" s="56">
        <v>435</v>
      </c>
      <c r="I1209" s="56">
        <v>92</v>
      </c>
      <c r="J1209" s="10">
        <f t="shared" si="54"/>
        <v>0.14015151515151514</v>
      </c>
      <c r="K1209" s="10">
        <f t="shared" si="55"/>
        <v>0.03409090909090909</v>
      </c>
      <c r="L1209" s="11">
        <f t="shared" si="56"/>
        <v>0.17424242424242425</v>
      </c>
      <c r="T1209" s="42"/>
    </row>
    <row r="1210" spans="1:20" ht="12.75">
      <c r="A1210" s="7" t="s">
        <v>1248</v>
      </c>
      <c r="B1210" s="8" t="s">
        <v>1249</v>
      </c>
      <c r="C1210" s="8" t="s">
        <v>1522</v>
      </c>
      <c r="D1210" s="8" t="s">
        <v>1523</v>
      </c>
      <c r="E1210" s="58">
        <v>215</v>
      </c>
      <c r="F1210" s="56">
        <v>91</v>
      </c>
      <c r="G1210" s="56">
        <v>25</v>
      </c>
      <c r="H1210" s="56">
        <v>99</v>
      </c>
      <c r="I1210" s="56">
        <v>116</v>
      </c>
      <c r="J1210" s="10">
        <f t="shared" si="54"/>
        <v>0.4232558139534884</v>
      </c>
      <c r="K1210" s="10">
        <f t="shared" si="55"/>
        <v>0.11627906976744186</v>
      </c>
      <c r="L1210" s="11">
        <f t="shared" si="56"/>
        <v>0.5395348837209303</v>
      </c>
      <c r="T1210" s="42"/>
    </row>
    <row r="1211" spans="1:20" ht="12.75">
      <c r="A1211" s="7" t="s">
        <v>1248</v>
      </c>
      <c r="B1211" s="8" t="s">
        <v>1249</v>
      </c>
      <c r="C1211" s="8" t="s">
        <v>1524</v>
      </c>
      <c r="D1211" s="8" t="s">
        <v>1525</v>
      </c>
      <c r="E1211" s="58">
        <v>352</v>
      </c>
      <c r="F1211" s="56">
        <v>81</v>
      </c>
      <c r="G1211" s="56">
        <v>21</v>
      </c>
      <c r="H1211" s="56">
        <v>250</v>
      </c>
      <c r="I1211" s="56">
        <v>102</v>
      </c>
      <c r="J1211" s="10">
        <f t="shared" si="54"/>
        <v>0.23011363636363635</v>
      </c>
      <c r="K1211" s="10">
        <f t="shared" si="55"/>
        <v>0.05965909090909091</v>
      </c>
      <c r="L1211" s="11">
        <f t="shared" si="56"/>
        <v>0.2897727272727273</v>
      </c>
      <c r="T1211" s="42"/>
    </row>
    <row r="1212" spans="1:20" ht="12.75">
      <c r="A1212" s="7" t="s">
        <v>1248</v>
      </c>
      <c r="B1212" s="8" t="s">
        <v>1249</v>
      </c>
      <c r="C1212" s="8" t="s">
        <v>1526</v>
      </c>
      <c r="D1212" s="8" t="s">
        <v>1527</v>
      </c>
      <c r="E1212" s="58">
        <v>38</v>
      </c>
      <c r="H1212" s="56">
        <v>10</v>
      </c>
      <c r="I1212" s="56">
        <v>0</v>
      </c>
      <c r="J1212" s="10">
        <f t="shared" si="54"/>
        <v>0</v>
      </c>
      <c r="K1212" s="10">
        <f t="shared" si="55"/>
        <v>0</v>
      </c>
      <c r="L1212" s="11">
        <f t="shared" si="56"/>
        <v>0</v>
      </c>
      <c r="T1212" s="42"/>
    </row>
    <row r="1213" spans="1:20" ht="12.75">
      <c r="A1213" s="7" t="s">
        <v>1248</v>
      </c>
      <c r="B1213" s="8" t="s">
        <v>1249</v>
      </c>
      <c r="C1213" s="8" t="s">
        <v>1528</v>
      </c>
      <c r="D1213" s="8" t="s">
        <v>1529</v>
      </c>
      <c r="E1213" s="58">
        <v>29</v>
      </c>
      <c r="F1213" s="56">
        <v>1</v>
      </c>
      <c r="H1213" s="56">
        <v>16</v>
      </c>
      <c r="I1213" s="56">
        <v>1</v>
      </c>
      <c r="J1213" s="10">
        <f t="shared" si="54"/>
        <v>0.034482758620689655</v>
      </c>
      <c r="K1213" s="10">
        <f t="shared" si="55"/>
        <v>0</v>
      </c>
      <c r="L1213" s="11">
        <f t="shared" si="56"/>
        <v>0.034482758620689655</v>
      </c>
      <c r="T1213" s="42"/>
    </row>
    <row r="1214" spans="1:20" ht="12.75">
      <c r="A1214" s="7" t="s">
        <v>1248</v>
      </c>
      <c r="B1214" s="8" t="s">
        <v>1249</v>
      </c>
      <c r="C1214" s="8" t="s">
        <v>1530</v>
      </c>
      <c r="D1214" s="8" t="s">
        <v>1531</v>
      </c>
      <c r="E1214" s="58">
        <v>453</v>
      </c>
      <c r="F1214" s="56">
        <v>83</v>
      </c>
      <c r="G1214" s="56">
        <v>30</v>
      </c>
      <c r="H1214" s="56">
        <v>339</v>
      </c>
      <c r="I1214" s="56">
        <v>113</v>
      </c>
      <c r="J1214" s="10">
        <f t="shared" si="54"/>
        <v>0.18322295805739514</v>
      </c>
      <c r="K1214" s="10">
        <f t="shared" si="55"/>
        <v>0.06622516556291391</v>
      </c>
      <c r="L1214" s="11">
        <f t="shared" si="56"/>
        <v>0.24944812362030905</v>
      </c>
      <c r="T1214" s="42"/>
    </row>
    <row r="1215" spans="1:20" ht="12.75">
      <c r="A1215" s="7" t="s">
        <v>1248</v>
      </c>
      <c r="B1215" s="8" t="s">
        <v>1249</v>
      </c>
      <c r="C1215" s="8" t="s">
        <v>1532</v>
      </c>
      <c r="D1215" s="8" t="s">
        <v>1533</v>
      </c>
      <c r="E1215" s="58">
        <v>283</v>
      </c>
      <c r="F1215" s="56">
        <v>125</v>
      </c>
      <c r="G1215" s="56">
        <v>36</v>
      </c>
      <c r="H1215" s="56">
        <v>122</v>
      </c>
      <c r="I1215" s="56">
        <v>161</v>
      </c>
      <c r="J1215" s="10">
        <f t="shared" si="54"/>
        <v>0.4416961130742049</v>
      </c>
      <c r="K1215" s="10">
        <f t="shared" si="55"/>
        <v>0.127208480565371</v>
      </c>
      <c r="L1215" s="11">
        <f t="shared" si="56"/>
        <v>0.568904593639576</v>
      </c>
      <c r="T1215" s="42"/>
    </row>
    <row r="1216" spans="1:20" ht="12.75">
      <c r="A1216" s="7" t="s">
        <v>1248</v>
      </c>
      <c r="B1216" s="8" t="s">
        <v>1249</v>
      </c>
      <c r="C1216" s="8" t="s">
        <v>1534</v>
      </c>
      <c r="D1216" s="8" t="s">
        <v>1535</v>
      </c>
      <c r="E1216" s="58">
        <v>589</v>
      </c>
      <c r="F1216" s="56">
        <v>195</v>
      </c>
      <c r="G1216" s="56">
        <v>49</v>
      </c>
      <c r="H1216" s="56">
        <v>342</v>
      </c>
      <c r="I1216" s="56">
        <v>244</v>
      </c>
      <c r="J1216" s="10">
        <f t="shared" si="54"/>
        <v>0.3310696095076401</v>
      </c>
      <c r="K1216" s="10">
        <f t="shared" si="55"/>
        <v>0.0831918505942275</v>
      </c>
      <c r="L1216" s="11">
        <f t="shared" si="56"/>
        <v>0.4142614601018676</v>
      </c>
      <c r="T1216" s="42"/>
    </row>
    <row r="1217" spans="1:20" ht="12.75">
      <c r="A1217" s="7" t="s">
        <v>1248</v>
      </c>
      <c r="B1217" s="8" t="s">
        <v>1249</v>
      </c>
      <c r="C1217" s="8" t="s">
        <v>1536</v>
      </c>
      <c r="D1217" s="8" t="s">
        <v>1537</v>
      </c>
      <c r="E1217" s="58">
        <v>434</v>
      </c>
      <c r="F1217" s="56">
        <v>20</v>
      </c>
      <c r="G1217" s="56">
        <v>13</v>
      </c>
      <c r="H1217" s="56">
        <v>316</v>
      </c>
      <c r="I1217" s="56">
        <v>33</v>
      </c>
      <c r="J1217" s="10">
        <f t="shared" si="54"/>
        <v>0.04608294930875576</v>
      </c>
      <c r="K1217" s="10">
        <f t="shared" si="55"/>
        <v>0.029953917050691243</v>
      </c>
      <c r="L1217" s="11">
        <f t="shared" si="56"/>
        <v>0.07603686635944701</v>
      </c>
      <c r="T1217" s="42"/>
    </row>
    <row r="1218" spans="1:20" ht="12.75">
      <c r="A1218" s="7" t="s">
        <v>1248</v>
      </c>
      <c r="B1218" s="8" t="s">
        <v>1249</v>
      </c>
      <c r="C1218" s="8" t="s">
        <v>1538</v>
      </c>
      <c r="D1218" s="8" t="s">
        <v>1539</v>
      </c>
      <c r="E1218" s="58">
        <v>406</v>
      </c>
      <c r="F1218" s="56">
        <v>37</v>
      </c>
      <c r="G1218" s="56">
        <v>17</v>
      </c>
      <c r="H1218" s="56">
        <v>352</v>
      </c>
      <c r="I1218" s="56">
        <v>54</v>
      </c>
      <c r="J1218" s="10">
        <f t="shared" si="54"/>
        <v>0.09113300492610837</v>
      </c>
      <c r="K1218" s="10">
        <f t="shared" si="55"/>
        <v>0.04187192118226601</v>
      </c>
      <c r="L1218" s="11">
        <f t="shared" si="56"/>
        <v>0.1330049261083744</v>
      </c>
      <c r="T1218" s="42"/>
    </row>
    <row r="1219" spans="1:20" ht="12.75">
      <c r="A1219" s="7" t="s">
        <v>1248</v>
      </c>
      <c r="B1219" s="8" t="s">
        <v>1249</v>
      </c>
      <c r="C1219" s="8" t="s">
        <v>1540</v>
      </c>
      <c r="D1219" s="8" t="s">
        <v>1541</v>
      </c>
      <c r="E1219" s="58">
        <v>684</v>
      </c>
      <c r="F1219" s="56">
        <v>43</v>
      </c>
      <c r="G1219" s="56">
        <v>20</v>
      </c>
      <c r="H1219" s="56">
        <v>619</v>
      </c>
      <c r="I1219" s="56">
        <v>63</v>
      </c>
      <c r="J1219" s="10">
        <f t="shared" si="54"/>
        <v>0.06286549707602339</v>
      </c>
      <c r="K1219" s="10">
        <f t="shared" si="55"/>
        <v>0.029239766081871343</v>
      </c>
      <c r="L1219" s="11">
        <f t="shared" si="56"/>
        <v>0.09210526315789473</v>
      </c>
      <c r="T1219" s="42"/>
    </row>
    <row r="1220" spans="1:20" ht="12.75">
      <c r="A1220" s="7" t="s">
        <v>1248</v>
      </c>
      <c r="B1220" s="8" t="s">
        <v>1249</v>
      </c>
      <c r="C1220" s="8" t="s">
        <v>1542</v>
      </c>
      <c r="D1220" s="8" t="s">
        <v>1543</v>
      </c>
      <c r="E1220" s="58">
        <v>612</v>
      </c>
      <c r="F1220" s="56">
        <v>6</v>
      </c>
      <c r="G1220" s="56">
        <v>1</v>
      </c>
      <c r="H1220" s="56">
        <v>601</v>
      </c>
      <c r="I1220" s="56">
        <v>7</v>
      </c>
      <c r="J1220" s="10">
        <f t="shared" si="54"/>
        <v>0.00980392156862745</v>
      </c>
      <c r="K1220" s="10">
        <f t="shared" si="55"/>
        <v>0.0016339869281045752</v>
      </c>
      <c r="L1220" s="11">
        <f t="shared" si="56"/>
        <v>0.011437908496732025</v>
      </c>
      <c r="T1220" s="42"/>
    </row>
    <row r="1221" spans="1:20" ht="12.75">
      <c r="A1221" s="7" t="s">
        <v>1248</v>
      </c>
      <c r="B1221" s="8" t="s">
        <v>1249</v>
      </c>
      <c r="C1221" s="8" t="s">
        <v>1544</v>
      </c>
      <c r="D1221" s="8" t="s">
        <v>1545</v>
      </c>
      <c r="E1221" s="58">
        <v>618</v>
      </c>
      <c r="F1221" s="56">
        <v>18</v>
      </c>
      <c r="G1221" s="56">
        <v>6</v>
      </c>
      <c r="H1221" s="56">
        <v>594</v>
      </c>
      <c r="I1221" s="56">
        <v>24</v>
      </c>
      <c r="J1221" s="10">
        <f aca="true" t="shared" si="57" ref="J1221:J1284">F1221/E1221</f>
        <v>0.02912621359223301</v>
      </c>
      <c r="K1221" s="10">
        <f aca="true" t="shared" si="58" ref="K1221:K1284">G1221/E1221</f>
        <v>0.009708737864077669</v>
      </c>
      <c r="L1221" s="11">
        <f aca="true" t="shared" si="59" ref="L1221:L1284">(F1221+G1221)/E1221</f>
        <v>0.038834951456310676</v>
      </c>
      <c r="T1221" s="42"/>
    </row>
    <row r="1222" spans="1:20" ht="12.75">
      <c r="A1222" s="7" t="s">
        <v>1248</v>
      </c>
      <c r="B1222" s="8" t="s">
        <v>1249</v>
      </c>
      <c r="C1222" s="8" t="s">
        <v>1546</v>
      </c>
      <c r="D1222" s="8" t="s">
        <v>1547</v>
      </c>
      <c r="E1222" s="58">
        <v>594</v>
      </c>
      <c r="F1222" s="56">
        <v>43</v>
      </c>
      <c r="G1222" s="56">
        <v>11</v>
      </c>
      <c r="H1222" s="56">
        <v>487</v>
      </c>
      <c r="I1222" s="56">
        <v>54</v>
      </c>
      <c r="J1222" s="10">
        <f t="shared" si="57"/>
        <v>0.0723905723905724</v>
      </c>
      <c r="K1222" s="10">
        <f t="shared" si="58"/>
        <v>0.018518518518518517</v>
      </c>
      <c r="L1222" s="11">
        <f t="shared" si="59"/>
        <v>0.09090909090909091</v>
      </c>
      <c r="T1222" s="42"/>
    </row>
    <row r="1223" spans="1:20" ht="12.75">
      <c r="A1223" s="7" t="s">
        <v>1248</v>
      </c>
      <c r="B1223" s="8" t="s">
        <v>1249</v>
      </c>
      <c r="C1223" s="8" t="s">
        <v>1548</v>
      </c>
      <c r="D1223" s="8" t="s">
        <v>1549</v>
      </c>
      <c r="E1223" s="58">
        <v>364</v>
      </c>
      <c r="F1223" s="56">
        <v>272</v>
      </c>
      <c r="G1223" s="56">
        <v>29</v>
      </c>
      <c r="H1223" s="56">
        <v>63</v>
      </c>
      <c r="I1223" s="56">
        <v>301</v>
      </c>
      <c r="J1223" s="10">
        <f t="shared" si="57"/>
        <v>0.7472527472527473</v>
      </c>
      <c r="K1223" s="10">
        <f t="shared" si="58"/>
        <v>0.07967032967032966</v>
      </c>
      <c r="L1223" s="11">
        <f t="shared" si="59"/>
        <v>0.8269230769230769</v>
      </c>
      <c r="T1223" s="42"/>
    </row>
    <row r="1224" spans="1:20" ht="12.75">
      <c r="A1224" s="7" t="s">
        <v>1248</v>
      </c>
      <c r="B1224" s="8" t="s">
        <v>1249</v>
      </c>
      <c r="C1224" s="8" t="s">
        <v>1550</v>
      </c>
      <c r="D1224" s="8" t="s">
        <v>1551</v>
      </c>
      <c r="E1224" s="58">
        <v>1493</v>
      </c>
      <c r="F1224" s="56">
        <v>268</v>
      </c>
      <c r="G1224" s="56">
        <v>87</v>
      </c>
      <c r="H1224" s="56">
        <v>1135</v>
      </c>
      <c r="I1224" s="56">
        <v>355</v>
      </c>
      <c r="J1224" s="10">
        <f t="shared" si="57"/>
        <v>0.17950435365036838</v>
      </c>
      <c r="K1224" s="10">
        <f t="shared" si="58"/>
        <v>0.05827193569993302</v>
      </c>
      <c r="L1224" s="11">
        <f t="shared" si="59"/>
        <v>0.2377762893503014</v>
      </c>
      <c r="T1224" s="42"/>
    </row>
    <row r="1225" spans="1:20" ht="12.75">
      <c r="A1225" s="7" t="s">
        <v>1248</v>
      </c>
      <c r="B1225" s="8" t="s">
        <v>1249</v>
      </c>
      <c r="C1225" s="8" t="s">
        <v>1552</v>
      </c>
      <c r="D1225" s="8" t="s">
        <v>1553</v>
      </c>
      <c r="E1225" s="58">
        <v>266</v>
      </c>
      <c r="F1225" s="56">
        <v>97</v>
      </c>
      <c r="G1225" s="56">
        <v>13</v>
      </c>
      <c r="H1225" s="56">
        <v>155</v>
      </c>
      <c r="I1225" s="56">
        <v>110</v>
      </c>
      <c r="J1225" s="10">
        <f t="shared" si="57"/>
        <v>0.36466165413533835</v>
      </c>
      <c r="K1225" s="10">
        <f t="shared" si="58"/>
        <v>0.04887218045112782</v>
      </c>
      <c r="L1225" s="11">
        <f t="shared" si="59"/>
        <v>0.41353383458646614</v>
      </c>
      <c r="T1225" s="42"/>
    </row>
    <row r="1226" spans="1:20" ht="12.75">
      <c r="A1226" s="7" t="s">
        <v>1248</v>
      </c>
      <c r="B1226" s="8" t="s">
        <v>1249</v>
      </c>
      <c r="C1226" s="8" t="s">
        <v>1554</v>
      </c>
      <c r="D1226" s="8" t="s">
        <v>1555</v>
      </c>
      <c r="E1226" s="58">
        <v>509</v>
      </c>
      <c r="F1226" s="56">
        <v>20</v>
      </c>
      <c r="G1226" s="56">
        <v>26</v>
      </c>
      <c r="H1226" s="56">
        <v>399</v>
      </c>
      <c r="I1226" s="56">
        <v>46</v>
      </c>
      <c r="J1226" s="10">
        <f t="shared" si="57"/>
        <v>0.03929273084479371</v>
      </c>
      <c r="K1226" s="10">
        <f t="shared" si="58"/>
        <v>0.05108055009823183</v>
      </c>
      <c r="L1226" s="11">
        <f t="shared" si="59"/>
        <v>0.09037328094302555</v>
      </c>
      <c r="T1226" s="42"/>
    </row>
    <row r="1227" spans="1:20" ht="12.75">
      <c r="A1227" s="7" t="s">
        <v>1248</v>
      </c>
      <c r="B1227" s="8" t="s">
        <v>1249</v>
      </c>
      <c r="C1227" s="8" t="s">
        <v>1556</v>
      </c>
      <c r="D1227" s="8" t="s">
        <v>1557</v>
      </c>
      <c r="E1227" s="58">
        <v>349</v>
      </c>
      <c r="F1227" s="56">
        <v>89</v>
      </c>
      <c r="G1227" s="56">
        <v>29</v>
      </c>
      <c r="H1227" s="56">
        <v>231</v>
      </c>
      <c r="I1227" s="56">
        <v>118</v>
      </c>
      <c r="J1227" s="10">
        <f t="shared" si="57"/>
        <v>0.25501432664756446</v>
      </c>
      <c r="K1227" s="10">
        <f t="shared" si="58"/>
        <v>0.0830945558739255</v>
      </c>
      <c r="L1227" s="11">
        <f t="shared" si="59"/>
        <v>0.33810888252148996</v>
      </c>
      <c r="T1227" s="42"/>
    </row>
    <row r="1228" spans="1:20" ht="12.75">
      <c r="A1228" s="7" t="s">
        <v>1248</v>
      </c>
      <c r="B1228" s="8" t="s">
        <v>1249</v>
      </c>
      <c r="C1228" s="8" t="s">
        <v>1558</v>
      </c>
      <c r="D1228" s="8" t="s">
        <v>1559</v>
      </c>
      <c r="E1228" s="58">
        <v>314</v>
      </c>
      <c r="F1228" s="56">
        <v>78</v>
      </c>
      <c r="G1228" s="56">
        <v>31</v>
      </c>
      <c r="H1228" s="56">
        <v>205</v>
      </c>
      <c r="I1228" s="56">
        <v>109</v>
      </c>
      <c r="J1228" s="10">
        <f t="shared" si="57"/>
        <v>0.2484076433121019</v>
      </c>
      <c r="K1228" s="10">
        <f t="shared" si="58"/>
        <v>0.09872611464968153</v>
      </c>
      <c r="L1228" s="11">
        <f t="shared" si="59"/>
        <v>0.3471337579617834</v>
      </c>
      <c r="T1228" s="42"/>
    </row>
    <row r="1229" spans="1:20" ht="12.75">
      <c r="A1229" s="17" t="s">
        <v>1248</v>
      </c>
      <c r="B1229" s="18" t="s">
        <v>1249</v>
      </c>
      <c r="C1229" s="19"/>
      <c r="D1229" s="19" t="s">
        <v>832</v>
      </c>
      <c r="E1229" s="59">
        <v>86339</v>
      </c>
      <c r="F1229" s="61">
        <v>16118</v>
      </c>
      <c r="G1229" s="61">
        <v>4101</v>
      </c>
      <c r="H1229" s="61">
        <v>64649</v>
      </c>
      <c r="I1229" s="61">
        <v>20219</v>
      </c>
      <c r="J1229" s="20">
        <f t="shared" si="57"/>
        <v>0.1866827273885498</v>
      </c>
      <c r="K1229" s="20">
        <f t="shared" si="58"/>
        <v>0.047498812819235806</v>
      </c>
      <c r="L1229" s="21">
        <f t="shared" si="59"/>
        <v>0.2341815402077856</v>
      </c>
      <c r="P1229" s="36"/>
      <c r="Q1229" s="36"/>
      <c r="R1229" s="46"/>
      <c r="S1229" s="46"/>
      <c r="T1229" s="50"/>
    </row>
    <row r="1230" spans="1:20" ht="12.75">
      <c r="A1230" s="7" t="s">
        <v>1560</v>
      </c>
      <c r="B1230" s="8" t="s">
        <v>1561</v>
      </c>
      <c r="C1230" s="8" t="s">
        <v>1562</v>
      </c>
      <c r="D1230" s="8" t="s">
        <v>1563</v>
      </c>
      <c r="E1230" s="58">
        <v>85</v>
      </c>
      <c r="F1230" s="56">
        <v>21</v>
      </c>
      <c r="G1230" s="56">
        <v>14</v>
      </c>
      <c r="H1230" s="56">
        <v>50</v>
      </c>
      <c r="I1230" s="56">
        <v>35</v>
      </c>
      <c r="J1230" s="10">
        <f t="shared" si="57"/>
        <v>0.24705882352941178</v>
      </c>
      <c r="K1230" s="10">
        <f t="shared" si="58"/>
        <v>0.16470588235294117</v>
      </c>
      <c r="L1230" s="11">
        <f t="shared" si="59"/>
        <v>0.4117647058823529</v>
      </c>
      <c r="T1230" s="42"/>
    </row>
    <row r="1231" spans="1:20" ht="12.75">
      <c r="A1231" s="7" t="s">
        <v>1560</v>
      </c>
      <c r="B1231" s="8" t="s">
        <v>1561</v>
      </c>
      <c r="C1231" s="8" t="s">
        <v>1564</v>
      </c>
      <c r="D1231" s="8" t="s">
        <v>1565</v>
      </c>
      <c r="E1231" s="58">
        <v>43</v>
      </c>
      <c r="F1231" s="56">
        <v>13</v>
      </c>
      <c r="G1231" s="56">
        <v>10</v>
      </c>
      <c r="H1231" s="56">
        <v>20</v>
      </c>
      <c r="I1231" s="56">
        <v>23</v>
      </c>
      <c r="J1231" s="10">
        <f t="shared" si="57"/>
        <v>0.3023255813953488</v>
      </c>
      <c r="K1231" s="10">
        <f t="shared" si="58"/>
        <v>0.23255813953488372</v>
      </c>
      <c r="L1231" s="11">
        <f t="shared" si="59"/>
        <v>0.5348837209302325</v>
      </c>
      <c r="T1231" s="42"/>
    </row>
    <row r="1232" spans="1:20" ht="12.75">
      <c r="A1232" s="7" t="s">
        <v>1560</v>
      </c>
      <c r="B1232" s="8" t="s">
        <v>1561</v>
      </c>
      <c r="C1232" s="8" t="s">
        <v>1566</v>
      </c>
      <c r="D1232" s="8" t="s">
        <v>1567</v>
      </c>
      <c r="E1232" s="58">
        <v>72</v>
      </c>
      <c r="F1232" s="56">
        <v>14</v>
      </c>
      <c r="G1232" s="56">
        <v>9</v>
      </c>
      <c r="H1232" s="56">
        <v>49</v>
      </c>
      <c r="I1232" s="56">
        <v>23</v>
      </c>
      <c r="J1232" s="10">
        <f t="shared" si="57"/>
        <v>0.19444444444444445</v>
      </c>
      <c r="K1232" s="10">
        <f t="shared" si="58"/>
        <v>0.125</v>
      </c>
      <c r="L1232" s="11">
        <f t="shared" si="59"/>
        <v>0.3194444444444444</v>
      </c>
      <c r="T1232" s="42"/>
    </row>
    <row r="1233" spans="1:20" ht="12.75">
      <c r="A1233" s="17" t="s">
        <v>1560</v>
      </c>
      <c r="B1233" s="18" t="s">
        <v>1561</v>
      </c>
      <c r="C1233" s="19"/>
      <c r="D1233" s="19" t="s">
        <v>2560</v>
      </c>
      <c r="E1233" s="59">
        <v>200</v>
      </c>
      <c r="F1233" s="61">
        <v>48</v>
      </c>
      <c r="G1233" s="61">
        <v>33</v>
      </c>
      <c r="H1233" s="61">
        <v>119</v>
      </c>
      <c r="I1233" s="61">
        <v>81</v>
      </c>
      <c r="J1233" s="20">
        <f t="shared" si="57"/>
        <v>0.24</v>
      </c>
      <c r="K1233" s="20">
        <f t="shared" si="58"/>
        <v>0.165</v>
      </c>
      <c r="L1233" s="21">
        <f t="shared" si="59"/>
        <v>0.405</v>
      </c>
      <c r="P1233" s="36"/>
      <c r="Q1233" s="36"/>
      <c r="R1233" s="46"/>
      <c r="S1233" s="46"/>
      <c r="T1233" s="43"/>
    </row>
    <row r="1234" spans="1:20" ht="12.75">
      <c r="A1234" s="7" t="s">
        <v>1568</v>
      </c>
      <c r="B1234" s="8" t="s">
        <v>1569</v>
      </c>
      <c r="C1234" s="8" t="s">
        <v>1570</v>
      </c>
      <c r="D1234" s="8" t="s">
        <v>1571</v>
      </c>
      <c r="E1234" s="58">
        <v>20</v>
      </c>
      <c r="F1234" s="56">
        <v>6</v>
      </c>
      <c r="G1234" s="56">
        <v>1</v>
      </c>
      <c r="H1234" s="56">
        <v>13</v>
      </c>
      <c r="I1234" s="56">
        <v>7</v>
      </c>
      <c r="J1234" s="10">
        <f t="shared" si="57"/>
        <v>0.3</v>
      </c>
      <c r="K1234" s="10">
        <f t="shared" si="58"/>
        <v>0.05</v>
      </c>
      <c r="L1234" s="11">
        <f t="shared" si="59"/>
        <v>0.35</v>
      </c>
      <c r="T1234" s="42"/>
    </row>
    <row r="1235" spans="1:20" ht="12.75">
      <c r="A1235" s="7" t="s">
        <v>1568</v>
      </c>
      <c r="B1235" s="8" t="s">
        <v>1569</v>
      </c>
      <c r="C1235" s="8" t="s">
        <v>1572</v>
      </c>
      <c r="D1235" s="8" t="s">
        <v>1573</v>
      </c>
      <c r="E1235" s="58">
        <v>37</v>
      </c>
      <c r="F1235" s="56">
        <v>10</v>
      </c>
      <c r="G1235" s="56">
        <v>2</v>
      </c>
      <c r="H1235" s="56">
        <v>25</v>
      </c>
      <c r="I1235" s="56">
        <v>12</v>
      </c>
      <c r="J1235" s="10">
        <f t="shared" si="57"/>
        <v>0.2702702702702703</v>
      </c>
      <c r="K1235" s="10">
        <f t="shared" si="58"/>
        <v>0.05405405405405406</v>
      </c>
      <c r="L1235" s="11">
        <f t="shared" si="59"/>
        <v>0.32432432432432434</v>
      </c>
      <c r="T1235" s="42"/>
    </row>
    <row r="1236" spans="1:20" ht="12.75">
      <c r="A1236" s="17" t="s">
        <v>1568</v>
      </c>
      <c r="B1236" s="18" t="s">
        <v>1569</v>
      </c>
      <c r="C1236" s="19"/>
      <c r="D1236" s="19" t="s">
        <v>2560</v>
      </c>
      <c r="E1236" s="59">
        <v>57</v>
      </c>
      <c r="F1236" s="61">
        <v>16</v>
      </c>
      <c r="G1236" s="61">
        <v>3</v>
      </c>
      <c r="H1236" s="61">
        <v>38</v>
      </c>
      <c r="I1236" s="61">
        <v>19</v>
      </c>
      <c r="J1236" s="20">
        <f t="shared" si="57"/>
        <v>0.2807017543859649</v>
      </c>
      <c r="K1236" s="20">
        <f t="shared" si="58"/>
        <v>0.05263157894736842</v>
      </c>
      <c r="L1236" s="21">
        <f t="shared" si="59"/>
        <v>0.3333333333333333</v>
      </c>
      <c r="P1236" s="36"/>
      <c r="Q1236" s="36"/>
      <c r="R1236" s="46"/>
      <c r="S1236" s="46"/>
      <c r="T1236" s="43"/>
    </row>
    <row r="1237" spans="1:20" ht="12.75">
      <c r="A1237" s="7" t="s">
        <v>1574</v>
      </c>
      <c r="B1237" s="8" t="s">
        <v>1575</v>
      </c>
      <c r="C1237" s="8" t="s">
        <v>1576</v>
      </c>
      <c r="D1237" s="8" t="s">
        <v>1577</v>
      </c>
      <c r="E1237" s="58">
        <v>86</v>
      </c>
      <c r="F1237" s="56">
        <v>42</v>
      </c>
      <c r="G1237" s="56">
        <v>9</v>
      </c>
      <c r="H1237" s="56">
        <v>27</v>
      </c>
      <c r="I1237" s="56">
        <v>51</v>
      </c>
      <c r="J1237" s="10">
        <f t="shared" si="57"/>
        <v>0.4883720930232558</v>
      </c>
      <c r="K1237" s="10">
        <f t="shared" si="58"/>
        <v>0.10465116279069768</v>
      </c>
      <c r="L1237" s="11">
        <f t="shared" si="59"/>
        <v>0.5930232558139535</v>
      </c>
      <c r="T1237" s="42"/>
    </row>
    <row r="1238" spans="1:20" ht="12.75">
      <c r="A1238" s="7" t="s">
        <v>1574</v>
      </c>
      <c r="B1238" s="8" t="s">
        <v>1575</v>
      </c>
      <c r="C1238" s="8" t="s">
        <v>1578</v>
      </c>
      <c r="D1238" s="8" t="s">
        <v>1579</v>
      </c>
      <c r="E1238" s="58">
        <v>47</v>
      </c>
      <c r="F1238" s="56">
        <v>13</v>
      </c>
      <c r="G1238" s="56">
        <v>8</v>
      </c>
      <c r="H1238" s="56">
        <v>26</v>
      </c>
      <c r="I1238" s="56">
        <v>21</v>
      </c>
      <c r="J1238" s="10">
        <f t="shared" si="57"/>
        <v>0.2765957446808511</v>
      </c>
      <c r="K1238" s="10">
        <f t="shared" si="58"/>
        <v>0.1702127659574468</v>
      </c>
      <c r="L1238" s="11">
        <f t="shared" si="59"/>
        <v>0.44680851063829785</v>
      </c>
      <c r="T1238" s="42"/>
    </row>
    <row r="1239" spans="1:20" ht="12.75">
      <c r="A1239" s="7" t="s">
        <v>1574</v>
      </c>
      <c r="B1239" s="8" t="s">
        <v>1575</v>
      </c>
      <c r="C1239" s="8" t="s">
        <v>1580</v>
      </c>
      <c r="D1239" s="8" t="s">
        <v>1581</v>
      </c>
      <c r="E1239" s="58">
        <v>76</v>
      </c>
      <c r="F1239" s="56">
        <v>9</v>
      </c>
      <c r="G1239" s="56">
        <v>15</v>
      </c>
      <c r="H1239" s="56">
        <v>52</v>
      </c>
      <c r="I1239" s="56">
        <v>24</v>
      </c>
      <c r="J1239" s="10">
        <f t="shared" si="57"/>
        <v>0.11842105263157894</v>
      </c>
      <c r="K1239" s="10">
        <f t="shared" si="58"/>
        <v>0.19736842105263158</v>
      </c>
      <c r="L1239" s="11">
        <f t="shared" si="59"/>
        <v>0.3157894736842105</v>
      </c>
      <c r="T1239" s="42"/>
    </row>
    <row r="1240" spans="1:20" ht="12.75">
      <c r="A1240" s="17" t="s">
        <v>1574</v>
      </c>
      <c r="B1240" s="18" t="s">
        <v>1575</v>
      </c>
      <c r="C1240" s="19"/>
      <c r="D1240" s="19" t="s">
        <v>2560</v>
      </c>
      <c r="E1240" s="59">
        <v>209</v>
      </c>
      <c r="F1240" s="61">
        <v>64</v>
      </c>
      <c r="G1240" s="61">
        <v>32</v>
      </c>
      <c r="H1240" s="61">
        <v>105</v>
      </c>
      <c r="I1240" s="61">
        <v>96</v>
      </c>
      <c r="J1240" s="20">
        <f t="shared" si="57"/>
        <v>0.3062200956937799</v>
      </c>
      <c r="K1240" s="20">
        <f t="shared" si="58"/>
        <v>0.15311004784688995</v>
      </c>
      <c r="L1240" s="21">
        <f t="shared" si="59"/>
        <v>0.45933014354066987</v>
      </c>
      <c r="P1240" s="36"/>
      <c r="Q1240" s="36"/>
      <c r="R1240" s="46"/>
      <c r="S1240" s="46"/>
      <c r="T1240" s="43"/>
    </row>
    <row r="1241" spans="1:20" ht="12.75">
      <c r="A1241" s="7" t="s">
        <v>1582</v>
      </c>
      <c r="B1241" s="8" t="s">
        <v>1583</v>
      </c>
      <c r="C1241" s="8" t="s">
        <v>1584</v>
      </c>
      <c r="D1241" s="8" t="s">
        <v>1585</v>
      </c>
      <c r="E1241" s="58">
        <v>70</v>
      </c>
      <c r="F1241" s="56">
        <v>20</v>
      </c>
      <c r="G1241" s="56">
        <v>8</v>
      </c>
      <c r="H1241" s="56">
        <v>42</v>
      </c>
      <c r="I1241" s="56">
        <v>28</v>
      </c>
      <c r="J1241" s="10">
        <f t="shared" si="57"/>
        <v>0.2857142857142857</v>
      </c>
      <c r="K1241" s="10">
        <f t="shared" si="58"/>
        <v>0.11428571428571428</v>
      </c>
      <c r="L1241" s="11">
        <f t="shared" si="59"/>
        <v>0.4</v>
      </c>
      <c r="T1241" s="42"/>
    </row>
    <row r="1242" spans="1:20" ht="12.75">
      <c r="A1242" s="7" t="s">
        <v>1582</v>
      </c>
      <c r="B1242" s="8" t="s">
        <v>1583</v>
      </c>
      <c r="C1242" s="8" t="s">
        <v>1586</v>
      </c>
      <c r="D1242" s="8" t="s">
        <v>1587</v>
      </c>
      <c r="E1242" s="58">
        <v>60</v>
      </c>
      <c r="F1242" s="56">
        <v>19</v>
      </c>
      <c r="G1242" s="56">
        <v>12</v>
      </c>
      <c r="H1242" s="56">
        <v>29</v>
      </c>
      <c r="I1242" s="56">
        <v>31</v>
      </c>
      <c r="J1242" s="10">
        <f t="shared" si="57"/>
        <v>0.31666666666666665</v>
      </c>
      <c r="K1242" s="10">
        <f t="shared" si="58"/>
        <v>0.2</v>
      </c>
      <c r="L1242" s="11">
        <f t="shared" si="59"/>
        <v>0.5166666666666667</v>
      </c>
      <c r="T1242" s="42"/>
    </row>
    <row r="1243" spans="1:20" ht="12.75">
      <c r="A1243" s="17" t="s">
        <v>1582</v>
      </c>
      <c r="B1243" s="18" t="s">
        <v>1583</v>
      </c>
      <c r="C1243" s="19"/>
      <c r="D1243" s="19" t="s">
        <v>2560</v>
      </c>
      <c r="E1243" s="59">
        <v>130</v>
      </c>
      <c r="F1243" s="61">
        <v>39</v>
      </c>
      <c r="G1243" s="61">
        <v>20</v>
      </c>
      <c r="H1243" s="61">
        <v>71</v>
      </c>
      <c r="I1243" s="61">
        <v>59</v>
      </c>
      <c r="J1243" s="20">
        <f t="shared" si="57"/>
        <v>0.3</v>
      </c>
      <c r="K1243" s="20">
        <f t="shared" si="58"/>
        <v>0.15384615384615385</v>
      </c>
      <c r="L1243" s="21">
        <f t="shared" si="59"/>
        <v>0.45384615384615384</v>
      </c>
      <c r="P1243" s="36"/>
      <c r="Q1243" s="36"/>
      <c r="R1243" s="46"/>
      <c r="S1243" s="46"/>
      <c r="T1243" s="43"/>
    </row>
    <row r="1244" spans="1:20" ht="12.75">
      <c r="A1244" s="7" t="s">
        <v>2581</v>
      </c>
      <c r="B1244" s="8" t="s">
        <v>1588</v>
      </c>
      <c r="C1244" s="8" t="s">
        <v>1589</v>
      </c>
      <c r="D1244" s="8" t="s">
        <v>911</v>
      </c>
      <c r="E1244" s="58">
        <v>134</v>
      </c>
      <c r="F1244" s="56">
        <v>38</v>
      </c>
      <c r="G1244" s="56">
        <v>24</v>
      </c>
      <c r="H1244" s="56">
        <v>56</v>
      </c>
      <c r="I1244" s="56">
        <v>62</v>
      </c>
      <c r="J1244" s="10">
        <f t="shared" si="57"/>
        <v>0.2835820895522388</v>
      </c>
      <c r="K1244" s="10">
        <f t="shared" si="58"/>
        <v>0.1791044776119403</v>
      </c>
      <c r="L1244" s="11">
        <f t="shared" si="59"/>
        <v>0.4626865671641791</v>
      </c>
      <c r="T1244" s="42"/>
    </row>
    <row r="1245" spans="1:20" ht="12.75">
      <c r="A1245" s="7" t="s">
        <v>2581</v>
      </c>
      <c r="B1245" s="8" t="s">
        <v>1588</v>
      </c>
      <c r="C1245" s="8" t="s">
        <v>1590</v>
      </c>
      <c r="D1245" s="8" t="s">
        <v>1591</v>
      </c>
      <c r="E1245" s="58">
        <v>47</v>
      </c>
      <c r="F1245" s="56">
        <v>15</v>
      </c>
      <c r="G1245" s="56">
        <v>6</v>
      </c>
      <c r="H1245" s="56">
        <v>26</v>
      </c>
      <c r="I1245" s="56">
        <v>21</v>
      </c>
      <c r="J1245" s="10">
        <f t="shared" si="57"/>
        <v>0.3191489361702128</v>
      </c>
      <c r="K1245" s="10">
        <f t="shared" si="58"/>
        <v>0.1276595744680851</v>
      </c>
      <c r="L1245" s="11">
        <f t="shared" si="59"/>
        <v>0.44680851063829785</v>
      </c>
      <c r="T1245" s="42"/>
    </row>
    <row r="1246" spans="1:20" ht="12.75">
      <c r="A1246" s="7" t="s">
        <v>2581</v>
      </c>
      <c r="B1246" s="8" t="s">
        <v>1588</v>
      </c>
      <c r="C1246" s="8" t="s">
        <v>1592</v>
      </c>
      <c r="D1246" s="8" t="s">
        <v>1593</v>
      </c>
      <c r="E1246" s="58">
        <v>89</v>
      </c>
      <c r="F1246" s="56">
        <v>22</v>
      </c>
      <c r="G1246" s="56">
        <v>11</v>
      </c>
      <c r="H1246" s="56">
        <v>56</v>
      </c>
      <c r="I1246" s="56">
        <v>33</v>
      </c>
      <c r="J1246" s="10">
        <f t="shared" si="57"/>
        <v>0.24719101123595505</v>
      </c>
      <c r="K1246" s="10">
        <f t="shared" si="58"/>
        <v>0.12359550561797752</v>
      </c>
      <c r="L1246" s="11">
        <f t="shared" si="59"/>
        <v>0.3707865168539326</v>
      </c>
      <c r="T1246" s="42"/>
    </row>
    <row r="1247" spans="1:20" ht="12.75">
      <c r="A1247" s="17" t="s">
        <v>2581</v>
      </c>
      <c r="B1247" s="18" t="s">
        <v>1588</v>
      </c>
      <c r="C1247" s="19"/>
      <c r="D1247" s="19" t="s">
        <v>2560</v>
      </c>
      <c r="E1247" s="59">
        <v>270</v>
      </c>
      <c r="F1247" s="61">
        <v>75</v>
      </c>
      <c r="G1247" s="61">
        <v>41</v>
      </c>
      <c r="H1247" s="61">
        <v>138</v>
      </c>
      <c r="I1247" s="61">
        <v>116</v>
      </c>
      <c r="J1247" s="20">
        <f t="shared" si="57"/>
        <v>0.2777777777777778</v>
      </c>
      <c r="K1247" s="20">
        <f t="shared" si="58"/>
        <v>0.15185185185185185</v>
      </c>
      <c r="L1247" s="21">
        <f t="shared" si="59"/>
        <v>0.42962962962962964</v>
      </c>
      <c r="P1247" s="36"/>
      <c r="Q1247" s="36"/>
      <c r="R1247" s="46"/>
      <c r="S1247" s="46"/>
      <c r="T1247" s="43"/>
    </row>
    <row r="1248" spans="1:20" ht="12.75">
      <c r="A1248" s="7" t="s">
        <v>2114</v>
      </c>
      <c r="B1248" s="8" t="s">
        <v>1594</v>
      </c>
      <c r="C1248" s="8" t="s">
        <v>1595</v>
      </c>
      <c r="D1248" s="8" t="s">
        <v>1596</v>
      </c>
      <c r="E1248" s="58">
        <v>55</v>
      </c>
      <c r="F1248" s="56">
        <v>26</v>
      </c>
      <c r="G1248" s="56">
        <v>12</v>
      </c>
      <c r="H1248" s="56">
        <v>14</v>
      </c>
      <c r="I1248" s="56">
        <v>38</v>
      </c>
      <c r="J1248" s="10">
        <f t="shared" si="57"/>
        <v>0.4727272727272727</v>
      </c>
      <c r="K1248" s="10">
        <f t="shared" si="58"/>
        <v>0.21818181818181817</v>
      </c>
      <c r="L1248" s="11">
        <f t="shared" si="59"/>
        <v>0.6909090909090909</v>
      </c>
      <c r="T1248" s="42"/>
    </row>
    <row r="1249" spans="1:20" ht="12.75">
      <c r="A1249" s="7" t="s">
        <v>2114</v>
      </c>
      <c r="B1249" s="8" t="s">
        <v>1594</v>
      </c>
      <c r="C1249" s="8" t="s">
        <v>1597</v>
      </c>
      <c r="D1249" s="8" t="s">
        <v>1598</v>
      </c>
      <c r="E1249" s="58">
        <v>64</v>
      </c>
      <c r="F1249" s="56">
        <v>28</v>
      </c>
      <c r="G1249" s="56">
        <v>6</v>
      </c>
      <c r="H1249" s="56">
        <v>30</v>
      </c>
      <c r="I1249" s="56">
        <v>34</v>
      </c>
      <c r="J1249" s="10">
        <f t="shared" si="57"/>
        <v>0.4375</v>
      </c>
      <c r="K1249" s="10">
        <f t="shared" si="58"/>
        <v>0.09375</v>
      </c>
      <c r="L1249" s="11">
        <f t="shared" si="59"/>
        <v>0.53125</v>
      </c>
      <c r="T1249" s="42"/>
    </row>
    <row r="1250" spans="1:20" ht="12.75">
      <c r="A1250" s="17" t="s">
        <v>2114</v>
      </c>
      <c r="B1250" s="18" t="s">
        <v>1594</v>
      </c>
      <c r="C1250" s="19"/>
      <c r="D1250" s="19" t="s">
        <v>2560</v>
      </c>
      <c r="E1250" s="59">
        <v>119</v>
      </c>
      <c r="F1250" s="61">
        <v>54</v>
      </c>
      <c r="G1250" s="61">
        <v>18</v>
      </c>
      <c r="H1250" s="61">
        <v>44</v>
      </c>
      <c r="I1250" s="61">
        <v>72</v>
      </c>
      <c r="J1250" s="20">
        <f t="shared" si="57"/>
        <v>0.453781512605042</v>
      </c>
      <c r="K1250" s="20">
        <f t="shared" si="58"/>
        <v>0.15126050420168066</v>
      </c>
      <c r="L1250" s="21">
        <f t="shared" si="59"/>
        <v>0.6050420168067226</v>
      </c>
      <c r="P1250" s="36"/>
      <c r="Q1250" s="36"/>
      <c r="R1250" s="46"/>
      <c r="S1250" s="46"/>
      <c r="T1250" s="43"/>
    </row>
    <row r="1251" spans="1:20" ht="12.75">
      <c r="A1251" s="7" t="s">
        <v>1599</v>
      </c>
      <c r="B1251" s="8" t="s">
        <v>1600</v>
      </c>
      <c r="C1251" s="8" t="s">
        <v>1601</v>
      </c>
      <c r="D1251" s="8" t="s">
        <v>3203</v>
      </c>
      <c r="E1251" s="58">
        <v>326</v>
      </c>
      <c r="F1251" s="56">
        <v>128</v>
      </c>
      <c r="G1251" s="56">
        <v>56</v>
      </c>
      <c r="H1251" s="56">
        <v>110</v>
      </c>
      <c r="I1251" s="56">
        <v>184</v>
      </c>
      <c r="J1251" s="10">
        <f t="shared" si="57"/>
        <v>0.39263803680981596</v>
      </c>
      <c r="K1251" s="10">
        <f t="shared" si="58"/>
        <v>0.17177914110429449</v>
      </c>
      <c r="L1251" s="11">
        <f t="shared" si="59"/>
        <v>0.5644171779141104</v>
      </c>
      <c r="T1251" s="42"/>
    </row>
    <row r="1252" spans="1:20" ht="12.75">
      <c r="A1252" s="7" t="s">
        <v>1599</v>
      </c>
      <c r="B1252" s="8" t="s">
        <v>1600</v>
      </c>
      <c r="C1252" s="8" t="s">
        <v>1110</v>
      </c>
      <c r="D1252" s="8" t="s">
        <v>1602</v>
      </c>
      <c r="E1252" s="58">
        <v>237</v>
      </c>
      <c r="F1252" s="56">
        <v>88</v>
      </c>
      <c r="G1252" s="56">
        <v>34</v>
      </c>
      <c r="H1252" s="56">
        <v>115</v>
      </c>
      <c r="I1252" s="56">
        <v>122</v>
      </c>
      <c r="J1252" s="10">
        <f t="shared" si="57"/>
        <v>0.37130801687763715</v>
      </c>
      <c r="K1252" s="10">
        <f t="shared" si="58"/>
        <v>0.14345991561181434</v>
      </c>
      <c r="L1252" s="11">
        <f t="shared" si="59"/>
        <v>0.5147679324894515</v>
      </c>
      <c r="T1252" s="42"/>
    </row>
    <row r="1253" spans="1:20" ht="12.75">
      <c r="A1253" s="7" t="s">
        <v>1599</v>
      </c>
      <c r="B1253" s="8" t="s">
        <v>1600</v>
      </c>
      <c r="C1253" s="8" t="s">
        <v>1603</v>
      </c>
      <c r="D1253" s="8" t="s">
        <v>1604</v>
      </c>
      <c r="E1253" s="58">
        <v>230</v>
      </c>
      <c r="F1253" s="56">
        <v>51</v>
      </c>
      <c r="G1253" s="56">
        <v>21</v>
      </c>
      <c r="H1253" s="56">
        <v>158</v>
      </c>
      <c r="I1253" s="56">
        <v>72</v>
      </c>
      <c r="J1253" s="10">
        <f t="shared" si="57"/>
        <v>0.2217391304347826</v>
      </c>
      <c r="K1253" s="10">
        <f t="shared" si="58"/>
        <v>0.09130434782608696</v>
      </c>
      <c r="L1253" s="11">
        <f t="shared" si="59"/>
        <v>0.3130434782608696</v>
      </c>
      <c r="T1253" s="42"/>
    </row>
    <row r="1254" spans="1:20" ht="12.75">
      <c r="A1254" s="17" t="s">
        <v>1599</v>
      </c>
      <c r="B1254" s="18" t="s">
        <v>1600</v>
      </c>
      <c r="C1254" s="19"/>
      <c r="D1254" s="19" t="s">
        <v>2560</v>
      </c>
      <c r="E1254" s="59">
        <v>793</v>
      </c>
      <c r="F1254" s="61">
        <v>267</v>
      </c>
      <c r="G1254" s="61">
        <v>111</v>
      </c>
      <c r="H1254" s="61">
        <v>383</v>
      </c>
      <c r="I1254" s="61">
        <v>378</v>
      </c>
      <c r="J1254" s="20">
        <f t="shared" si="57"/>
        <v>0.33669609079445145</v>
      </c>
      <c r="K1254" s="20">
        <f t="shared" si="58"/>
        <v>0.13997477931904162</v>
      </c>
      <c r="L1254" s="21">
        <f t="shared" si="59"/>
        <v>0.4766708701134931</v>
      </c>
      <c r="P1254" s="36"/>
      <c r="Q1254" s="36"/>
      <c r="R1254" s="46"/>
      <c r="S1254" s="46"/>
      <c r="T1254" s="43"/>
    </row>
    <row r="1255" spans="1:20" ht="12.75">
      <c r="A1255" s="7" t="s">
        <v>2876</v>
      </c>
      <c r="B1255" s="8" t="s">
        <v>1605</v>
      </c>
      <c r="C1255" s="8" t="s">
        <v>1606</v>
      </c>
      <c r="D1255" s="8" t="s">
        <v>1607</v>
      </c>
      <c r="E1255" s="58">
        <v>355</v>
      </c>
      <c r="F1255" s="56">
        <v>191</v>
      </c>
      <c r="G1255" s="56">
        <v>39</v>
      </c>
      <c r="H1255" s="56">
        <v>125</v>
      </c>
      <c r="I1255" s="56">
        <v>230</v>
      </c>
      <c r="J1255" s="10">
        <f t="shared" si="57"/>
        <v>0.5380281690140845</v>
      </c>
      <c r="K1255" s="10">
        <f t="shared" si="58"/>
        <v>0.10985915492957747</v>
      </c>
      <c r="L1255" s="11">
        <f t="shared" si="59"/>
        <v>0.647887323943662</v>
      </c>
      <c r="T1255" s="42"/>
    </row>
    <row r="1256" spans="1:20" ht="12.75">
      <c r="A1256" s="7" t="s">
        <v>2876</v>
      </c>
      <c r="B1256" s="8" t="s">
        <v>1605</v>
      </c>
      <c r="C1256" s="8" t="s">
        <v>1608</v>
      </c>
      <c r="D1256" s="8" t="s">
        <v>1609</v>
      </c>
      <c r="E1256" s="58">
        <v>300</v>
      </c>
      <c r="F1256" s="56">
        <v>115</v>
      </c>
      <c r="G1256" s="56">
        <v>33</v>
      </c>
      <c r="H1256" s="56">
        <v>148</v>
      </c>
      <c r="I1256" s="56">
        <v>148</v>
      </c>
      <c r="J1256" s="10">
        <f t="shared" si="57"/>
        <v>0.38333333333333336</v>
      </c>
      <c r="K1256" s="10">
        <f t="shared" si="58"/>
        <v>0.11</v>
      </c>
      <c r="L1256" s="11">
        <f t="shared" si="59"/>
        <v>0.49333333333333335</v>
      </c>
      <c r="T1256" s="42"/>
    </row>
    <row r="1257" spans="1:20" ht="12.75">
      <c r="A1257" s="7" t="s">
        <v>2876</v>
      </c>
      <c r="B1257" s="8" t="s">
        <v>1605</v>
      </c>
      <c r="C1257" s="8" t="s">
        <v>1610</v>
      </c>
      <c r="D1257" s="8" t="s">
        <v>1611</v>
      </c>
      <c r="E1257" s="58">
        <v>306</v>
      </c>
      <c r="F1257" s="56">
        <v>89</v>
      </c>
      <c r="G1257" s="56">
        <v>18</v>
      </c>
      <c r="H1257" s="56">
        <v>158</v>
      </c>
      <c r="I1257" s="56">
        <v>107</v>
      </c>
      <c r="J1257" s="10">
        <f t="shared" si="57"/>
        <v>0.2908496732026144</v>
      </c>
      <c r="K1257" s="10">
        <f t="shared" si="58"/>
        <v>0.058823529411764705</v>
      </c>
      <c r="L1257" s="11">
        <f t="shared" si="59"/>
        <v>0.34967320261437906</v>
      </c>
      <c r="T1257" s="42"/>
    </row>
    <row r="1258" spans="1:20" ht="12.75">
      <c r="A1258" s="7" t="s">
        <v>2876</v>
      </c>
      <c r="B1258" s="8" t="s">
        <v>1605</v>
      </c>
      <c r="C1258" s="8" t="s">
        <v>1612</v>
      </c>
      <c r="D1258" s="8" t="s">
        <v>1613</v>
      </c>
      <c r="E1258" s="58">
        <v>249</v>
      </c>
      <c r="F1258" s="56">
        <v>146</v>
      </c>
      <c r="G1258" s="56">
        <v>28</v>
      </c>
      <c r="H1258" s="56">
        <v>75</v>
      </c>
      <c r="I1258" s="56">
        <v>174</v>
      </c>
      <c r="J1258" s="10">
        <f t="shared" si="57"/>
        <v>0.5863453815261044</v>
      </c>
      <c r="K1258" s="10">
        <f t="shared" si="58"/>
        <v>0.11244979919678715</v>
      </c>
      <c r="L1258" s="11">
        <f t="shared" si="59"/>
        <v>0.6987951807228916</v>
      </c>
      <c r="T1258" s="42"/>
    </row>
    <row r="1259" spans="1:20" ht="12.75">
      <c r="A1259" s="17" t="s">
        <v>2876</v>
      </c>
      <c r="B1259" s="18" t="s">
        <v>1605</v>
      </c>
      <c r="C1259" s="19"/>
      <c r="D1259" s="19" t="s">
        <v>2560</v>
      </c>
      <c r="E1259" s="59">
        <v>1210</v>
      </c>
      <c r="F1259" s="61">
        <v>541</v>
      </c>
      <c r="G1259" s="61">
        <v>118</v>
      </c>
      <c r="H1259" s="61">
        <v>506</v>
      </c>
      <c r="I1259" s="61">
        <v>659</v>
      </c>
      <c r="J1259" s="20">
        <f t="shared" si="57"/>
        <v>0.4471074380165289</v>
      </c>
      <c r="K1259" s="20">
        <f t="shared" si="58"/>
        <v>0.09752066115702479</v>
      </c>
      <c r="L1259" s="21">
        <f t="shared" si="59"/>
        <v>0.5446280991735537</v>
      </c>
      <c r="P1259" s="36"/>
      <c r="Q1259" s="36"/>
      <c r="R1259" s="46"/>
      <c r="S1259" s="46"/>
      <c r="T1259" s="43"/>
    </row>
    <row r="1260" spans="1:20" ht="12.75">
      <c r="A1260" s="7" t="s">
        <v>1614</v>
      </c>
      <c r="B1260" s="8" t="s">
        <v>1615</v>
      </c>
      <c r="C1260" s="8" t="s">
        <v>1616</v>
      </c>
      <c r="D1260" s="8" t="s">
        <v>1617</v>
      </c>
      <c r="E1260" s="58">
        <v>223</v>
      </c>
      <c r="F1260" s="56">
        <v>74</v>
      </c>
      <c r="G1260" s="56">
        <v>18</v>
      </c>
      <c r="H1260" s="56">
        <v>131</v>
      </c>
      <c r="I1260" s="56">
        <v>92</v>
      </c>
      <c r="J1260" s="10">
        <f t="shared" si="57"/>
        <v>0.33183856502242154</v>
      </c>
      <c r="K1260" s="10">
        <f t="shared" si="58"/>
        <v>0.08071748878923767</v>
      </c>
      <c r="L1260" s="11">
        <f t="shared" si="59"/>
        <v>0.4125560538116592</v>
      </c>
      <c r="T1260" s="42"/>
    </row>
    <row r="1261" spans="1:20" ht="12.75">
      <c r="A1261" s="7" t="s">
        <v>1614</v>
      </c>
      <c r="B1261" s="8" t="s">
        <v>1615</v>
      </c>
      <c r="C1261" s="8" t="s">
        <v>1618</v>
      </c>
      <c r="D1261" s="8" t="s">
        <v>1619</v>
      </c>
      <c r="E1261" s="58">
        <v>1464</v>
      </c>
      <c r="F1261" s="56">
        <v>161</v>
      </c>
      <c r="G1261" s="56">
        <v>66</v>
      </c>
      <c r="H1261" s="56">
        <v>1227</v>
      </c>
      <c r="I1261" s="56">
        <v>227</v>
      </c>
      <c r="J1261" s="10">
        <f t="shared" si="57"/>
        <v>0.10997267759562841</v>
      </c>
      <c r="K1261" s="10">
        <f t="shared" si="58"/>
        <v>0.045081967213114756</v>
      </c>
      <c r="L1261" s="11">
        <f t="shared" si="59"/>
        <v>0.15505464480874318</v>
      </c>
      <c r="T1261" s="42"/>
    </row>
    <row r="1262" spans="1:20" ht="12.75">
      <c r="A1262" s="7" t="s">
        <v>1614</v>
      </c>
      <c r="B1262" s="8" t="s">
        <v>1615</v>
      </c>
      <c r="C1262" s="8" t="s">
        <v>1620</v>
      </c>
      <c r="D1262" s="8" t="s">
        <v>1621</v>
      </c>
      <c r="E1262" s="58">
        <v>80</v>
      </c>
      <c r="F1262" s="56">
        <v>2</v>
      </c>
      <c r="G1262" s="56">
        <v>1</v>
      </c>
      <c r="H1262" s="56">
        <v>77</v>
      </c>
      <c r="I1262" s="56">
        <v>3</v>
      </c>
      <c r="J1262" s="10">
        <f t="shared" si="57"/>
        <v>0.025</v>
      </c>
      <c r="K1262" s="10">
        <f t="shared" si="58"/>
        <v>0.0125</v>
      </c>
      <c r="L1262" s="11">
        <f t="shared" si="59"/>
        <v>0.0375</v>
      </c>
      <c r="T1262" s="42"/>
    </row>
    <row r="1263" spans="1:20" ht="12.75">
      <c r="A1263" s="7" t="s">
        <v>1614</v>
      </c>
      <c r="B1263" s="8" t="s">
        <v>1615</v>
      </c>
      <c r="C1263" s="8" t="s">
        <v>1622</v>
      </c>
      <c r="D1263" s="8" t="s">
        <v>1623</v>
      </c>
      <c r="E1263" s="58">
        <v>111</v>
      </c>
      <c r="F1263" s="56">
        <v>33</v>
      </c>
      <c r="G1263" s="56">
        <v>12</v>
      </c>
      <c r="H1263" s="56">
        <v>66</v>
      </c>
      <c r="I1263" s="56">
        <v>45</v>
      </c>
      <c r="J1263" s="10">
        <f t="shared" si="57"/>
        <v>0.2972972972972973</v>
      </c>
      <c r="K1263" s="10">
        <f t="shared" si="58"/>
        <v>0.10810810810810811</v>
      </c>
      <c r="L1263" s="11">
        <f t="shared" si="59"/>
        <v>0.40540540540540543</v>
      </c>
      <c r="T1263" s="42"/>
    </row>
    <row r="1264" spans="1:20" ht="12.75">
      <c r="A1264" s="7" t="s">
        <v>1614</v>
      </c>
      <c r="B1264" s="8" t="s">
        <v>1615</v>
      </c>
      <c r="C1264" s="8" t="s">
        <v>1624</v>
      </c>
      <c r="D1264" s="8" t="s">
        <v>1625</v>
      </c>
      <c r="E1264" s="58">
        <v>312</v>
      </c>
      <c r="F1264" s="56">
        <v>87</v>
      </c>
      <c r="G1264" s="56">
        <v>44</v>
      </c>
      <c r="H1264" s="56">
        <v>181</v>
      </c>
      <c r="I1264" s="56">
        <v>131</v>
      </c>
      <c r="J1264" s="10">
        <f t="shared" si="57"/>
        <v>0.27884615384615385</v>
      </c>
      <c r="K1264" s="10">
        <f t="shared" si="58"/>
        <v>0.14102564102564102</v>
      </c>
      <c r="L1264" s="11">
        <f t="shared" si="59"/>
        <v>0.4198717948717949</v>
      </c>
      <c r="T1264" s="42"/>
    </row>
    <row r="1265" spans="1:20" ht="12.75">
      <c r="A1265" s="7" t="s">
        <v>1614</v>
      </c>
      <c r="B1265" s="8" t="s">
        <v>1615</v>
      </c>
      <c r="C1265" s="8" t="s">
        <v>1626</v>
      </c>
      <c r="D1265" s="8" t="s">
        <v>1627</v>
      </c>
      <c r="E1265" s="58">
        <v>152</v>
      </c>
      <c r="F1265" s="56">
        <v>36</v>
      </c>
      <c r="G1265" s="56">
        <v>24</v>
      </c>
      <c r="H1265" s="56">
        <v>87</v>
      </c>
      <c r="I1265" s="56">
        <v>60</v>
      </c>
      <c r="J1265" s="10">
        <f t="shared" si="57"/>
        <v>0.23684210526315788</v>
      </c>
      <c r="K1265" s="10">
        <f t="shared" si="58"/>
        <v>0.15789473684210525</v>
      </c>
      <c r="L1265" s="11">
        <f t="shared" si="59"/>
        <v>0.39473684210526316</v>
      </c>
      <c r="T1265" s="42"/>
    </row>
    <row r="1266" spans="1:20" ht="12.75">
      <c r="A1266" s="7" t="s">
        <v>1614</v>
      </c>
      <c r="B1266" s="8" t="s">
        <v>1615</v>
      </c>
      <c r="C1266" s="8" t="s">
        <v>1628</v>
      </c>
      <c r="D1266" s="8" t="s">
        <v>1629</v>
      </c>
      <c r="E1266" s="58">
        <v>505</v>
      </c>
      <c r="F1266" s="56">
        <v>89</v>
      </c>
      <c r="G1266" s="56">
        <v>34</v>
      </c>
      <c r="H1266" s="56">
        <v>380</v>
      </c>
      <c r="I1266" s="56">
        <v>123</v>
      </c>
      <c r="J1266" s="10">
        <f t="shared" si="57"/>
        <v>0.17623762376237623</v>
      </c>
      <c r="K1266" s="10">
        <f t="shared" si="58"/>
        <v>0.06732673267326733</v>
      </c>
      <c r="L1266" s="11">
        <f t="shared" si="59"/>
        <v>0.24356435643564356</v>
      </c>
      <c r="T1266" s="42"/>
    </row>
    <row r="1267" spans="1:20" ht="12.75">
      <c r="A1267" s="7" t="s">
        <v>1614</v>
      </c>
      <c r="B1267" s="8" t="s">
        <v>1615</v>
      </c>
      <c r="C1267" s="8" t="s">
        <v>1630</v>
      </c>
      <c r="D1267" s="8" t="s">
        <v>1631</v>
      </c>
      <c r="E1267" s="58">
        <v>458</v>
      </c>
      <c r="F1267" s="56">
        <v>103</v>
      </c>
      <c r="G1267" s="56">
        <v>25</v>
      </c>
      <c r="H1267" s="56">
        <v>329</v>
      </c>
      <c r="I1267" s="56">
        <v>128</v>
      </c>
      <c r="J1267" s="10">
        <f t="shared" si="57"/>
        <v>0.22489082969432314</v>
      </c>
      <c r="K1267" s="10">
        <f t="shared" si="58"/>
        <v>0.05458515283842795</v>
      </c>
      <c r="L1267" s="11">
        <f t="shared" si="59"/>
        <v>0.2794759825327511</v>
      </c>
      <c r="T1267" s="42"/>
    </row>
    <row r="1268" spans="1:20" ht="12.75">
      <c r="A1268" s="7" t="s">
        <v>1614</v>
      </c>
      <c r="B1268" s="8" t="s">
        <v>1615</v>
      </c>
      <c r="C1268" s="8" t="s">
        <v>1632</v>
      </c>
      <c r="D1268" s="8" t="s">
        <v>1633</v>
      </c>
      <c r="E1268" s="58">
        <v>370</v>
      </c>
      <c r="F1268" s="56">
        <v>110</v>
      </c>
      <c r="G1268" s="56">
        <v>30</v>
      </c>
      <c r="H1268" s="56">
        <v>224</v>
      </c>
      <c r="I1268" s="56">
        <v>140</v>
      </c>
      <c r="J1268" s="10">
        <f t="shared" si="57"/>
        <v>0.2972972972972973</v>
      </c>
      <c r="K1268" s="10">
        <f t="shared" si="58"/>
        <v>0.08108108108108109</v>
      </c>
      <c r="L1268" s="11">
        <f t="shared" si="59"/>
        <v>0.3783783783783784</v>
      </c>
      <c r="T1268" s="42"/>
    </row>
    <row r="1269" spans="1:20" ht="12.75">
      <c r="A1269" s="7" t="s">
        <v>1614</v>
      </c>
      <c r="B1269" s="8" t="s">
        <v>1615</v>
      </c>
      <c r="C1269" s="8" t="s">
        <v>1634</v>
      </c>
      <c r="D1269" s="8" t="s">
        <v>1635</v>
      </c>
      <c r="E1269" s="58">
        <v>382</v>
      </c>
      <c r="F1269" s="56">
        <v>62</v>
      </c>
      <c r="G1269" s="56">
        <v>29</v>
      </c>
      <c r="H1269" s="56">
        <v>287</v>
      </c>
      <c r="I1269" s="56">
        <v>91</v>
      </c>
      <c r="J1269" s="10">
        <f t="shared" si="57"/>
        <v>0.16230366492146597</v>
      </c>
      <c r="K1269" s="10">
        <f t="shared" si="58"/>
        <v>0.07591623036649214</v>
      </c>
      <c r="L1269" s="11">
        <f t="shared" si="59"/>
        <v>0.23821989528795812</v>
      </c>
      <c r="T1269" s="42"/>
    </row>
    <row r="1270" spans="1:20" ht="12.75">
      <c r="A1270" s="7" t="s">
        <v>1614</v>
      </c>
      <c r="B1270" s="8" t="s">
        <v>1615</v>
      </c>
      <c r="C1270" s="8" t="s">
        <v>1636</v>
      </c>
      <c r="D1270" s="8" t="s">
        <v>1637</v>
      </c>
      <c r="E1270" s="58">
        <v>469</v>
      </c>
      <c r="F1270" s="56">
        <v>113</v>
      </c>
      <c r="G1270" s="56">
        <v>40</v>
      </c>
      <c r="H1270" s="56">
        <v>315</v>
      </c>
      <c r="I1270" s="56">
        <v>153</v>
      </c>
      <c r="J1270" s="10">
        <f t="shared" si="57"/>
        <v>0.24093816631130063</v>
      </c>
      <c r="K1270" s="10">
        <f t="shared" si="58"/>
        <v>0.08528784648187633</v>
      </c>
      <c r="L1270" s="11">
        <f t="shared" si="59"/>
        <v>0.326226012793177</v>
      </c>
      <c r="T1270" s="42"/>
    </row>
    <row r="1271" spans="1:20" ht="12.75">
      <c r="A1271" s="7" t="s">
        <v>1614</v>
      </c>
      <c r="B1271" s="8" t="s">
        <v>1615</v>
      </c>
      <c r="C1271" s="8" t="s">
        <v>1638</v>
      </c>
      <c r="D1271" s="8" t="s">
        <v>1639</v>
      </c>
      <c r="E1271" s="58">
        <v>132</v>
      </c>
      <c r="F1271" s="56">
        <v>39</v>
      </c>
      <c r="G1271" s="56">
        <v>17</v>
      </c>
      <c r="H1271" s="56">
        <v>72</v>
      </c>
      <c r="I1271" s="56">
        <v>56</v>
      </c>
      <c r="J1271" s="10">
        <f t="shared" si="57"/>
        <v>0.29545454545454547</v>
      </c>
      <c r="K1271" s="10">
        <f t="shared" si="58"/>
        <v>0.12878787878787878</v>
      </c>
      <c r="L1271" s="11">
        <f t="shared" si="59"/>
        <v>0.42424242424242425</v>
      </c>
      <c r="T1271" s="42"/>
    </row>
    <row r="1272" spans="1:20" ht="12.75">
      <c r="A1272" s="17" t="s">
        <v>1614</v>
      </c>
      <c r="B1272" s="18" t="s">
        <v>1615</v>
      </c>
      <c r="C1272" s="19"/>
      <c r="D1272" s="19" t="s">
        <v>832</v>
      </c>
      <c r="E1272" s="59">
        <v>4658</v>
      </c>
      <c r="F1272" s="61">
        <v>909</v>
      </c>
      <c r="G1272" s="61">
        <v>340</v>
      </c>
      <c r="H1272" s="61">
        <v>3376</v>
      </c>
      <c r="I1272" s="61">
        <v>1249</v>
      </c>
      <c r="J1272" s="20">
        <f t="shared" si="57"/>
        <v>0.19514813224559896</v>
      </c>
      <c r="K1272" s="20">
        <f t="shared" si="58"/>
        <v>0.072992700729927</v>
      </c>
      <c r="L1272" s="21">
        <f t="shared" si="59"/>
        <v>0.268140832975526</v>
      </c>
      <c r="P1272" s="36"/>
      <c r="Q1272" s="36"/>
      <c r="R1272" s="46"/>
      <c r="S1272" s="46"/>
      <c r="T1272" s="50"/>
    </row>
    <row r="1273" spans="1:20" ht="12.75">
      <c r="A1273" s="7" t="s">
        <v>1640</v>
      </c>
      <c r="B1273" s="8" t="s">
        <v>1641</v>
      </c>
      <c r="C1273" s="8" t="s">
        <v>1642</v>
      </c>
      <c r="D1273" s="8" t="s">
        <v>1643</v>
      </c>
      <c r="E1273" s="58">
        <v>523</v>
      </c>
      <c r="F1273" s="56">
        <v>77</v>
      </c>
      <c r="G1273" s="56">
        <v>26</v>
      </c>
      <c r="H1273" s="56">
        <v>420</v>
      </c>
      <c r="I1273" s="56">
        <v>103</v>
      </c>
      <c r="J1273" s="10">
        <f t="shared" si="57"/>
        <v>0.14722753346080306</v>
      </c>
      <c r="K1273" s="10">
        <f t="shared" si="58"/>
        <v>0.0497131931166348</v>
      </c>
      <c r="L1273" s="11">
        <f t="shared" si="59"/>
        <v>0.19694072657743786</v>
      </c>
      <c r="T1273" s="42"/>
    </row>
    <row r="1274" spans="1:20" ht="12.75">
      <c r="A1274" s="7" t="s">
        <v>1640</v>
      </c>
      <c r="B1274" s="8" t="s">
        <v>1641</v>
      </c>
      <c r="C1274" s="8" t="s">
        <v>1644</v>
      </c>
      <c r="D1274" s="8" t="s">
        <v>1645</v>
      </c>
      <c r="E1274" s="58">
        <v>278</v>
      </c>
      <c r="F1274" s="56">
        <v>40</v>
      </c>
      <c r="G1274" s="56">
        <v>7</v>
      </c>
      <c r="H1274" s="56">
        <v>231</v>
      </c>
      <c r="I1274" s="56">
        <v>47</v>
      </c>
      <c r="J1274" s="10">
        <f t="shared" si="57"/>
        <v>0.14388489208633093</v>
      </c>
      <c r="K1274" s="10">
        <f t="shared" si="58"/>
        <v>0.025179856115107913</v>
      </c>
      <c r="L1274" s="11">
        <f t="shared" si="59"/>
        <v>0.16906474820143885</v>
      </c>
      <c r="T1274" s="42"/>
    </row>
    <row r="1275" spans="1:20" ht="12.75">
      <c r="A1275" s="7" t="s">
        <v>1640</v>
      </c>
      <c r="B1275" s="8" t="s">
        <v>1641</v>
      </c>
      <c r="C1275" s="8" t="s">
        <v>3456</v>
      </c>
      <c r="D1275" s="8" t="s">
        <v>1646</v>
      </c>
      <c r="E1275" s="58">
        <v>391</v>
      </c>
      <c r="F1275" s="56">
        <v>23</v>
      </c>
      <c r="G1275" s="56">
        <v>14</v>
      </c>
      <c r="H1275" s="56">
        <v>354</v>
      </c>
      <c r="I1275" s="56">
        <v>37</v>
      </c>
      <c r="J1275" s="10">
        <f t="shared" si="57"/>
        <v>0.058823529411764705</v>
      </c>
      <c r="K1275" s="10">
        <f t="shared" si="58"/>
        <v>0.03580562659846547</v>
      </c>
      <c r="L1275" s="11">
        <f t="shared" si="59"/>
        <v>0.09462915601023018</v>
      </c>
      <c r="T1275" s="42"/>
    </row>
    <row r="1276" spans="1:20" ht="12.75">
      <c r="A1276" s="17" t="s">
        <v>1640</v>
      </c>
      <c r="B1276" s="18" t="s">
        <v>1641</v>
      </c>
      <c r="C1276" s="19"/>
      <c r="D1276" s="19" t="s">
        <v>2560</v>
      </c>
      <c r="E1276" s="59">
        <v>1192</v>
      </c>
      <c r="F1276" s="61">
        <v>140</v>
      </c>
      <c r="G1276" s="61">
        <v>47</v>
      </c>
      <c r="H1276" s="61">
        <v>1005</v>
      </c>
      <c r="I1276" s="61">
        <v>187</v>
      </c>
      <c r="J1276" s="20">
        <f t="shared" si="57"/>
        <v>0.1174496644295302</v>
      </c>
      <c r="K1276" s="20">
        <f t="shared" si="58"/>
        <v>0.03942953020134228</v>
      </c>
      <c r="L1276" s="21">
        <f t="shared" si="59"/>
        <v>0.1568791946308725</v>
      </c>
      <c r="P1276" s="36"/>
      <c r="Q1276" s="36"/>
      <c r="R1276" s="46"/>
      <c r="S1276" s="46"/>
      <c r="T1276" s="43"/>
    </row>
    <row r="1277" spans="1:20" ht="12.75">
      <c r="A1277" s="7" t="s">
        <v>1647</v>
      </c>
      <c r="B1277" s="8" t="s">
        <v>1648</v>
      </c>
      <c r="C1277" s="8" t="s">
        <v>1649</v>
      </c>
      <c r="D1277" s="8" t="s">
        <v>1650</v>
      </c>
      <c r="E1277" s="58">
        <v>214</v>
      </c>
      <c r="F1277" s="56">
        <v>124</v>
      </c>
      <c r="G1277" s="56">
        <v>29</v>
      </c>
      <c r="H1277" s="56">
        <v>61</v>
      </c>
      <c r="I1277" s="56">
        <v>153</v>
      </c>
      <c r="J1277" s="10">
        <f t="shared" si="57"/>
        <v>0.5794392523364486</v>
      </c>
      <c r="K1277" s="10">
        <f t="shared" si="58"/>
        <v>0.13551401869158877</v>
      </c>
      <c r="L1277" s="11">
        <f t="shared" si="59"/>
        <v>0.7149532710280374</v>
      </c>
      <c r="T1277" s="42"/>
    </row>
    <row r="1278" spans="1:20" ht="12.75">
      <c r="A1278" s="7" t="s">
        <v>1647</v>
      </c>
      <c r="B1278" s="8" t="s">
        <v>1648</v>
      </c>
      <c r="C1278" s="8" t="s">
        <v>1651</v>
      </c>
      <c r="D1278" s="8" t="s">
        <v>1652</v>
      </c>
      <c r="E1278" s="58">
        <v>146</v>
      </c>
      <c r="F1278" s="56">
        <v>80</v>
      </c>
      <c r="G1278" s="56">
        <v>21</v>
      </c>
      <c r="H1278" s="56">
        <v>45</v>
      </c>
      <c r="I1278" s="56">
        <v>101</v>
      </c>
      <c r="J1278" s="10">
        <f t="shared" si="57"/>
        <v>0.547945205479452</v>
      </c>
      <c r="K1278" s="10">
        <f t="shared" si="58"/>
        <v>0.14383561643835616</v>
      </c>
      <c r="L1278" s="11">
        <f t="shared" si="59"/>
        <v>0.6917808219178082</v>
      </c>
      <c r="T1278" s="42"/>
    </row>
    <row r="1279" spans="1:20" ht="12.75">
      <c r="A1279" s="7" t="s">
        <v>1647</v>
      </c>
      <c r="B1279" s="8" t="s">
        <v>1648</v>
      </c>
      <c r="C1279" s="8" t="s">
        <v>1653</v>
      </c>
      <c r="D1279" s="8" t="s">
        <v>1654</v>
      </c>
      <c r="E1279" s="58">
        <v>135</v>
      </c>
      <c r="F1279" s="56">
        <v>58</v>
      </c>
      <c r="G1279" s="56">
        <v>17</v>
      </c>
      <c r="H1279" s="56">
        <v>60</v>
      </c>
      <c r="I1279" s="56">
        <v>75</v>
      </c>
      <c r="J1279" s="10">
        <f t="shared" si="57"/>
        <v>0.42962962962962964</v>
      </c>
      <c r="K1279" s="10">
        <f t="shared" si="58"/>
        <v>0.1259259259259259</v>
      </c>
      <c r="L1279" s="11">
        <f t="shared" si="59"/>
        <v>0.5555555555555556</v>
      </c>
      <c r="T1279" s="42"/>
    </row>
    <row r="1280" spans="1:20" ht="12.75">
      <c r="A1280" s="7" t="s">
        <v>1647</v>
      </c>
      <c r="B1280" s="8" t="s">
        <v>1648</v>
      </c>
      <c r="C1280" s="8" t="s">
        <v>1655</v>
      </c>
      <c r="D1280" s="8" t="s">
        <v>1656</v>
      </c>
      <c r="E1280" s="58">
        <v>239</v>
      </c>
      <c r="F1280" s="56">
        <v>85</v>
      </c>
      <c r="G1280" s="56">
        <v>26</v>
      </c>
      <c r="H1280" s="56">
        <v>128</v>
      </c>
      <c r="I1280" s="56">
        <v>111</v>
      </c>
      <c r="J1280" s="10">
        <f t="shared" si="57"/>
        <v>0.35564853556485354</v>
      </c>
      <c r="K1280" s="10">
        <f t="shared" si="58"/>
        <v>0.1087866108786611</v>
      </c>
      <c r="L1280" s="11">
        <f t="shared" si="59"/>
        <v>0.46443514644351463</v>
      </c>
      <c r="T1280" s="42"/>
    </row>
    <row r="1281" spans="1:20" ht="12.75">
      <c r="A1281" s="7" t="s">
        <v>1647</v>
      </c>
      <c r="B1281" s="8" t="s">
        <v>1648</v>
      </c>
      <c r="C1281" s="8" t="s">
        <v>1657</v>
      </c>
      <c r="D1281" s="8" t="s">
        <v>1658</v>
      </c>
      <c r="E1281" s="58">
        <v>17</v>
      </c>
      <c r="F1281" s="56">
        <v>4</v>
      </c>
      <c r="G1281" s="56">
        <v>1</v>
      </c>
      <c r="H1281" s="56">
        <v>12</v>
      </c>
      <c r="I1281" s="56">
        <v>5</v>
      </c>
      <c r="J1281" s="10">
        <f t="shared" si="57"/>
        <v>0.23529411764705882</v>
      </c>
      <c r="K1281" s="10">
        <f t="shared" si="58"/>
        <v>0.058823529411764705</v>
      </c>
      <c r="L1281" s="11">
        <f t="shared" si="59"/>
        <v>0.29411764705882354</v>
      </c>
      <c r="T1281" s="42"/>
    </row>
    <row r="1282" spans="1:20" ht="12.75">
      <c r="A1282" s="17" t="s">
        <v>1647</v>
      </c>
      <c r="B1282" s="18" t="s">
        <v>1648</v>
      </c>
      <c r="C1282" s="19"/>
      <c r="D1282" s="19" t="s">
        <v>2560</v>
      </c>
      <c r="E1282" s="59">
        <v>751</v>
      </c>
      <c r="F1282" s="61">
        <v>351</v>
      </c>
      <c r="G1282" s="61">
        <v>94</v>
      </c>
      <c r="H1282" s="61">
        <v>306</v>
      </c>
      <c r="I1282" s="61">
        <v>445</v>
      </c>
      <c r="J1282" s="20">
        <f t="shared" si="57"/>
        <v>0.4673768308921438</v>
      </c>
      <c r="K1282" s="20">
        <f t="shared" si="58"/>
        <v>0.12516644474034622</v>
      </c>
      <c r="L1282" s="21">
        <f t="shared" si="59"/>
        <v>0.59254327563249</v>
      </c>
      <c r="P1282" s="36"/>
      <c r="Q1282" s="36"/>
      <c r="R1282" s="46"/>
      <c r="S1282" s="46"/>
      <c r="T1282" s="43"/>
    </row>
    <row r="1283" spans="1:20" ht="12.75">
      <c r="A1283" s="22" t="s">
        <v>1659</v>
      </c>
      <c r="B1283" s="6" t="s">
        <v>1660</v>
      </c>
      <c r="C1283" s="8" t="s">
        <v>2563</v>
      </c>
      <c r="D1283" s="8" t="s">
        <v>2564</v>
      </c>
      <c r="E1283" s="58">
        <v>1</v>
      </c>
      <c r="H1283" s="56">
        <v>1</v>
      </c>
      <c r="I1283" s="56">
        <v>0</v>
      </c>
      <c r="J1283" s="10">
        <f t="shared" si="57"/>
        <v>0</v>
      </c>
      <c r="K1283" s="10">
        <f t="shared" si="58"/>
        <v>0</v>
      </c>
      <c r="L1283" s="11">
        <f t="shared" si="59"/>
        <v>0</v>
      </c>
      <c r="P1283" s="6"/>
      <c r="Q1283" s="6"/>
      <c r="T1283" s="42"/>
    </row>
    <row r="1284" spans="1:20" ht="12.75">
      <c r="A1284" s="7" t="s">
        <v>1659</v>
      </c>
      <c r="B1284" s="8" t="s">
        <v>1660</v>
      </c>
      <c r="C1284" s="8" t="s">
        <v>1661</v>
      </c>
      <c r="D1284" s="8" t="s">
        <v>404</v>
      </c>
      <c r="E1284" s="58">
        <v>231</v>
      </c>
      <c r="F1284" s="56">
        <v>42</v>
      </c>
      <c r="G1284" s="56">
        <v>12</v>
      </c>
      <c r="H1284" s="56">
        <v>177</v>
      </c>
      <c r="I1284" s="56">
        <v>54</v>
      </c>
      <c r="J1284" s="10">
        <f t="shared" si="57"/>
        <v>0.18181818181818182</v>
      </c>
      <c r="K1284" s="10">
        <f t="shared" si="58"/>
        <v>0.05194805194805195</v>
      </c>
      <c r="L1284" s="11">
        <f t="shared" si="59"/>
        <v>0.23376623376623376</v>
      </c>
      <c r="T1284" s="42"/>
    </row>
    <row r="1285" spans="1:20" ht="12.75">
      <c r="A1285" s="7" t="s">
        <v>1659</v>
      </c>
      <c r="B1285" s="8" t="s">
        <v>1660</v>
      </c>
      <c r="C1285" s="8" t="s">
        <v>1662</v>
      </c>
      <c r="D1285" s="8" t="s">
        <v>1663</v>
      </c>
      <c r="E1285" s="58">
        <v>649</v>
      </c>
      <c r="F1285" s="56">
        <v>21</v>
      </c>
      <c r="G1285" s="56">
        <v>11</v>
      </c>
      <c r="H1285" s="56">
        <v>617</v>
      </c>
      <c r="I1285" s="56">
        <v>32</v>
      </c>
      <c r="J1285" s="10">
        <f aca="true" t="shared" si="60" ref="J1285:J1348">F1285/E1285</f>
        <v>0.032357473035439135</v>
      </c>
      <c r="K1285" s="10">
        <f aca="true" t="shared" si="61" ref="K1285:K1348">G1285/E1285</f>
        <v>0.01694915254237288</v>
      </c>
      <c r="L1285" s="11">
        <f aca="true" t="shared" si="62" ref="L1285:L1348">(F1285+G1285)/E1285</f>
        <v>0.04930662557781202</v>
      </c>
      <c r="T1285" s="42"/>
    </row>
    <row r="1286" spans="1:20" ht="12.75">
      <c r="A1286" s="7" t="s">
        <v>1659</v>
      </c>
      <c r="B1286" s="8" t="s">
        <v>1660</v>
      </c>
      <c r="C1286" s="8" t="s">
        <v>1664</v>
      </c>
      <c r="D1286" s="8" t="s">
        <v>1665</v>
      </c>
      <c r="E1286" s="58">
        <v>588</v>
      </c>
      <c r="F1286" s="56">
        <v>35</v>
      </c>
      <c r="G1286" s="56">
        <v>8</v>
      </c>
      <c r="H1286" s="56">
        <v>545</v>
      </c>
      <c r="I1286" s="56">
        <v>43</v>
      </c>
      <c r="J1286" s="10">
        <f t="shared" si="60"/>
        <v>0.05952380952380952</v>
      </c>
      <c r="K1286" s="10">
        <f t="shared" si="61"/>
        <v>0.013605442176870748</v>
      </c>
      <c r="L1286" s="11">
        <f t="shared" si="62"/>
        <v>0.07312925170068027</v>
      </c>
      <c r="T1286" s="42"/>
    </row>
    <row r="1287" spans="1:20" ht="12.75">
      <c r="A1287" s="7" t="s">
        <v>1659</v>
      </c>
      <c r="B1287" s="8" t="s">
        <v>1660</v>
      </c>
      <c r="C1287" s="8" t="s">
        <v>3387</v>
      </c>
      <c r="D1287" s="8" t="s">
        <v>1666</v>
      </c>
      <c r="E1287" s="58">
        <v>443</v>
      </c>
      <c r="F1287" s="56">
        <v>54</v>
      </c>
      <c r="G1287" s="56">
        <v>7</v>
      </c>
      <c r="H1287" s="56">
        <v>382</v>
      </c>
      <c r="I1287" s="56">
        <v>61</v>
      </c>
      <c r="J1287" s="10">
        <f t="shared" si="60"/>
        <v>0.12189616252821671</v>
      </c>
      <c r="K1287" s="10">
        <f t="shared" si="61"/>
        <v>0.01580135440180587</v>
      </c>
      <c r="L1287" s="11">
        <f t="shared" si="62"/>
        <v>0.13769751693002258</v>
      </c>
      <c r="T1287" s="42"/>
    </row>
    <row r="1288" spans="1:20" ht="12.75">
      <c r="A1288" s="7" t="s">
        <v>1659</v>
      </c>
      <c r="B1288" s="8" t="s">
        <v>1660</v>
      </c>
      <c r="C1288" s="8" t="s">
        <v>3431</v>
      </c>
      <c r="D1288" s="8" t="s">
        <v>1667</v>
      </c>
      <c r="E1288" s="58">
        <v>587</v>
      </c>
      <c r="F1288" s="56">
        <v>80</v>
      </c>
      <c r="G1288" s="56">
        <v>10</v>
      </c>
      <c r="H1288" s="56">
        <v>178</v>
      </c>
      <c r="I1288" s="56">
        <v>90</v>
      </c>
      <c r="J1288" s="10">
        <f t="shared" si="60"/>
        <v>0.1362862010221465</v>
      </c>
      <c r="K1288" s="10">
        <f t="shared" si="61"/>
        <v>0.017035775127768313</v>
      </c>
      <c r="L1288" s="11">
        <f t="shared" si="62"/>
        <v>0.15332197614991483</v>
      </c>
      <c r="T1288" s="42"/>
    </row>
    <row r="1289" spans="1:20" ht="12.75">
      <c r="A1289" s="7" t="s">
        <v>1659</v>
      </c>
      <c r="B1289" s="8" t="s">
        <v>1660</v>
      </c>
      <c r="C1289" s="8" t="s">
        <v>1668</v>
      </c>
      <c r="D1289" s="8" t="s">
        <v>1669</v>
      </c>
      <c r="E1289" s="58">
        <v>360</v>
      </c>
      <c r="F1289" s="56">
        <v>121</v>
      </c>
      <c r="G1289" s="56">
        <v>26</v>
      </c>
      <c r="H1289" s="56">
        <v>213</v>
      </c>
      <c r="I1289" s="56">
        <v>147</v>
      </c>
      <c r="J1289" s="10">
        <f t="shared" si="60"/>
        <v>0.33611111111111114</v>
      </c>
      <c r="K1289" s="10">
        <f t="shared" si="61"/>
        <v>0.07222222222222222</v>
      </c>
      <c r="L1289" s="11">
        <f t="shared" si="62"/>
        <v>0.4083333333333333</v>
      </c>
      <c r="T1289" s="42"/>
    </row>
    <row r="1290" spans="1:20" ht="12.75">
      <c r="A1290" s="7" t="s">
        <v>1659</v>
      </c>
      <c r="B1290" s="8" t="s">
        <v>1660</v>
      </c>
      <c r="C1290" s="8" t="s">
        <v>1670</v>
      </c>
      <c r="D1290" s="8" t="s">
        <v>1671</v>
      </c>
      <c r="E1290" s="58">
        <v>432</v>
      </c>
      <c r="F1290" s="56">
        <v>93</v>
      </c>
      <c r="G1290" s="56">
        <v>22</v>
      </c>
      <c r="H1290" s="56">
        <v>311</v>
      </c>
      <c r="I1290" s="56">
        <v>115</v>
      </c>
      <c r="J1290" s="10">
        <f t="shared" si="60"/>
        <v>0.2152777777777778</v>
      </c>
      <c r="K1290" s="10">
        <f t="shared" si="61"/>
        <v>0.05092592592592592</v>
      </c>
      <c r="L1290" s="11">
        <f t="shared" si="62"/>
        <v>0.2662037037037037</v>
      </c>
      <c r="T1290" s="42"/>
    </row>
    <row r="1291" spans="1:20" ht="12.75">
      <c r="A1291" s="7" t="s">
        <v>1659</v>
      </c>
      <c r="B1291" s="8" t="s">
        <v>1660</v>
      </c>
      <c r="C1291" s="8" t="s">
        <v>1672</v>
      </c>
      <c r="D1291" s="8" t="s">
        <v>2733</v>
      </c>
      <c r="E1291" s="58">
        <v>408</v>
      </c>
      <c r="F1291" s="56">
        <v>85</v>
      </c>
      <c r="G1291" s="56">
        <v>20</v>
      </c>
      <c r="H1291" s="56">
        <v>302</v>
      </c>
      <c r="I1291" s="56">
        <v>105</v>
      </c>
      <c r="J1291" s="10">
        <f t="shared" si="60"/>
        <v>0.20833333333333334</v>
      </c>
      <c r="K1291" s="10">
        <f t="shared" si="61"/>
        <v>0.049019607843137254</v>
      </c>
      <c r="L1291" s="11">
        <f t="shared" si="62"/>
        <v>0.25735294117647056</v>
      </c>
      <c r="T1291" s="42"/>
    </row>
    <row r="1292" spans="1:20" ht="12.75">
      <c r="A1292" s="7" t="s">
        <v>1659</v>
      </c>
      <c r="B1292" s="8" t="s">
        <v>1660</v>
      </c>
      <c r="C1292" s="8" t="s">
        <v>1673</v>
      </c>
      <c r="D1292" s="8" t="s">
        <v>1674</v>
      </c>
      <c r="E1292" s="58">
        <v>518</v>
      </c>
      <c r="F1292" s="56">
        <v>118</v>
      </c>
      <c r="G1292" s="56">
        <v>24</v>
      </c>
      <c r="H1292" s="56">
        <v>376</v>
      </c>
      <c r="I1292" s="56">
        <v>142</v>
      </c>
      <c r="J1292" s="10">
        <f t="shared" si="60"/>
        <v>0.2277992277992278</v>
      </c>
      <c r="K1292" s="10">
        <f t="shared" si="61"/>
        <v>0.04633204633204633</v>
      </c>
      <c r="L1292" s="11">
        <f t="shared" si="62"/>
        <v>0.27413127413127414</v>
      </c>
      <c r="T1292" s="42"/>
    </row>
    <row r="1293" spans="1:20" ht="12.75">
      <c r="A1293" s="7" t="s">
        <v>1659</v>
      </c>
      <c r="B1293" s="8" t="s">
        <v>1660</v>
      </c>
      <c r="C1293" s="8" t="s">
        <v>1675</v>
      </c>
      <c r="D1293" s="8" t="s">
        <v>1676</v>
      </c>
      <c r="E1293" s="58">
        <v>771</v>
      </c>
      <c r="F1293" s="56">
        <v>119</v>
      </c>
      <c r="G1293" s="56">
        <v>27</v>
      </c>
      <c r="H1293" s="56">
        <v>624</v>
      </c>
      <c r="I1293" s="56">
        <v>146</v>
      </c>
      <c r="J1293" s="10">
        <f t="shared" si="60"/>
        <v>0.1543450064850843</v>
      </c>
      <c r="K1293" s="10">
        <f t="shared" si="61"/>
        <v>0.03501945525291829</v>
      </c>
      <c r="L1293" s="11">
        <f t="shared" si="62"/>
        <v>0.1893644617380026</v>
      </c>
      <c r="T1293" s="42"/>
    </row>
    <row r="1294" spans="1:20" ht="12.75">
      <c r="A1294" s="7" t="s">
        <v>1659</v>
      </c>
      <c r="B1294" s="8" t="s">
        <v>1660</v>
      </c>
      <c r="C1294" s="8" t="s">
        <v>1677</v>
      </c>
      <c r="D1294" s="8" t="s">
        <v>1678</v>
      </c>
      <c r="E1294" s="58">
        <v>400</v>
      </c>
      <c r="F1294" s="56">
        <v>123</v>
      </c>
      <c r="G1294" s="56">
        <v>20</v>
      </c>
      <c r="H1294" s="56">
        <v>257</v>
      </c>
      <c r="I1294" s="56">
        <v>143</v>
      </c>
      <c r="J1294" s="10">
        <f t="shared" si="60"/>
        <v>0.3075</v>
      </c>
      <c r="K1294" s="10">
        <f t="shared" si="61"/>
        <v>0.05</v>
      </c>
      <c r="L1294" s="11">
        <f t="shared" si="62"/>
        <v>0.3575</v>
      </c>
      <c r="T1294" s="42"/>
    </row>
    <row r="1295" spans="1:20" ht="12.75">
      <c r="A1295" s="7" t="s">
        <v>1659</v>
      </c>
      <c r="B1295" s="8" t="s">
        <v>1660</v>
      </c>
      <c r="C1295" s="8" t="s">
        <v>1679</v>
      </c>
      <c r="D1295" s="8" t="s">
        <v>1680</v>
      </c>
      <c r="E1295" s="58">
        <v>402</v>
      </c>
      <c r="F1295" s="56">
        <v>64</v>
      </c>
      <c r="G1295" s="56">
        <v>14</v>
      </c>
      <c r="H1295" s="56">
        <v>322</v>
      </c>
      <c r="I1295" s="56">
        <v>78</v>
      </c>
      <c r="J1295" s="10">
        <f t="shared" si="60"/>
        <v>0.15920398009950248</v>
      </c>
      <c r="K1295" s="10">
        <f t="shared" si="61"/>
        <v>0.03482587064676617</v>
      </c>
      <c r="L1295" s="11">
        <f t="shared" si="62"/>
        <v>0.19402985074626866</v>
      </c>
      <c r="T1295" s="42"/>
    </row>
    <row r="1296" spans="1:20" ht="12.75">
      <c r="A1296" s="7" t="s">
        <v>1659</v>
      </c>
      <c r="B1296" s="8" t="s">
        <v>1660</v>
      </c>
      <c r="C1296" s="8" t="s">
        <v>1681</v>
      </c>
      <c r="D1296" s="8" t="s">
        <v>1682</v>
      </c>
      <c r="E1296" s="58">
        <v>411</v>
      </c>
      <c r="F1296" s="56">
        <v>73</v>
      </c>
      <c r="G1296" s="56">
        <v>17</v>
      </c>
      <c r="H1296" s="56">
        <v>321</v>
      </c>
      <c r="I1296" s="56">
        <v>90</v>
      </c>
      <c r="J1296" s="10">
        <f t="shared" si="60"/>
        <v>0.17761557177615572</v>
      </c>
      <c r="K1296" s="10">
        <f t="shared" si="61"/>
        <v>0.0413625304136253</v>
      </c>
      <c r="L1296" s="11">
        <f t="shared" si="62"/>
        <v>0.21897810218978103</v>
      </c>
      <c r="T1296" s="42"/>
    </row>
    <row r="1297" spans="1:20" ht="12.75">
      <c r="A1297" s="7" t="s">
        <v>1659</v>
      </c>
      <c r="B1297" s="8" t="s">
        <v>1660</v>
      </c>
      <c r="C1297" s="8" t="s">
        <v>1683</v>
      </c>
      <c r="D1297" s="8" t="s">
        <v>1684</v>
      </c>
      <c r="E1297" s="58">
        <v>1381</v>
      </c>
      <c r="F1297" s="56">
        <v>132</v>
      </c>
      <c r="G1297" s="56">
        <v>20</v>
      </c>
      <c r="H1297" s="56">
        <v>1225</v>
      </c>
      <c r="I1297" s="56">
        <v>152</v>
      </c>
      <c r="J1297" s="10">
        <f t="shared" si="60"/>
        <v>0.09558291093410572</v>
      </c>
      <c r="K1297" s="10">
        <f t="shared" si="61"/>
        <v>0.01448225923244026</v>
      </c>
      <c r="L1297" s="11">
        <f t="shared" si="62"/>
        <v>0.11006517016654598</v>
      </c>
      <c r="T1297" s="42"/>
    </row>
    <row r="1298" spans="1:20" ht="12.75">
      <c r="A1298" s="7" t="s">
        <v>1659</v>
      </c>
      <c r="B1298" s="8" t="s">
        <v>1660</v>
      </c>
      <c r="C1298" s="8" t="s">
        <v>1685</v>
      </c>
      <c r="D1298" s="8" t="s">
        <v>1686</v>
      </c>
      <c r="E1298" s="58">
        <v>750</v>
      </c>
      <c r="F1298" s="56">
        <v>39</v>
      </c>
      <c r="G1298" s="56">
        <v>6</v>
      </c>
      <c r="H1298" s="56">
        <v>703</v>
      </c>
      <c r="I1298" s="56">
        <v>45</v>
      </c>
      <c r="J1298" s="10">
        <f t="shared" si="60"/>
        <v>0.052</v>
      </c>
      <c r="K1298" s="10">
        <f t="shared" si="61"/>
        <v>0.008</v>
      </c>
      <c r="L1298" s="11">
        <f t="shared" si="62"/>
        <v>0.06</v>
      </c>
      <c r="T1298" s="42"/>
    </row>
    <row r="1299" spans="1:20" ht="12.75">
      <c r="A1299" s="7" t="s">
        <v>1659</v>
      </c>
      <c r="B1299" s="8" t="s">
        <v>1660</v>
      </c>
      <c r="C1299" s="8" t="s">
        <v>1687</v>
      </c>
      <c r="D1299" s="8" t="s">
        <v>2058</v>
      </c>
      <c r="E1299" s="58">
        <v>72</v>
      </c>
      <c r="F1299" s="56">
        <v>35</v>
      </c>
      <c r="H1299" s="56">
        <v>37</v>
      </c>
      <c r="I1299" s="56">
        <v>35</v>
      </c>
      <c r="J1299" s="10">
        <f t="shared" si="60"/>
        <v>0.4861111111111111</v>
      </c>
      <c r="K1299" s="10">
        <f t="shared" si="61"/>
        <v>0</v>
      </c>
      <c r="L1299" s="11">
        <f t="shared" si="62"/>
        <v>0.4861111111111111</v>
      </c>
      <c r="T1299" s="42"/>
    </row>
    <row r="1300" spans="1:20" ht="12.75">
      <c r="A1300" s="7" t="s">
        <v>1659</v>
      </c>
      <c r="B1300" s="8" t="s">
        <v>1660</v>
      </c>
      <c r="C1300" s="8" t="s">
        <v>1688</v>
      </c>
      <c r="D1300" s="8" t="s">
        <v>3461</v>
      </c>
      <c r="E1300" s="58">
        <v>101</v>
      </c>
      <c r="F1300" s="56">
        <v>23</v>
      </c>
      <c r="G1300" s="56">
        <v>2</v>
      </c>
      <c r="H1300" s="56">
        <v>75</v>
      </c>
      <c r="I1300" s="56">
        <v>25</v>
      </c>
      <c r="J1300" s="10">
        <f t="shared" si="60"/>
        <v>0.22772277227722773</v>
      </c>
      <c r="K1300" s="10">
        <f t="shared" si="61"/>
        <v>0.019801980198019802</v>
      </c>
      <c r="L1300" s="11">
        <f t="shared" si="62"/>
        <v>0.24752475247524752</v>
      </c>
      <c r="T1300" s="42"/>
    </row>
    <row r="1301" spans="1:20" ht="12.75">
      <c r="A1301" s="7" t="s">
        <v>1659</v>
      </c>
      <c r="B1301" s="8" t="s">
        <v>1660</v>
      </c>
      <c r="C1301" s="8" t="s">
        <v>1689</v>
      </c>
      <c r="D1301" s="8" t="s">
        <v>1690</v>
      </c>
      <c r="E1301" s="58">
        <v>324</v>
      </c>
      <c r="F1301" s="56">
        <v>117</v>
      </c>
      <c r="G1301" s="56">
        <v>13</v>
      </c>
      <c r="H1301" s="56">
        <v>194</v>
      </c>
      <c r="I1301" s="56">
        <v>130</v>
      </c>
      <c r="J1301" s="10">
        <f t="shared" si="60"/>
        <v>0.3611111111111111</v>
      </c>
      <c r="K1301" s="10">
        <f t="shared" si="61"/>
        <v>0.040123456790123455</v>
      </c>
      <c r="L1301" s="11">
        <f t="shared" si="62"/>
        <v>0.4012345679012346</v>
      </c>
      <c r="T1301" s="42"/>
    </row>
    <row r="1302" spans="1:20" ht="12.75">
      <c r="A1302" s="7" t="s">
        <v>1659</v>
      </c>
      <c r="B1302" s="8" t="s">
        <v>1660</v>
      </c>
      <c r="C1302" s="8" t="s">
        <v>1691</v>
      </c>
      <c r="D1302" s="8" t="s">
        <v>1692</v>
      </c>
      <c r="E1302" s="58">
        <v>132</v>
      </c>
      <c r="F1302" s="56">
        <v>18</v>
      </c>
      <c r="G1302" s="56">
        <v>3</v>
      </c>
      <c r="H1302" s="56">
        <v>110</v>
      </c>
      <c r="I1302" s="56">
        <v>21</v>
      </c>
      <c r="J1302" s="10">
        <f t="shared" si="60"/>
        <v>0.13636363636363635</v>
      </c>
      <c r="K1302" s="10">
        <f t="shared" si="61"/>
        <v>0.022727272727272728</v>
      </c>
      <c r="L1302" s="11">
        <f t="shared" si="62"/>
        <v>0.1590909090909091</v>
      </c>
      <c r="T1302" s="42"/>
    </row>
    <row r="1303" spans="1:20" ht="12.75">
      <c r="A1303" s="7" t="s">
        <v>1659</v>
      </c>
      <c r="B1303" s="8" t="s">
        <v>1660</v>
      </c>
      <c r="C1303" s="8" t="s">
        <v>1693</v>
      </c>
      <c r="D1303" s="8" t="s">
        <v>1694</v>
      </c>
      <c r="E1303" s="58">
        <v>355</v>
      </c>
      <c r="F1303" s="56">
        <v>252</v>
      </c>
      <c r="G1303" s="56">
        <v>14</v>
      </c>
      <c r="H1303" s="56">
        <v>89</v>
      </c>
      <c r="I1303" s="56">
        <v>266</v>
      </c>
      <c r="J1303" s="10">
        <f t="shared" si="60"/>
        <v>0.7098591549295775</v>
      </c>
      <c r="K1303" s="10">
        <f t="shared" si="61"/>
        <v>0.03943661971830986</v>
      </c>
      <c r="L1303" s="11">
        <f t="shared" si="62"/>
        <v>0.7492957746478873</v>
      </c>
      <c r="T1303" s="42"/>
    </row>
    <row r="1304" spans="1:20" ht="12.75">
      <c r="A1304" s="7" t="s">
        <v>1659</v>
      </c>
      <c r="B1304" s="8" t="s">
        <v>1660</v>
      </c>
      <c r="C1304" s="8" t="s">
        <v>1695</v>
      </c>
      <c r="D1304" s="8" t="s">
        <v>325</v>
      </c>
      <c r="E1304" s="58">
        <v>502</v>
      </c>
      <c r="F1304" s="56">
        <v>74</v>
      </c>
      <c r="G1304" s="56">
        <v>15</v>
      </c>
      <c r="H1304" s="56">
        <v>413</v>
      </c>
      <c r="I1304" s="56">
        <v>89</v>
      </c>
      <c r="J1304" s="10">
        <f t="shared" si="60"/>
        <v>0.14741035856573706</v>
      </c>
      <c r="K1304" s="10">
        <f t="shared" si="61"/>
        <v>0.029880478087649404</v>
      </c>
      <c r="L1304" s="11">
        <f t="shared" si="62"/>
        <v>0.17729083665338646</v>
      </c>
      <c r="T1304" s="42"/>
    </row>
    <row r="1305" spans="1:20" ht="12.75">
      <c r="A1305" s="7" t="s">
        <v>1659</v>
      </c>
      <c r="B1305" s="8" t="s">
        <v>1660</v>
      </c>
      <c r="C1305" s="8" t="s">
        <v>1696</v>
      </c>
      <c r="D1305" s="8" t="s">
        <v>1697</v>
      </c>
      <c r="E1305" s="58">
        <v>428</v>
      </c>
      <c r="F1305" s="56">
        <v>29</v>
      </c>
      <c r="G1305" s="56">
        <v>4</v>
      </c>
      <c r="H1305" s="56">
        <v>395</v>
      </c>
      <c r="I1305" s="56">
        <v>33</v>
      </c>
      <c r="J1305" s="10">
        <f t="shared" si="60"/>
        <v>0.06775700934579439</v>
      </c>
      <c r="K1305" s="10">
        <f t="shared" si="61"/>
        <v>0.009345794392523364</v>
      </c>
      <c r="L1305" s="11">
        <f t="shared" si="62"/>
        <v>0.07710280373831775</v>
      </c>
      <c r="T1305" s="42"/>
    </row>
    <row r="1306" spans="1:20" ht="12.75">
      <c r="A1306" s="7" t="s">
        <v>1659</v>
      </c>
      <c r="B1306" s="8" t="s">
        <v>1660</v>
      </c>
      <c r="C1306" s="8" t="s">
        <v>1698</v>
      </c>
      <c r="D1306" s="8" t="s">
        <v>1699</v>
      </c>
      <c r="E1306" s="58">
        <v>495</v>
      </c>
      <c r="F1306" s="56">
        <v>47</v>
      </c>
      <c r="G1306" s="56">
        <v>20</v>
      </c>
      <c r="H1306" s="56">
        <v>428</v>
      </c>
      <c r="I1306" s="56">
        <v>67</v>
      </c>
      <c r="J1306" s="10">
        <f t="shared" si="60"/>
        <v>0.09494949494949495</v>
      </c>
      <c r="K1306" s="10">
        <f t="shared" si="61"/>
        <v>0.04040404040404041</v>
      </c>
      <c r="L1306" s="11">
        <f t="shared" si="62"/>
        <v>0.13535353535353536</v>
      </c>
      <c r="T1306" s="42"/>
    </row>
    <row r="1307" spans="1:20" ht="12.75">
      <c r="A1307" s="7" t="s">
        <v>1659</v>
      </c>
      <c r="B1307" s="8" t="s">
        <v>1660</v>
      </c>
      <c r="C1307" s="8" t="s">
        <v>1700</v>
      </c>
      <c r="D1307" s="8" t="s">
        <v>1701</v>
      </c>
      <c r="E1307" s="58">
        <v>351</v>
      </c>
      <c r="F1307" s="56">
        <v>179</v>
      </c>
      <c r="G1307" s="56">
        <v>18</v>
      </c>
      <c r="H1307" s="56">
        <v>154</v>
      </c>
      <c r="I1307" s="56">
        <v>197</v>
      </c>
      <c r="J1307" s="10">
        <f t="shared" si="60"/>
        <v>0.50997150997151</v>
      </c>
      <c r="K1307" s="10">
        <f t="shared" si="61"/>
        <v>0.05128205128205128</v>
      </c>
      <c r="L1307" s="11">
        <f t="shared" si="62"/>
        <v>0.5612535612535613</v>
      </c>
      <c r="T1307" s="42"/>
    </row>
    <row r="1308" spans="1:20" ht="12.75">
      <c r="A1308" s="7" t="s">
        <v>1659</v>
      </c>
      <c r="B1308" s="8" t="s">
        <v>1660</v>
      </c>
      <c r="C1308" s="8" t="s">
        <v>1702</v>
      </c>
      <c r="D1308" s="8" t="s">
        <v>1703</v>
      </c>
      <c r="E1308" s="58">
        <v>547</v>
      </c>
      <c r="F1308" s="56">
        <v>118</v>
      </c>
      <c r="G1308" s="56">
        <v>32</v>
      </c>
      <c r="H1308" s="56">
        <v>396</v>
      </c>
      <c r="I1308" s="56">
        <v>150</v>
      </c>
      <c r="J1308" s="10">
        <f t="shared" si="60"/>
        <v>0.21572212065813529</v>
      </c>
      <c r="K1308" s="10">
        <f t="shared" si="61"/>
        <v>0.05850091407678245</v>
      </c>
      <c r="L1308" s="11">
        <f t="shared" si="62"/>
        <v>0.2742230347349177</v>
      </c>
      <c r="T1308" s="42"/>
    </row>
    <row r="1309" spans="1:20" ht="12.75">
      <c r="A1309" s="7" t="s">
        <v>1659</v>
      </c>
      <c r="B1309" s="8" t="s">
        <v>1660</v>
      </c>
      <c r="C1309" s="8" t="s">
        <v>1704</v>
      </c>
      <c r="D1309" s="8" t="s">
        <v>1705</v>
      </c>
      <c r="E1309" s="58">
        <v>570</v>
      </c>
      <c r="F1309" s="56">
        <v>14</v>
      </c>
      <c r="G1309" s="56">
        <v>15</v>
      </c>
      <c r="H1309" s="56">
        <v>541</v>
      </c>
      <c r="I1309" s="56">
        <v>29</v>
      </c>
      <c r="J1309" s="10">
        <f t="shared" si="60"/>
        <v>0.02456140350877193</v>
      </c>
      <c r="K1309" s="10">
        <f t="shared" si="61"/>
        <v>0.02631578947368421</v>
      </c>
      <c r="L1309" s="11">
        <f t="shared" si="62"/>
        <v>0.05087719298245614</v>
      </c>
      <c r="T1309" s="42"/>
    </row>
    <row r="1310" spans="1:20" ht="12.75">
      <c r="A1310" s="7" t="s">
        <v>1659</v>
      </c>
      <c r="B1310" s="8" t="s">
        <v>1660</v>
      </c>
      <c r="C1310" s="8" t="s">
        <v>1706</v>
      </c>
      <c r="D1310" s="8" t="s">
        <v>1707</v>
      </c>
      <c r="E1310" s="58">
        <v>526</v>
      </c>
      <c r="F1310" s="56">
        <v>257</v>
      </c>
      <c r="G1310" s="56">
        <v>28</v>
      </c>
      <c r="H1310" s="56">
        <v>239</v>
      </c>
      <c r="I1310" s="56">
        <v>285</v>
      </c>
      <c r="J1310" s="10">
        <f t="shared" si="60"/>
        <v>0.48859315589353614</v>
      </c>
      <c r="K1310" s="10">
        <f t="shared" si="61"/>
        <v>0.053231939163498096</v>
      </c>
      <c r="L1310" s="11">
        <f t="shared" si="62"/>
        <v>0.5418250950570342</v>
      </c>
      <c r="T1310" s="42"/>
    </row>
    <row r="1311" spans="1:20" ht="12.75">
      <c r="A1311" s="7" t="s">
        <v>1659</v>
      </c>
      <c r="B1311" s="8" t="s">
        <v>1660</v>
      </c>
      <c r="C1311" s="8" t="s">
        <v>1708</v>
      </c>
      <c r="D1311" s="8" t="s">
        <v>1709</v>
      </c>
      <c r="E1311" s="58">
        <v>510</v>
      </c>
      <c r="F1311" s="56">
        <v>94</v>
      </c>
      <c r="G1311" s="56">
        <v>26</v>
      </c>
      <c r="H1311" s="56">
        <v>390</v>
      </c>
      <c r="I1311" s="56">
        <v>120</v>
      </c>
      <c r="J1311" s="10">
        <f t="shared" si="60"/>
        <v>0.1843137254901961</v>
      </c>
      <c r="K1311" s="10">
        <f t="shared" si="61"/>
        <v>0.050980392156862744</v>
      </c>
      <c r="L1311" s="11">
        <f t="shared" si="62"/>
        <v>0.23529411764705882</v>
      </c>
      <c r="T1311" s="42"/>
    </row>
    <row r="1312" spans="1:20" ht="12.75">
      <c r="A1312" s="7" t="s">
        <v>1659</v>
      </c>
      <c r="B1312" s="8" t="s">
        <v>1660</v>
      </c>
      <c r="C1312" s="8" t="s">
        <v>1710</v>
      </c>
      <c r="D1312" s="8" t="s">
        <v>1711</v>
      </c>
      <c r="E1312" s="58">
        <v>73</v>
      </c>
      <c r="F1312" s="56">
        <v>6</v>
      </c>
      <c r="H1312" s="56">
        <v>67</v>
      </c>
      <c r="I1312" s="56">
        <v>6</v>
      </c>
      <c r="J1312" s="10">
        <f t="shared" si="60"/>
        <v>0.0821917808219178</v>
      </c>
      <c r="K1312" s="10">
        <f t="shared" si="61"/>
        <v>0</v>
      </c>
      <c r="L1312" s="11">
        <f t="shared" si="62"/>
        <v>0.0821917808219178</v>
      </c>
      <c r="T1312" s="42"/>
    </row>
    <row r="1313" spans="1:20" ht="12.75">
      <c r="A1313" s="7" t="s">
        <v>1659</v>
      </c>
      <c r="B1313" s="8" t="s">
        <v>1660</v>
      </c>
      <c r="C1313" s="8" t="s">
        <v>1712</v>
      </c>
      <c r="D1313" s="8" t="s">
        <v>1713</v>
      </c>
      <c r="E1313" s="58">
        <v>486</v>
      </c>
      <c r="F1313" s="56">
        <v>76</v>
      </c>
      <c r="G1313" s="56">
        <v>27</v>
      </c>
      <c r="H1313" s="56">
        <v>383</v>
      </c>
      <c r="I1313" s="56">
        <v>103</v>
      </c>
      <c r="J1313" s="10">
        <f t="shared" si="60"/>
        <v>0.15637860082304528</v>
      </c>
      <c r="K1313" s="10">
        <f t="shared" si="61"/>
        <v>0.05555555555555555</v>
      </c>
      <c r="L1313" s="11">
        <f t="shared" si="62"/>
        <v>0.21193415637860083</v>
      </c>
      <c r="T1313" s="42"/>
    </row>
    <row r="1314" spans="1:20" ht="12.75">
      <c r="A1314" s="7" t="s">
        <v>1659</v>
      </c>
      <c r="B1314" s="8" t="s">
        <v>1660</v>
      </c>
      <c r="C1314" s="8" t="s">
        <v>1714</v>
      </c>
      <c r="D1314" s="8" t="s">
        <v>1715</v>
      </c>
      <c r="E1314" s="58">
        <v>475</v>
      </c>
      <c r="F1314" s="56">
        <v>38</v>
      </c>
      <c r="G1314" s="56">
        <v>12</v>
      </c>
      <c r="H1314" s="56">
        <v>425</v>
      </c>
      <c r="I1314" s="56">
        <v>50</v>
      </c>
      <c r="J1314" s="10">
        <f t="shared" si="60"/>
        <v>0.08</v>
      </c>
      <c r="K1314" s="10">
        <f t="shared" si="61"/>
        <v>0.02526315789473684</v>
      </c>
      <c r="L1314" s="11">
        <f t="shared" si="62"/>
        <v>0.10526315789473684</v>
      </c>
      <c r="T1314" s="42"/>
    </row>
    <row r="1315" spans="1:20" ht="12.75">
      <c r="A1315" s="7" t="s">
        <v>1659</v>
      </c>
      <c r="B1315" s="8" t="s">
        <v>1660</v>
      </c>
      <c r="C1315" s="8" t="s">
        <v>1716</v>
      </c>
      <c r="D1315" s="8" t="s">
        <v>374</v>
      </c>
      <c r="E1315" s="58">
        <v>320</v>
      </c>
      <c r="F1315" s="56">
        <v>163</v>
      </c>
      <c r="G1315" s="56">
        <v>30</v>
      </c>
      <c r="H1315" s="56">
        <v>127</v>
      </c>
      <c r="I1315" s="56">
        <v>193</v>
      </c>
      <c r="J1315" s="10">
        <f t="shared" si="60"/>
        <v>0.509375</v>
      </c>
      <c r="K1315" s="10">
        <f t="shared" si="61"/>
        <v>0.09375</v>
      </c>
      <c r="L1315" s="11">
        <f t="shared" si="62"/>
        <v>0.603125</v>
      </c>
      <c r="T1315" s="42"/>
    </row>
    <row r="1316" spans="1:20" ht="12.75">
      <c r="A1316" s="7" t="s">
        <v>1659</v>
      </c>
      <c r="B1316" s="8" t="s">
        <v>1660</v>
      </c>
      <c r="C1316" s="8" t="s">
        <v>1717</v>
      </c>
      <c r="D1316" s="8" t="s">
        <v>1718</v>
      </c>
      <c r="E1316" s="58">
        <v>337</v>
      </c>
      <c r="F1316" s="56">
        <v>109</v>
      </c>
      <c r="G1316" s="56">
        <v>27</v>
      </c>
      <c r="H1316" s="56">
        <v>201</v>
      </c>
      <c r="I1316" s="56">
        <v>136</v>
      </c>
      <c r="J1316" s="10">
        <f t="shared" si="60"/>
        <v>0.32344213649851633</v>
      </c>
      <c r="K1316" s="10">
        <f t="shared" si="61"/>
        <v>0.08011869436201781</v>
      </c>
      <c r="L1316" s="11">
        <f t="shared" si="62"/>
        <v>0.4035608308605341</v>
      </c>
      <c r="T1316" s="42"/>
    </row>
    <row r="1317" spans="1:20" ht="12.75">
      <c r="A1317" s="7" t="s">
        <v>1659</v>
      </c>
      <c r="B1317" s="8" t="s">
        <v>1660</v>
      </c>
      <c r="C1317" s="8" t="s">
        <v>1719</v>
      </c>
      <c r="D1317" s="8" t="s">
        <v>1720</v>
      </c>
      <c r="E1317" s="58">
        <v>418</v>
      </c>
      <c r="F1317" s="56">
        <v>53</v>
      </c>
      <c r="G1317" s="56">
        <v>13</v>
      </c>
      <c r="H1317" s="56">
        <v>352</v>
      </c>
      <c r="I1317" s="56">
        <v>66</v>
      </c>
      <c r="J1317" s="10">
        <f t="shared" si="60"/>
        <v>0.12679425837320574</v>
      </c>
      <c r="K1317" s="10">
        <f t="shared" si="61"/>
        <v>0.03110047846889952</v>
      </c>
      <c r="L1317" s="11">
        <f t="shared" si="62"/>
        <v>0.15789473684210525</v>
      </c>
      <c r="T1317" s="42"/>
    </row>
    <row r="1318" spans="1:20" ht="12.75">
      <c r="A1318" s="7" t="s">
        <v>1659</v>
      </c>
      <c r="B1318" s="8" t="s">
        <v>1660</v>
      </c>
      <c r="C1318" s="8" t="s">
        <v>1721</v>
      </c>
      <c r="D1318" s="8" t="s">
        <v>1722</v>
      </c>
      <c r="E1318" s="58">
        <v>21</v>
      </c>
      <c r="F1318" s="56">
        <v>6</v>
      </c>
      <c r="G1318" s="56">
        <v>1</v>
      </c>
      <c r="H1318" s="56">
        <v>14</v>
      </c>
      <c r="I1318" s="56">
        <v>7</v>
      </c>
      <c r="J1318" s="10">
        <f t="shared" si="60"/>
        <v>0.2857142857142857</v>
      </c>
      <c r="K1318" s="10">
        <f t="shared" si="61"/>
        <v>0.047619047619047616</v>
      </c>
      <c r="L1318" s="11">
        <f t="shared" si="62"/>
        <v>0.3333333333333333</v>
      </c>
      <c r="T1318" s="42"/>
    </row>
    <row r="1319" spans="1:20" ht="12.75">
      <c r="A1319" s="7" t="s">
        <v>1659</v>
      </c>
      <c r="B1319" s="8" t="s">
        <v>1660</v>
      </c>
      <c r="C1319" s="8" t="s">
        <v>1723</v>
      </c>
      <c r="D1319" s="8" t="s">
        <v>1724</v>
      </c>
      <c r="E1319" s="58">
        <v>1806</v>
      </c>
      <c r="F1319" s="56">
        <v>248</v>
      </c>
      <c r="G1319" s="56">
        <v>46</v>
      </c>
      <c r="H1319" s="56">
        <v>1503</v>
      </c>
      <c r="I1319" s="56">
        <v>294</v>
      </c>
      <c r="J1319" s="10">
        <f t="shared" si="60"/>
        <v>0.13732004429678848</v>
      </c>
      <c r="K1319" s="10">
        <f t="shared" si="61"/>
        <v>0.02547065337763012</v>
      </c>
      <c r="L1319" s="11">
        <f t="shared" si="62"/>
        <v>0.16279069767441862</v>
      </c>
      <c r="T1319" s="42"/>
    </row>
    <row r="1320" spans="1:20" ht="12.75">
      <c r="A1320" s="7" t="s">
        <v>1659</v>
      </c>
      <c r="B1320" s="8" t="s">
        <v>1660</v>
      </c>
      <c r="C1320" s="8" t="s">
        <v>1725</v>
      </c>
      <c r="D1320" s="8" t="s">
        <v>1726</v>
      </c>
      <c r="E1320" s="58">
        <v>84</v>
      </c>
      <c r="F1320" s="56">
        <v>22</v>
      </c>
      <c r="G1320" s="56">
        <v>4</v>
      </c>
      <c r="H1320" s="56">
        <v>38</v>
      </c>
      <c r="I1320" s="56">
        <v>26</v>
      </c>
      <c r="J1320" s="10">
        <f t="shared" si="60"/>
        <v>0.2619047619047619</v>
      </c>
      <c r="K1320" s="10">
        <f t="shared" si="61"/>
        <v>0.047619047619047616</v>
      </c>
      <c r="L1320" s="11">
        <f t="shared" si="62"/>
        <v>0.30952380952380953</v>
      </c>
      <c r="T1320" s="42"/>
    </row>
    <row r="1321" spans="1:20" ht="12.75">
      <c r="A1321" s="7" t="s">
        <v>1659</v>
      </c>
      <c r="B1321" s="8" t="s">
        <v>1660</v>
      </c>
      <c r="C1321" s="8" t="s">
        <v>1727</v>
      </c>
      <c r="D1321" s="8" t="s">
        <v>1728</v>
      </c>
      <c r="E1321" s="58">
        <v>908</v>
      </c>
      <c r="F1321" s="56">
        <v>75</v>
      </c>
      <c r="G1321" s="56">
        <v>18</v>
      </c>
      <c r="H1321" s="56">
        <v>815</v>
      </c>
      <c r="I1321" s="56">
        <v>93</v>
      </c>
      <c r="J1321" s="10">
        <f t="shared" si="60"/>
        <v>0.08259911894273128</v>
      </c>
      <c r="K1321" s="10">
        <f t="shared" si="61"/>
        <v>0.019823788546255508</v>
      </c>
      <c r="L1321" s="11">
        <f t="shared" si="62"/>
        <v>0.10242290748898679</v>
      </c>
      <c r="T1321" s="42"/>
    </row>
    <row r="1322" spans="1:20" ht="12.75">
      <c r="A1322" s="7" t="s">
        <v>1659</v>
      </c>
      <c r="B1322" s="8" t="s">
        <v>1660</v>
      </c>
      <c r="C1322" s="8" t="s">
        <v>1729</v>
      </c>
      <c r="D1322" s="8" t="s">
        <v>1730</v>
      </c>
      <c r="E1322" s="58">
        <v>351</v>
      </c>
      <c r="F1322" s="56">
        <v>223</v>
      </c>
      <c r="G1322" s="56">
        <v>27</v>
      </c>
      <c r="H1322" s="56">
        <v>101</v>
      </c>
      <c r="I1322" s="56">
        <v>250</v>
      </c>
      <c r="J1322" s="10">
        <f t="shared" si="60"/>
        <v>0.6353276353276354</v>
      </c>
      <c r="K1322" s="10">
        <f t="shared" si="61"/>
        <v>0.07692307692307693</v>
      </c>
      <c r="L1322" s="11">
        <f t="shared" si="62"/>
        <v>0.7122507122507122</v>
      </c>
      <c r="T1322" s="42"/>
    </row>
    <row r="1323" spans="1:20" ht="12.75">
      <c r="A1323" s="7" t="s">
        <v>1659</v>
      </c>
      <c r="B1323" s="8" t="s">
        <v>1660</v>
      </c>
      <c r="C1323" s="8" t="s">
        <v>1731</v>
      </c>
      <c r="D1323" s="8" t="s">
        <v>1732</v>
      </c>
      <c r="E1323" s="58">
        <v>49</v>
      </c>
      <c r="F1323" s="56">
        <v>8</v>
      </c>
      <c r="H1323" s="56">
        <v>41</v>
      </c>
      <c r="I1323" s="56">
        <v>8</v>
      </c>
      <c r="J1323" s="10">
        <f t="shared" si="60"/>
        <v>0.16326530612244897</v>
      </c>
      <c r="K1323" s="10">
        <f t="shared" si="61"/>
        <v>0</v>
      </c>
      <c r="L1323" s="11">
        <f t="shared" si="62"/>
        <v>0.16326530612244897</v>
      </c>
      <c r="T1323" s="42"/>
    </row>
    <row r="1324" spans="1:20" ht="12.75">
      <c r="A1324" s="7" t="s">
        <v>1659</v>
      </c>
      <c r="B1324" s="8" t="s">
        <v>1660</v>
      </c>
      <c r="C1324" s="8" t="s">
        <v>1733</v>
      </c>
      <c r="D1324" s="8" t="s">
        <v>1734</v>
      </c>
      <c r="E1324" s="58">
        <v>346</v>
      </c>
      <c r="F1324" s="56">
        <v>63</v>
      </c>
      <c r="G1324" s="56">
        <v>18</v>
      </c>
      <c r="H1324" s="56">
        <v>264</v>
      </c>
      <c r="I1324" s="56">
        <v>81</v>
      </c>
      <c r="J1324" s="10">
        <f t="shared" si="60"/>
        <v>0.18208092485549132</v>
      </c>
      <c r="K1324" s="10">
        <f t="shared" si="61"/>
        <v>0.05202312138728324</v>
      </c>
      <c r="L1324" s="11">
        <f t="shared" si="62"/>
        <v>0.23410404624277456</v>
      </c>
      <c r="T1324" s="42"/>
    </row>
    <row r="1325" spans="1:20" ht="12.75">
      <c r="A1325" s="7" t="s">
        <v>1659</v>
      </c>
      <c r="B1325" s="8" t="s">
        <v>1660</v>
      </c>
      <c r="C1325" s="8" t="s">
        <v>1735</v>
      </c>
      <c r="D1325" s="8" t="s">
        <v>1736</v>
      </c>
      <c r="E1325" s="58">
        <v>1736</v>
      </c>
      <c r="F1325" s="56">
        <v>135</v>
      </c>
      <c r="G1325" s="56">
        <v>41</v>
      </c>
      <c r="H1325" s="56">
        <v>1554</v>
      </c>
      <c r="I1325" s="56">
        <v>176</v>
      </c>
      <c r="J1325" s="10">
        <f t="shared" si="60"/>
        <v>0.07776497695852534</v>
      </c>
      <c r="K1325" s="10">
        <f t="shared" si="61"/>
        <v>0.023617511520737326</v>
      </c>
      <c r="L1325" s="11">
        <f t="shared" si="62"/>
        <v>0.10138248847926268</v>
      </c>
      <c r="T1325" s="42"/>
    </row>
    <row r="1326" spans="1:20" ht="12.75">
      <c r="A1326" s="7" t="s">
        <v>1659</v>
      </c>
      <c r="B1326" s="8" t="s">
        <v>1660</v>
      </c>
      <c r="C1326" s="8" t="s">
        <v>1737</v>
      </c>
      <c r="D1326" s="8" t="s">
        <v>1738</v>
      </c>
      <c r="E1326" s="58">
        <v>484</v>
      </c>
      <c r="F1326" s="56">
        <v>54</v>
      </c>
      <c r="G1326" s="56">
        <v>18</v>
      </c>
      <c r="H1326" s="56">
        <v>412</v>
      </c>
      <c r="I1326" s="56">
        <v>72</v>
      </c>
      <c r="J1326" s="10">
        <f t="shared" si="60"/>
        <v>0.1115702479338843</v>
      </c>
      <c r="K1326" s="10">
        <f t="shared" si="61"/>
        <v>0.0371900826446281</v>
      </c>
      <c r="L1326" s="11">
        <f t="shared" si="62"/>
        <v>0.1487603305785124</v>
      </c>
      <c r="T1326" s="42"/>
    </row>
    <row r="1327" spans="1:20" ht="12.75">
      <c r="A1327" s="7" t="s">
        <v>1659</v>
      </c>
      <c r="B1327" s="8" t="s">
        <v>1660</v>
      </c>
      <c r="C1327" s="8" t="s">
        <v>1739</v>
      </c>
      <c r="D1327" s="8" t="s">
        <v>1740</v>
      </c>
      <c r="E1327" s="58">
        <v>44</v>
      </c>
      <c r="F1327" s="56">
        <v>6</v>
      </c>
      <c r="H1327" s="56">
        <v>38</v>
      </c>
      <c r="I1327" s="56">
        <v>6</v>
      </c>
      <c r="J1327" s="10">
        <f t="shared" si="60"/>
        <v>0.13636363636363635</v>
      </c>
      <c r="K1327" s="10">
        <f t="shared" si="61"/>
        <v>0</v>
      </c>
      <c r="L1327" s="11">
        <f t="shared" si="62"/>
        <v>0.13636363636363635</v>
      </c>
      <c r="T1327" s="42"/>
    </row>
    <row r="1328" spans="1:20" ht="12.75">
      <c r="A1328" s="7" t="s">
        <v>1659</v>
      </c>
      <c r="B1328" s="8" t="s">
        <v>1660</v>
      </c>
      <c r="C1328" s="8" t="s">
        <v>1741</v>
      </c>
      <c r="D1328" s="8" t="s">
        <v>1742</v>
      </c>
      <c r="E1328" s="58">
        <v>597</v>
      </c>
      <c r="F1328" s="56">
        <v>146</v>
      </c>
      <c r="G1328" s="56">
        <v>27</v>
      </c>
      <c r="H1328" s="56">
        <v>424</v>
      </c>
      <c r="I1328" s="56">
        <v>173</v>
      </c>
      <c r="J1328" s="10">
        <f t="shared" si="60"/>
        <v>0.24455611390284757</v>
      </c>
      <c r="K1328" s="10">
        <f t="shared" si="61"/>
        <v>0.04522613065326633</v>
      </c>
      <c r="L1328" s="11">
        <f t="shared" si="62"/>
        <v>0.2897822445561139</v>
      </c>
      <c r="T1328" s="42"/>
    </row>
    <row r="1329" spans="1:20" ht="12.75">
      <c r="A1329" s="7" t="s">
        <v>1659</v>
      </c>
      <c r="B1329" s="8" t="s">
        <v>1660</v>
      </c>
      <c r="C1329" s="8" t="s">
        <v>1743</v>
      </c>
      <c r="D1329" s="8" t="s">
        <v>1744</v>
      </c>
      <c r="E1329" s="58">
        <v>41</v>
      </c>
      <c r="F1329" s="56">
        <v>21</v>
      </c>
      <c r="G1329" s="56">
        <v>2</v>
      </c>
      <c r="H1329" s="56">
        <v>17</v>
      </c>
      <c r="I1329" s="56">
        <v>23</v>
      </c>
      <c r="J1329" s="10">
        <f t="shared" si="60"/>
        <v>0.5121951219512195</v>
      </c>
      <c r="K1329" s="10">
        <f t="shared" si="61"/>
        <v>0.04878048780487805</v>
      </c>
      <c r="L1329" s="11">
        <f t="shared" si="62"/>
        <v>0.5609756097560976</v>
      </c>
      <c r="T1329" s="42"/>
    </row>
    <row r="1330" spans="1:20" ht="12.75">
      <c r="A1330" s="7" t="s">
        <v>1659</v>
      </c>
      <c r="B1330" s="8" t="s">
        <v>1660</v>
      </c>
      <c r="C1330" s="8" t="s">
        <v>1745</v>
      </c>
      <c r="D1330" s="8" t="s">
        <v>1746</v>
      </c>
      <c r="E1330" s="58">
        <v>515</v>
      </c>
      <c r="F1330" s="56">
        <v>73</v>
      </c>
      <c r="G1330" s="56">
        <v>9</v>
      </c>
      <c r="H1330" s="56">
        <v>433</v>
      </c>
      <c r="I1330" s="56">
        <v>82</v>
      </c>
      <c r="J1330" s="10">
        <f t="shared" si="60"/>
        <v>0.141747572815534</v>
      </c>
      <c r="K1330" s="10">
        <f t="shared" si="61"/>
        <v>0.017475728155339806</v>
      </c>
      <c r="L1330" s="11">
        <f t="shared" si="62"/>
        <v>0.15922330097087378</v>
      </c>
      <c r="T1330" s="42"/>
    </row>
    <row r="1331" spans="1:20" ht="12.75">
      <c r="A1331" s="7" t="s">
        <v>1659</v>
      </c>
      <c r="B1331" s="8" t="s">
        <v>1660</v>
      </c>
      <c r="C1331" s="8" t="s">
        <v>1747</v>
      </c>
      <c r="D1331" s="8" t="s">
        <v>1748</v>
      </c>
      <c r="E1331" s="58">
        <v>526</v>
      </c>
      <c r="F1331" s="56">
        <v>13</v>
      </c>
      <c r="G1331" s="56">
        <v>6</v>
      </c>
      <c r="H1331" s="56">
        <v>507</v>
      </c>
      <c r="I1331" s="56">
        <v>19</v>
      </c>
      <c r="J1331" s="10">
        <f t="shared" si="60"/>
        <v>0.024714828897338403</v>
      </c>
      <c r="K1331" s="10">
        <f t="shared" si="61"/>
        <v>0.011406844106463879</v>
      </c>
      <c r="L1331" s="11">
        <f t="shared" si="62"/>
        <v>0.03612167300380228</v>
      </c>
      <c r="T1331" s="42"/>
    </row>
    <row r="1332" spans="1:20" ht="12.75">
      <c r="A1332" s="7" t="s">
        <v>1659</v>
      </c>
      <c r="B1332" s="8" t="s">
        <v>1660</v>
      </c>
      <c r="C1332" s="8" t="s">
        <v>1749</v>
      </c>
      <c r="D1332" s="8" t="s">
        <v>1750</v>
      </c>
      <c r="E1332" s="58">
        <v>866</v>
      </c>
      <c r="F1332" s="56">
        <v>81</v>
      </c>
      <c r="G1332" s="56">
        <v>32</v>
      </c>
      <c r="H1332" s="56">
        <v>753</v>
      </c>
      <c r="I1332" s="56">
        <v>113</v>
      </c>
      <c r="J1332" s="10">
        <f t="shared" si="60"/>
        <v>0.09353348729792148</v>
      </c>
      <c r="K1332" s="10">
        <f t="shared" si="61"/>
        <v>0.03695150115473441</v>
      </c>
      <c r="L1332" s="11">
        <f t="shared" si="62"/>
        <v>0.13048498845265588</v>
      </c>
      <c r="T1332" s="42"/>
    </row>
    <row r="1333" spans="1:20" ht="12.75">
      <c r="A1333" s="7" t="s">
        <v>1659</v>
      </c>
      <c r="B1333" s="8" t="s">
        <v>1660</v>
      </c>
      <c r="C1333" s="8" t="s">
        <v>1751</v>
      </c>
      <c r="D1333" s="8" t="s">
        <v>1752</v>
      </c>
      <c r="E1333" s="58">
        <v>706</v>
      </c>
      <c r="F1333" s="56">
        <v>153</v>
      </c>
      <c r="G1333" s="56">
        <v>53</v>
      </c>
      <c r="H1333" s="56">
        <v>498</v>
      </c>
      <c r="I1333" s="56">
        <v>206</v>
      </c>
      <c r="J1333" s="10">
        <f t="shared" si="60"/>
        <v>0.21671388101983002</v>
      </c>
      <c r="K1333" s="10">
        <f t="shared" si="61"/>
        <v>0.07507082152974505</v>
      </c>
      <c r="L1333" s="11">
        <f t="shared" si="62"/>
        <v>0.29178470254957506</v>
      </c>
      <c r="T1333" s="42"/>
    </row>
    <row r="1334" spans="1:20" ht="12.75">
      <c r="A1334" s="7" t="s">
        <v>1659</v>
      </c>
      <c r="B1334" s="8" t="s">
        <v>1660</v>
      </c>
      <c r="C1334" s="8" t="s">
        <v>1753</v>
      </c>
      <c r="D1334" s="8" t="s">
        <v>1754</v>
      </c>
      <c r="E1334" s="58">
        <v>317</v>
      </c>
      <c r="F1334" s="56">
        <v>59</v>
      </c>
      <c r="G1334" s="56">
        <v>20</v>
      </c>
      <c r="H1334" s="56">
        <v>236</v>
      </c>
      <c r="I1334" s="56">
        <v>79</v>
      </c>
      <c r="J1334" s="10">
        <f t="shared" si="60"/>
        <v>0.1861198738170347</v>
      </c>
      <c r="K1334" s="10">
        <f t="shared" si="61"/>
        <v>0.06309148264984227</v>
      </c>
      <c r="L1334" s="11">
        <f t="shared" si="62"/>
        <v>0.24921135646687698</v>
      </c>
      <c r="T1334" s="42"/>
    </row>
    <row r="1335" spans="1:20" ht="12.75">
      <c r="A1335" s="7" t="s">
        <v>1659</v>
      </c>
      <c r="B1335" s="8" t="s">
        <v>1660</v>
      </c>
      <c r="C1335" s="8" t="s">
        <v>1755</v>
      </c>
      <c r="D1335" s="8" t="s">
        <v>1756</v>
      </c>
      <c r="E1335" s="58">
        <v>465</v>
      </c>
      <c r="F1335" s="56">
        <v>8</v>
      </c>
      <c r="G1335" s="56">
        <v>6</v>
      </c>
      <c r="H1335" s="56">
        <v>451</v>
      </c>
      <c r="I1335" s="56">
        <v>14</v>
      </c>
      <c r="J1335" s="10">
        <f t="shared" si="60"/>
        <v>0.017204301075268817</v>
      </c>
      <c r="K1335" s="10">
        <f t="shared" si="61"/>
        <v>0.012903225806451613</v>
      </c>
      <c r="L1335" s="11">
        <f t="shared" si="62"/>
        <v>0.030107526881720432</v>
      </c>
      <c r="T1335" s="42"/>
    </row>
    <row r="1336" spans="1:20" ht="12.75">
      <c r="A1336" s="17" t="s">
        <v>1659</v>
      </c>
      <c r="B1336" s="18" t="s">
        <v>1660</v>
      </c>
      <c r="C1336" s="19"/>
      <c r="D1336" s="19" t="s">
        <v>2560</v>
      </c>
      <c r="E1336" s="59">
        <v>25216</v>
      </c>
      <c r="F1336" s="61">
        <v>4295</v>
      </c>
      <c r="G1336" s="61">
        <v>871</v>
      </c>
      <c r="H1336" s="61">
        <v>19669</v>
      </c>
      <c r="I1336" s="61">
        <v>5166</v>
      </c>
      <c r="J1336" s="20">
        <f t="shared" si="60"/>
        <v>0.17032836294416243</v>
      </c>
      <c r="K1336" s="20">
        <f t="shared" si="61"/>
        <v>0.03454156091370558</v>
      </c>
      <c r="L1336" s="21">
        <f t="shared" si="62"/>
        <v>0.204869923857868</v>
      </c>
      <c r="P1336" s="36"/>
      <c r="Q1336" s="36"/>
      <c r="R1336" s="46"/>
      <c r="S1336" s="46"/>
      <c r="T1336" s="43"/>
    </row>
    <row r="1337" spans="1:20" ht="12.75">
      <c r="A1337" s="22" t="s">
        <v>1757</v>
      </c>
      <c r="B1337" s="6" t="s">
        <v>1758</v>
      </c>
      <c r="C1337" s="8" t="s">
        <v>2563</v>
      </c>
      <c r="D1337" s="8" t="s">
        <v>2564</v>
      </c>
      <c r="E1337" s="58">
        <v>57</v>
      </c>
      <c r="F1337" s="56">
        <v>2</v>
      </c>
      <c r="H1337" s="56">
        <v>44</v>
      </c>
      <c r="I1337" s="56">
        <v>2</v>
      </c>
      <c r="J1337" s="10">
        <f t="shared" si="60"/>
        <v>0.03508771929824561</v>
      </c>
      <c r="K1337" s="10">
        <f t="shared" si="61"/>
        <v>0</v>
      </c>
      <c r="L1337" s="11">
        <f t="shared" si="62"/>
        <v>0.03508771929824561</v>
      </c>
      <c r="P1337" s="6"/>
      <c r="Q1337" s="6"/>
      <c r="T1337" s="42"/>
    </row>
    <row r="1338" spans="1:20" ht="12.75">
      <c r="A1338" s="7" t="s">
        <v>1757</v>
      </c>
      <c r="B1338" s="8" t="s">
        <v>1758</v>
      </c>
      <c r="C1338" s="8" t="s">
        <v>3405</v>
      </c>
      <c r="D1338" s="8" t="s">
        <v>1759</v>
      </c>
      <c r="E1338" s="58">
        <v>794</v>
      </c>
      <c r="F1338" s="56">
        <v>247</v>
      </c>
      <c r="G1338" s="56">
        <v>80</v>
      </c>
      <c r="H1338" s="56">
        <v>465</v>
      </c>
      <c r="I1338" s="56">
        <v>327</v>
      </c>
      <c r="J1338" s="10">
        <f t="shared" si="60"/>
        <v>0.3110831234256927</v>
      </c>
      <c r="K1338" s="10">
        <f t="shared" si="61"/>
        <v>0.10075566750629723</v>
      </c>
      <c r="L1338" s="11">
        <f t="shared" si="62"/>
        <v>0.41183879093198994</v>
      </c>
      <c r="T1338" s="42"/>
    </row>
    <row r="1339" spans="1:20" ht="12.75">
      <c r="A1339" s="7" t="s">
        <v>1757</v>
      </c>
      <c r="B1339" s="8" t="s">
        <v>1758</v>
      </c>
      <c r="C1339" s="8" t="s">
        <v>1760</v>
      </c>
      <c r="D1339" s="8" t="s">
        <v>1761</v>
      </c>
      <c r="E1339" s="58">
        <v>404</v>
      </c>
      <c r="F1339" s="56">
        <v>33</v>
      </c>
      <c r="G1339" s="56">
        <v>8</v>
      </c>
      <c r="H1339" s="56">
        <v>363</v>
      </c>
      <c r="I1339" s="56">
        <v>41</v>
      </c>
      <c r="J1339" s="10">
        <f t="shared" si="60"/>
        <v>0.08168316831683169</v>
      </c>
      <c r="K1339" s="10">
        <f t="shared" si="61"/>
        <v>0.019801980198019802</v>
      </c>
      <c r="L1339" s="11">
        <f t="shared" si="62"/>
        <v>0.10148514851485149</v>
      </c>
      <c r="T1339" s="42"/>
    </row>
    <row r="1340" spans="1:20" ht="12.75">
      <c r="A1340" s="7" t="s">
        <v>1757</v>
      </c>
      <c r="B1340" s="8" t="s">
        <v>1758</v>
      </c>
      <c r="C1340" s="8" t="s">
        <v>1762</v>
      </c>
      <c r="D1340" s="8" t="s">
        <v>1763</v>
      </c>
      <c r="E1340" s="58">
        <v>673</v>
      </c>
      <c r="F1340" s="56">
        <v>44</v>
      </c>
      <c r="G1340" s="56">
        <v>23</v>
      </c>
      <c r="H1340" s="56">
        <v>603</v>
      </c>
      <c r="I1340" s="56">
        <v>67</v>
      </c>
      <c r="J1340" s="10">
        <f t="shared" si="60"/>
        <v>0.06537890044576523</v>
      </c>
      <c r="K1340" s="10">
        <f t="shared" si="61"/>
        <v>0.03417533432392273</v>
      </c>
      <c r="L1340" s="11">
        <f t="shared" si="62"/>
        <v>0.09955423476968796</v>
      </c>
      <c r="T1340" s="42"/>
    </row>
    <row r="1341" spans="1:20" ht="12.75">
      <c r="A1341" s="7" t="s">
        <v>1757</v>
      </c>
      <c r="B1341" s="8" t="s">
        <v>1758</v>
      </c>
      <c r="C1341" s="8" t="s">
        <v>1764</v>
      </c>
      <c r="D1341" s="8" t="s">
        <v>1765</v>
      </c>
      <c r="E1341" s="58">
        <v>233</v>
      </c>
      <c r="F1341" s="56">
        <v>97</v>
      </c>
      <c r="G1341" s="56">
        <v>14</v>
      </c>
      <c r="H1341" s="56">
        <v>121</v>
      </c>
      <c r="I1341" s="56">
        <v>111</v>
      </c>
      <c r="J1341" s="10">
        <f t="shared" si="60"/>
        <v>0.41630901287553645</v>
      </c>
      <c r="K1341" s="10">
        <f t="shared" si="61"/>
        <v>0.060085836909871244</v>
      </c>
      <c r="L1341" s="11">
        <f t="shared" si="62"/>
        <v>0.47639484978540775</v>
      </c>
      <c r="T1341" s="42"/>
    </row>
    <row r="1342" spans="1:20" ht="12.75">
      <c r="A1342" s="7" t="s">
        <v>1757</v>
      </c>
      <c r="B1342" s="8" t="s">
        <v>1758</v>
      </c>
      <c r="C1342" s="8" t="s">
        <v>3486</v>
      </c>
      <c r="D1342" s="8" t="s">
        <v>1766</v>
      </c>
      <c r="E1342" s="58">
        <v>212</v>
      </c>
      <c r="F1342" s="56">
        <v>21</v>
      </c>
      <c r="G1342" s="56">
        <v>7</v>
      </c>
      <c r="H1342" s="56">
        <v>184</v>
      </c>
      <c r="I1342" s="56">
        <v>28</v>
      </c>
      <c r="J1342" s="10">
        <f t="shared" si="60"/>
        <v>0.09905660377358491</v>
      </c>
      <c r="K1342" s="10">
        <f t="shared" si="61"/>
        <v>0.0330188679245283</v>
      </c>
      <c r="L1342" s="11">
        <f t="shared" si="62"/>
        <v>0.1320754716981132</v>
      </c>
      <c r="T1342" s="42"/>
    </row>
    <row r="1343" spans="1:20" ht="12.75">
      <c r="A1343" s="7" t="s">
        <v>1757</v>
      </c>
      <c r="B1343" s="8" t="s">
        <v>1758</v>
      </c>
      <c r="C1343" s="8" t="s">
        <v>474</v>
      </c>
      <c r="D1343" s="8" t="s">
        <v>1767</v>
      </c>
      <c r="E1343" s="58">
        <v>461</v>
      </c>
      <c r="F1343" s="56">
        <v>120</v>
      </c>
      <c r="G1343" s="56">
        <v>22</v>
      </c>
      <c r="H1343" s="56">
        <v>315</v>
      </c>
      <c r="I1343" s="56">
        <v>142</v>
      </c>
      <c r="J1343" s="10">
        <f t="shared" si="60"/>
        <v>0.2603036876355748</v>
      </c>
      <c r="K1343" s="10">
        <f t="shared" si="61"/>
        <v>0.04772234273318872</v>
      </c>
      <c r="L1343" s="11">
        <f t="shared" si="62"/>
        <v>0.3080260303687636</v>
      </c>
      <c r="T1343" s="42"/>
    </row>
    <row r="1344" spans="1:20" ht="12.75">
      <c r="A1344" s="7" t="s">
        <v>1757</v>
      </c>
      <c r="B1344" s="8" t="s">
        <v>1758</v>
      </c>
      <c r="C1344" s="8" t="s">
        <v>1768</v>
      </c>
      <c r="D1344" s="8" t="s">
        <v>1769</v>
      </c>
      <c r="E1344" s="58">
        <v>307</v>
      </c>
      <c r="F1344" s="56">
        <v>61</v>
      </c>
      <c r="G1344" s="56">
        <v>13</v>
      </c>
      <c r="H1344" s="56">
        <v>233</v>
      </c>
      <c r="I1344" s="56">
        <v>74</v>
      </c>
      <c r="J1344" s="10">
        <f t="shared" si="60"/>
        <v>0.1986970684039088</v>
      </c>
      <c r="K1344" s="10">
        <f t="shared" si="61"/>
        <v>0.04234527687296417</v>
      </c>
      <c r="L1344" s="11">
        <f t="shared" si="62"/>
        <v>0.24104234527687296</v>
      </c>
      <c r="T1344" s="42"/>
    </row>
    <row r="1345" spans="1:20" ht="12.75">
      <c r="A1345" s="7" t="s">
        <v>1757</v>
      </c>
      <c r="B1345" s="8" t="s">
        <v>1758</v>
      </c>
      <c r="C1345" s="8" t="s">
        <v>1770</v>
      </c>
      <c r="D1345" s="8" t="s">
        <v>2580</v>
      </c>
      <c r="E1345" s="58">
        <v>343</v>
      </c>
      <c r="F1345" s="56">
        <v>39</v>
      </c>
      <c r="G1345" s="56">
        <v>11</v>
      </c>
      <c r="H1345" s="56">
        <v>288</v>
      </c>
      <c r="I1345" s="56">
        <v>50</v>
      </c>
      <c r="J1345" s="10">
        <f t="shared" si="60"/>
        <v>0.11370262390670553</v>
      </c>
      <c r="K1345" s="10">
        <f t="shared" si="61"/>
        <v>0.03206997084548105</v>
      </c>
      <c r="L1345" s="11">
        <f t="shared" si="62"/>
        <v>0.1457725947521866</v>
      </c>
      <c r="T1345" s="42"/>
    </row>
    <row r="1346" spans="1:20" ht="12.75">
      <c r="A1346" s="7" t="s">
        <v>1757</v>
      </c>
      <c r="B1346" s="8" t="s">
        <v>1758</v>
      </c>
      <c r="C1346" s="8" t="s">
        <v>1771</v>
      </c>
      <c r="D1346" s="8" t="s">
        <v>1772</v>
      </c>
      <c r="E1346" s="58">
        <v>529</v>
      </c>
      <c r="F1346" s="56">
        <v>97</v>
      </c>
      <c r="G1346" s="56">
        <v>28</v>
      </c>
      <c r="H1346" s="56">
        <v>404</v>
      </c>
      <c r="I1346" s="56">
        <v>125</v>
      </c>
      <c r="J1346" s="10">
        <f t="shared" si="60"/>
        <v>0.1833648393194707</v>
      </c>
      <c r="K1346" s="10">
        <f t="shared" si="61"/>
        <v>0.052930056710775046</v>
      </c>
      <c r="L1346" s="11">
        <f t="shared" si="62"/>
        <v>0.23629489603024575</v>
      </c>
      <c r="T1346" s="42"/>
    </row>
    <row r="1347" spans="1:20" ht="12.75">
      <c r="A1347" s="7" t="s">
        <v>1757</v>
      </c>
      <c r="B1347" s="8" t="s">
        <v>1758</v>
      </c>
      <c r="C1347" s="8" t="s">
        <v>1773</v>
      </c>
      <c r="D1347" s="8" t="s">
        <v>1774</v>
      </c>
      <c r="E1347" s="58">
        <v>246</v>
      </c>
      <c r="F1347" s="56">
        <v>89</v>
      </c>
      <c r="G1347" s="56">
        <v>22</v>
      </c>
      <c r="H1347" s="56">
        <v>130</v>
      </c>
      <c r="I1347" s="56">
        <v>111</v>
      </c>
      <c r="J1347" s="10">
        <f t="shared" si="60"/>
        <v>0.3617886178861789</v>
      </c>
      <c r="K1347" s="10">
        <f t="shared" si="61"/>
        <v>0.08943089430894309</v>
      </c>
      <c r="L1347" s="11">
        <f t="shared" si="62"/>
        <v>0.45121951219512196</v>
      </c>
      <c r="T1347" s="42"/>
    </row>
    <row r="1348" spans="1:20" ht="12.75">
      <c r="A1348" s="7" t="s">
        <v>1757</v>
      </c>
      <c r="B1348" s="8" t="s">
        <v>1758</v>
      </c>
      <c r="C1348" s="8" t="s">
        <v>1775</v>
      </c>
      <c r="D1348" s="8" t="s">
        <v>1776</v>
      </c>
      <c r="E1348" s="58">
        <v>376</v>
      </c>
      <c r="F1348" s="56">
        <v>60</v>
      </c>
      <c r="G1348" s="56">
        <v>18</v>
      </c>
      <c r="H1348" s="56">
        <v>298</v>
      </c>
      <c r="I1348" s="56">
        <v>78</v>
      </c>
      <c r="J1348" s="10">
        <f t="shared" si="60"/>
        <v>0.1595744680851064</v>
      </c>
      <c r="K1348" s="10">
        <f t="shared" si="61"/>
        <v>0.047872340425531915</v>
      </c>
      <c r="L1348" s="11">
        <f t="shared" si="62"/>
        <v>0.2074468085106383</v>
      </c>
      <c r="T1348" s="42"/>
    </row>
    <row r="1349" spans="1:20" ht="12.75">
      <c r="A1349" s="7" t="s">
        <v>1757</v>
      </c>
      <c r="B1349" s="8" t="s">
        <v>1758</v>
      </c>
      <c r="C1349" s="8" t="s">
        <v>1777</v>
      </c>
      <c r="D1349" s="8" t="s">
        <v>1778</v>
      </c>
      <c r="E1349" s="58">
        <v>310</v>
      </c>
      <c r="F1349" s="56">
        <v>62</v>
      </c>
      <c r="G1349" s="56">
        <v>26</v>
      </c>
      <c r="H1349" s="56">
        <v>221</v>
      </c>
      <c r="I1349" s="56">
        <v>88</v>
      </c>
      <c r="J1349" s="10">
        <f aca="true" t="shared" si="63" ref="J1349:J1412">F1349/E1349</f>
        <v>0.2</v>
      </c>
      <c r="K1349" s="10">
        <f aca="true" t="shared" si="64" ref="K1349:K1412">G1349/E1349</f>
        <v>0.08387096774193549</v>
      </c>
      <c r="L1349" s="11">
        <f aca="true" t="shared" si="65" ref="L1349:L1412">(F1349+G1349)/E1349</f>
        <v>0.2838709677419355</v>
      </c>
      <c r="T1349" s="42"/>
    </row>
    <row r="1350" spans="1:20" ht="12.75">
      <c r="A1350" s="7" t="s">
        <v>1757</v>
      </c>
      <c r="B1350" s="8" t="s">
        <v>1758</v>
      </c>
      <c r="C1350" s="8" t="s">
        <v>1779</v>
      </c>
      <c r="D1350" s="8" t="s">
        <v>3510</v>
      </c>
      <c r="E1350" s="58">
        <v>431</v>
      </c>
      <c r="F1350" s="56">
        <v>102</v>
      </c>
      <c r="G1350" s="56">
        <v>38</v>
      </c>
      <c r="H1350" s="56">
        <v>287</v>
      </c>
      <c r="I1350" s="56">
        <v>140</v>
      </c>
      <c r="J1350" s="10">
        <f t="shared" si="63"/>
        <v>0.23665893271461716</v>
      </c>
      <c r="K1350" s="10">
        <f t="shared" si="64"/>
        <v>0.08816705336426914</v>
      </c>
      <c r="L1350" s="11">
        <f t="shared" si="65"/>
        <v>0.3248259860788863</v>
      </c>
      <c r="T1350" s="42"/>
    </row>
    <row r="1351" spans="1:20" ht="12.75">
      <c r="A1351" s="7" t="s">
        <v>1757</v>
      </c>
      <c r="B1351" s="8" t="s">
        <v>1758</v>
      </c>
      <c r="C1351" s="8" t="s">
        <v>1780</v>
      </c>
      <c r="D1351" s="8" t="s">
        <v>1781</v>
      </c>
      <c r="E1351" s="58">
        <v>645</v>
      </c>
      <c r="F1351" s="56">
        <v>223</v>
      </c>
      <c r="G1351" s="56">
        <v>56</v>
      </c>
      <c r="H1351" s="56">
        <v>363</v>
      </c>
      <c r="I1351" s="56">
        <v>279</v>
      </c>
      <c r="J1351" s="10">
        <f t="shared" si="63"/>
        <v>0.3457364341085271</v>
      </c>
      <c r="K1351" s="10">
        <f t="shared" si="64"/>
        <v>0.08682170542635659</v>
      </c>
      <c r="L1351" s="11">
        <f t="shared" si="65"/>
        <v>0.4325581395348837</v>
      </c>
      <c r="T1351" s="42"/>
    </row>
    <row r="1352" spans="1:20" ht="12.75">
      <c r="A1352" s="7" t="s">
        <v>1757</v>
      </c>
      <c r="B1352" s="8" t="s">
        <v>1758</v>
      </c>
      <c r="C1352" s="8" t="s">
        <v>1782</v>
      </c>
      <c r="D1352" s="8" t="s">
        <v>1783</v>
      </c>
      <c r="E1352" s="58">
        <v>1536</v>
      </c>
      <c r="F1352" s="56">
        <v>218</v>
      </c>
      <c r="G1352" s="56">
        <v>99</v>
      </c>
      <c r="H1352" s="56">
        <v>1212</v>
      </c>
      <c r="I1352" s="56">
        <v>317</v>
      </c>
      <c r="J1352" s="10">
        <f t="shared" si="63"/>
        <v>0.14192708333333334</v>
      </c>
      <c r="K1352" s="10">
        <f t="shared" si="64"/>
        <v>0.064453125</v>
      </c>
      <c r="L1352" s="11">
        <f t="shared" si="65"/>
        <v>0.20638020833333334</v>
      </c>
      <c r="T1352" s="42"/>
    </row>
    <row r="1353" spans="1:20" ht="12.75">
      <c r="A1353" s="7" t="s">
        <v>1757</v>
      </c>
      <c r="B1353" s="8" t="s">
        <v>1758</v>
      </c>
      <c r="C1353" s="8" t="s">
        <v>1784</v>
      </c>
      <c r="D1353" s="8" t="s">
        <v>1785</v>
      </c>
      <c r="E1353" s="58">
        <v>800</v>
      </c>
      <c r="F1353" s="56">
        <v>125</v>
      </c>
      <c r="G1353" s="56">
        <v>69</v>
      </c>
      <c r="H1353" s="56">
        <v>605</v>
      </c>
      <c r="I1353" s="56">
        <v>194</v>
      </c>
      <c r="J1353" s="10">
        <f t="shared" si="63"/>
        <v>0.15625</v>
      </c>
      <c r="K1353" s="10">
        <f t="shared" si="64"/>
        <v>0.08625</v>
      </c>
      <c r="L1353" s="11">
        <f t="shared" si="65"/>
        <v>0.2425</v>
      </c>
      <c r="T1353" s="42"/>
    </row>
    <row r="1354" spans="1:20" ht="12.75">
      <c r="A1354" s="7" t="s">
        <v>1757</v>
      </c>
      <c r="B1354" s="8" t="s">
        <v>1758</v>
      </c>
      <c r="C1354" s="8" t="s">
        <v>1786</v>
      </c>
      <c r="D1354" s="8" t="s">
        <v>1787</v>
      </c>
      <c r="E1354" s="58">
        <v>277</v>
      </c>
      <c r="F1354" s="56">
        <v>49</v>
      </c>
      <c r="G1354" s="56">
        <v>19</v>
      </c>
      <c r="H1354" s="56">
        <v>91</v>
      </c>
      <c r="I1354" s="56">
        <v>68</v>
      </c>
      <c r="J1354" s="10">
        <f t="shared" si="63"/>
        <v>0.17689530685920576</v>
      </c>
      <c r="K1354" s="10">
        <f t="shared" si="64"/>
        <v>0.06859205776173286</v>
      </c>
      <c r="L1354" s="11">
        <f t="shared" si="65"/>
        <v>0.24548736462093862</v>
      </c>
      <c r="T1354" s="42"/>
    </row>
    <row r="1355" spans="1:20" ht="12.75">
      <c r="A1355" s="7" t="s">
        <v>1757</v>
      </c>
      <c r="B1355" s="8" t="s">
        <v>1758</v>
      </c>
      <c r="C1355" s="8" t="s">
        <v>1788</v>
      </c>
      <c r="D1355" s="8" t="s">
        <v>889</v>
      </c>
      <c r="E1355" s="58">
        <v>409</v>
      </c>
      <c r="F1355" s="56">
        <v>143</v>
      </c>
      <c r="G1355" s="56">
        <v>41</v>
      </c>
      <c r="H1355" s="56">
        <v>225</v>
      </c>
      <c r="I1355" s="56">
        <v>184</v>
      </c>
      <c r="J1355" s="10">
        <f t="shared" si="63"/>
        <v>0.34963325183374083</v>
      </c>
      <c r="K1355" s="10">
        <f t="shared" si="64"/>
        <v>0.10024449877750612</v>
      </c>
      <c r="L1355" s="11">
        <f t="shared" si="65"/>
        <v>0.44987775061124696</v>
      </c>
      <c r="T1355" s="42"/>
    </row>
    <row r="1356" spans="1:20" ht="12.75">
      <c r="A1356" s="7" t="s">
        <v>1757</v>
      </c>
      <c r="B1356" s="8" t="s">
        <v>1758</v>
      </c>
      <c r="C1356" s="8" t="s">
        <v>1789</v>
      </c>
      <c r="D1356" s="8" t="s">
        <v>1790</v>
      </c>
      <c r="E1356" s="58">
        <v>1179</v>
      </c>
      <c r="F1356" s="56">
        <v>227</v>
      </c>
      <c r="G1356" s="56">
        <v>82</v>
      </c>
      <c r="H1356" s="56">
        <v>834</v>
      </c>
      <c r="I1356" s="56">
        <v>309</v>
      </c>
      <c r="J1356" s="10">
        <f t="shared" si="63"/>
        <v>0.19253604749787956</v>
      </c>
      <c r="K1356" s="10">
        <f t="shared" si="64"/>
        <v>0.06955046649703138</v>
      </c>
      <c r="L1356" s="11">
        <f t="shared" si="65"/>
        <v>0.26208651399491095</v>
      </c>
      <c r="T1356" s="42"/>
    </row>
    <row r="1357" spans="1:20" ht="12.75">
      <c r="A1357" s="7" t="s">
        <v>1757</v>
      </c>
      <c r="B1357" s="8" t="s">
        <v>1758</v>
      </c>
      <c r="C1357" s="8" t="s">
        <v>1791</v>
      </c>
      <c r="D1357" s="8" t="s">
        <v>1792</v>
      </c>
      <c r="E1357" s="58">
        <v>603</v>
      </c>
      <c r="F1357" s="56">
        <v>51</v>
      </c>
      <c r="G1357" s="56">
        <v>18</v>
      </c>
      <c r="H1357" s="56">
        <v>532</v>
      </c>
      <c r="I1357" s="56">
        <v>69</v>
      </c>
      <c r="J1357" s="10">
        <f t="shared" si="63"/>
        <v>0.0845771144278607</v>
      </c>
      <c r="K1357" s="10">
        <f t="shared" si="64"/>
        <v>0.029850746268656716</v>
      </c>
      <c r="L1357" s="11">
        <f t="shared" si="65"/>
        <v>0.11442786069651742</v>
      </c>
      <c r="T1357" s="42"/>
    </row>
    <row r="1358" spans="1:20" ht="12.75">
      <c r="A1358" s="7" t="s">
        <v>1757</v>
      </c>
      <c r="B1358" s="8" t="s">
        <v>1758</v>
      </c>
      <c r="C1358" s="8" t="s">
        <v>1793</v>
      </c>
      <c r="D1358" s="8" t="s">
        <v>1794</v>
      </c>
      <c r="E1358" s="58">
        <v>346</v>
      </c>
      <c r="F1358" s="56">
        <v>104</v>
      </c>
      <c r="G1358" s="56">
        <v>26</v>
      </c>
      <c r="H1358" s="56">
        <v>215</v>
      </c>
      <c r="I1358" s="56">
        <v>130</v>
      </c>
      <c r="J1358" s="10">
        <f t="shared" si="63"/>
        <v>0.30057803468208094</v>
      </c>
      <c r="K1358" s="10">
        <f t="shared" si="64"/>
        <v>0.07514450867052024</v>
      </c>
      <c r="L1358" s="11">
        <f t="shared" si="65"/>
        <v>0.37572254335260113</v>
      </c>
      <c r="T1358" s="42"/>
    </row>
    <row r="1359" spans="1:20" ht="12.75">
      <c r="A1359" s="7" t="s">
        <v>1757</v>
      </c>
      <c r="B1359" s="8" t="s">
        <v>1758</v>
      </c>
      <c r="C1359" s="8" t="s">
        <v>1795</v>
      </c>
      <c r="D1359" s="8" t="s">
        <v>1796</v>
      </c>
      <c r="E1359" s="58">
        <v>235</v>
      </c>
      <c r="F1359" s="56">
        <v>56</v>
      </c>
      <c r="G1359" s="56">
        <v>18</v>
      </c>
      <c r="H1359" s="56">
        <v>161</v>
      </c>
      <c r="I1359" s="56">
        <v>74</v>
      </c>
      <c r="J1359" s="10">
        <f t="shared" si="63"/>
        <v>0.23829787234042554</v>
      </c>
      <c r="K1359" s="10">
        <f t="shared" si="64"/>
        <v>0.07659574468085106</v>
      </c>
      <c r="L1359" s="11">
        <f t="shared" si="65"/>
        <v>0.3148936170212766</v>
      </c>
      <c r="T1359" s="42"/>
    </row>
    <row r="1360" spans="1:20" ht="12.75">
      <c r="A1360" s="7" t="s">
        <v>1757</v>
      </c>
      <c r="B1360" s="8" t="s">
        <v>1758</v>
      </c>
      <c r="C1360" s="8" t="s">
        <v>1797</v>
      </c>
      <c r="D1360" s="8" t="s">
        <v>1798</v>
      </c>
      <c r="E1360" s="58">
        <v>1477</v>
      </c>
      <c r="F1360" s="56">
        <v>196</v>
      </c>
      <c r="G1360" s="56">
        <v>74</v>
      </c>
      <c r="H1360" s="56">
        <v>1182</v>
      </c>
      <c r="I1360" s="56">
        <v>270</v>
      </c>
      <c r="J1360" s="10">
        <f t="shared" si="63"/>
        <v>0.13270142180094788</v>
      </c>
      <c r="K1360" s="10">
        <f t="shared" si="64"/>
        <v>0.05010155721056195</v>
      </c>
      <c r="L1360" s="11">
        <f t="shared" si="65"/>
        <v>0.18280297901150983</v>
      </c>
      <c r="T1360" s="42"/>
    </row>
    <row r="1361" spans="1:20" ht="12.75">
      <c r="A1361" s="7" t="s">
        <v>1757</v>
      </c>
      <c r="B1361" s="8" t="s">
        <v>1758</v>
      </c>
      <c r="C1361" s="8" t="s">
        <v>1799</v>
      </c>
      <c r="D1361" s="8" t="s">
        <v>1800</v>
      </c>
      <c r="E1361" s="58">
        <v>267</v>
      </c>
      <c r="F1361" s="56">
        <v>126</v>
      </c>
      <c r="G1361" s="56">
        <v>26</v>
      </c>
      <c r="H1361" s="56">
        <v>115</v>
      </c>
      <c r="I1361" s="56">
        <v>152</v>
      </c>
      <c r="J1361" s="10">
        <f t="shared" si="63"/>
        <v>0.47191011235955055</v>
      </c>
      <c r="K1361" s="10">
        <f t="shared" si="64"/>
        <v>0.09737827715355805</v>
      </c>
      <c r="L1361" s="11">
        <f t="shared" si="65"/>
        <v>0.5692883895131086</v>
      </c>
      <c r="T1361" s="42"/>
    </row>
    <row r="1362" spans="1:20" ht="12.75">
      <c r="A1362" s="7" t="s">
        <v>1757</v>
      </c>
      <c r="B1362" s="8" t="s">
        <v>1758</v>
      </c>
      <c r="C1362" s="8" t="s">
        <v>1801</v>
      </c>
      <c r="D1362" s="8" t="s">
        <v>1802</v>
      </c>
      <c r="E1362" s="58">
        <v>437</v>
      </c>
      <c r="F1362" s="56">
        <v>32</v>
      </c>
      <c r="G1362" s="56">
        <v>18</v>
      </c>
      <c r="H1362" s="56">
        <v>381</v>
      </c>
      <c r="I1362" s="56">
        <v>50</v>
      </c>
      <c r="J1362" s="10">
        <f t="shared" si="63"/>
        <v>0.07322654462242563</v>
      </c>
      <c r="K1362" s="10">
        <f t="shared" si="64"/>
        <v>0.041189931350114416</v>
      </c>
      <c r="L1362" s="11">
        <f t="shared" si="65"/>
        <v>0.11441647597254005</v>
      </c>
      <c r="T1362" s="42"/>
    </row>
    <row r="1363" spans="1:20" ht="12.75">
      <c r="A1363" s="7" t="s">
        <v>1757</v>
      </c>
      <c r="B1363" s="8" t="s">
        <v>1758</v>
      </c>
      <c r="C1363" s="8" t="s">
        <v>1803</v>
      </c>
      <c r="D1363" s="8" t="s">
        <v>1804</v>
      </c>
      <c r="E1363" s="58">
        <v>272</v>
      </c>
      <c r="F1363" s="56">
        <v>79</v>
      </c>
      <c r="G1363" s="56">
        <v>25</v>
      </c>
      <c r="H1363" s="56">
        <v>167</v>
      </c>
      <c r="I1363" s="56">
        <v>104</v>
      </c>
      <c r="J1363" s="10">
        <f t="shared" si="63"/>
        <v>0.29044117647058826</v>
      </c>
      <c r="K1363" s="10">
        <f t="shared" si="64"/>
        <v>0.09191176470588236</v>
      </c>
      <c r="L1363" s="11">
        <f t="shared" si="65"/>
        <v>0.38235294117647056</v>
      </c>
      <c r="T1363" s="42"/>
    </row>
    <row r="1364" spans="1:20" ht="12.75">
      <c r="A1364" s="7" t="s">
        <v>1757</v>
      </c>
      <c r="B1364" s="8" t="s">
        <v>1758</v>
      </c>
      <c r="C1364" s="8" t="s">
        <v>1805</v>
      </c>
      <c r="D1364" s="8" t="s">
        <v>1806</v>
      </c>
      <c r="E1364" s="58">
        <v>770</v>
      </c>
      <c r="F1364" s="56">
        <v>119</v>
      </c>
      <c r="G1364" s="56">
        <v>44</v>
      </c>
      <c r="H1364" s="56">
        <v>597</v>
      </c>
      <c r="I1364" s="56">
        <v>163</v>
      </c>
      <c r="J1364" s="10">
        <f t="shared" si="63"/>
        <v>0.15454545454545454</v>
      </c>
      <c r="K1364" s="10">
        <f t="shared" si="64"/>
        <v>0.05714285714285714</v>
      </c>
      <c r="L1364" s="11">
        <f t="shared" si="65"/>
        <v>0.21168831168831168</v>
      </c>
      <c r="T1364" s="42"/>
    </row>
    <row r="1365" spans="1:20" ht="12.75">
      <c r="A1365" s="7" t="s">
        <v>1757</v>
      </c>
      <c r="B1365" s="8" t="s">
        <v>1758</v>
      </c>
      <c r="C1365" s="8" t="s">
        <v>1807</v>
      </c>
      <c r="D1365" s="8" t="s">
        <v>1808</v>
      </c>
      <c r="E1365" s="58">
        <v>97</v>
      </c>
      <c r="F1365" s="56">
        <v>37</v>
      </c>
      <c r="G1365" s="56">
        <v>4</v>
      </c>
      <c r="H1365" s="56">
        <v>54</v>
      </c>
      <c r="I1365" s="56">
        <v>41</v>
      </c>
      <c r="J1365" s="10">
        <f t="shared" si="63"/>
        <v>0.38144329896907214</v>
      </c>
      <c r="K1365" s="10">
        <f t="shared" si="64"/>
        <v>0.041237113402061855</v>
      </c>
      <c r="L1365" s="11">
        <f t="shared" si="65"/>
        <v>0.422680412371134</v>
      </c>
      <c r="T1365" s="42"/>
    </row>
    <row r="1366" spans="1:20" ht="12.75">
      <c r="A1366" s="7" t="s">
        <v>1757</v>
      </c>
      <c r="B1366" s="8" t="s">
        <v>1758</v>
      </c>
      <c r="C1366" s="8" t="s">
        <v>1809</v>
      </c>
      <c r="D1366" s="8" t="s">
        <v>1810</v>
      </c>
      <c r="E1366" s="58">
        <v>382</v>
      </c>
      <c r="F1366" s="56">
        <v>165</v>
      </c>
      <c r="G1366" s="56">
        <v>26</v>
      </c>
      <c r="H1366" s="56">
        <v>191</v>
      </c>
      <c r="I1366" s="56">
        <v>191</v>
      </c>
      <c r="J1366" s="10">
        <f t="shared" si="63"/>
        <v>0.4319371727748691</v>
      </c>
      <c r="K1366" s="10">
        <f t="shared" si="64"/>
        <v>0.06806282722513089</v>
      </c>
      <c r="L1366" s="11">
        <f t="shared" si="65"/>
        <v>0.5</v>
      </c>
      <c r="T1366" s="42"/>
    </row>
    <row r="1367" spans="1:20" ht="12.75">
      <c r="A1367" s="17" t="s">
        <v>1757</v>
      </c>
      <c r="B1367" s="18" t="s">
        <v>1758</v>
      </c>
      <c r="C1367" s="19"/>
      <c r="D1367" s="19" t="s">
        <v>2560</v>
      </c>
      <c r="E1367" s="59">
        <v>15108</v>
      </c>
      <c r="F1367" s="61">
        <v>3024</v>
      </c>
      <c r="G1367" s="61">
        <v>955</v>
      </c>
      <c r="H1367" s="61">
        <v>10881</v>
      </c>
      <c r="I1367" s="61">
        <v>3979</v>
      </c>
      <c r="J1367" s="20">
        <f t="shared" si="63"/>
        <v>0.20015885623510724</v>
      </c>
      <c r="K1367" s="20">
        <f t="shared" si="64"/>
        <v>0.06321154355308446</v>
      </c>
      <c r="L1367" s="21">
        <f t="shared" si="65"/>
        <v>0.2633703997881917</v>
      </c>
      <c r="P1367" s="36"/>
      <c r="Q1367" s="36"/>
      <c r="R1367" s="46"/>
      <c r="S1367" s="46"/>
      <c r="T1367" s="43"/>
    </row>
    <row r="1368" spans="1:20" ht="12.75">
      <c r="A1368" s="7" t="s">
        <v>2884</v>
      </c>
      <c r="B1368" s="8" t="s">
        <v>1811</v>
      </c>
      <c r="C1368" s="8" t="s">
        <v>1812</v>
      </c>
      <c r="D1368" s="8" t="s">
        <v>1813</v>
      </c>
      <c r="E1368" s="58">
        <v>528</v>
      </c>
      <c r="F1368" s="56">
        <v>126</v>
      </c>
      <c r="G1368" s="56">
        <v>30</v>
      </c>
      <c r="H1368" s="56">
        <v>370</v>
      </c>
      <c r="I1368" s="56">
        <v>156</v>
      </c>
      <c r="J1368" s="10">
        <f t="shared" si="63"/>
        <v>0.23863636363636365</v>
      </c>
      <c r="K1368" s="10">
        <f t="shared" si="64"/>
        <v>0.056818181818181816</v>
      </c>
      <c r="L1368" s="11">
        <f t="shared" si="65"/>
        <v>0.29545454545454547</v>
      </c>
      <c r="T1368" s="42"/>
    </row>
    <row r="1369" spans="1:20" ht="12.75">
      <c r="A1369" s="7" t="s">
        <v>2884</v>
      </c>
      <c r="B1369" s="8" t="s">
        <v>1811</v>
      </c>
      <c r="C1369" s="8" t="s">
        <v>1814</v>
      </c>
      <c r="D1369" s="8" t="s">
        <v>1815</v>
      </c>
      <c r="E1369" s="58">
        <v>332</v>
      </c>
      <c r="F1369" s="56">
        <v>57</v>
      </c>
      <c r="G1369" s="56">
        <v>15</v>
      </c>
      <c r="H1369" s="56">
        <v>260</v>
      </c>
      <c r="I1369" s="56">
        <v>72</v>
      </c>
      <c r="J1369" s="10">
        <f t="shared" si="63"/>
        <v>0.1716867469879518</v>
      </c>
      <c r="K1369" s="10">
        <f t="shared" si="64"/>
        <v>0.045180722891566265</v>
      </c>
      <c r="L1369" s="11">
        <f t="shared" si="65"/>
        <v>0.21686746987951808</v>
      </c>
      <c r="T1369" s="42"/>
    </row>
    <row r="1370" spans="1:20" ht="12.75">
      <c r="A1370" s="7" t="s">
        <v>2884</v>
      </c>
      <c r="B1370" s="8" t="s">
        <v>1811</v>
      </c>
      <c r="C1370" s="8" t="s">
        <v>1816</v>
      </c>
      <c r="D1370" s="8" t="s">
        <v>1817</v>
      </c>
      <c r="E1370" s="58">
        <v>405</v>
      </c>
      <c r="F1370" s="56">
        <v>51</v>
      </c>
      <c r="G1370" s="56">
        <v>18</v>
      </c>
      <c r="H1370" s="56">
        <v>334</v>
      </c>
      <c r="I1370" s="56">
        <v>69</v>
      </c>
      <c r="J1370" s="10">
        <f t="shared" si="63"/>
        <v>0.1259259259259259</v>
      </c>
      <c r="K1370" s="10">
        <f t="shared" si="64"/>
        <v>0.044444444444444446</v>
      </c>
      <c r="L1370" s="11">
        <f t="shared" si="65"/>
        <v>0.17037037037037037</v>
      </c>
      <c r="T1370" s="42"/>
    </row>
    <row r="1371" spans="1:20" ht="12.75">
      <c r="A1371" s="17" t="s">
        <v>2884</v>
      </c>
      <c r="B1371" s="18" t="s">
        <v>1811</v>
      </c>
      <c r="C1371" s="19"/>
      <c r="D1371" s="19" t="s">
        <v>2560</v>
      </c>
      <c r="E1371" s="59">
        <v>1265</v>
      </c>
      <c r="F1371" s="61">
        <v>234</v>
      </c>
      <c r="G1371" s="61">
        <v>63</v>
      </c>
      <c r="H1371" s="61">
        <v>964</v>
      </c>
      <c r="I1371" s="61">
        <v>297</v>
      </c>
      <c r="J1371" s="20">
        <f t="shared" si="63"/>
        <v>0.18498023715415018</v>
      </c>
      <c r="K1371" s="20">
        <f t="shared" si="64"/>
        <v>0.04980237154150197</v>
      </c>
      <c r="L1371" s="21">
        <f t="shared" si="65"/>
        <v>0.23478260869565218</v>
      </c>
      <c r="P1371" s="36"/>
      <c r="Q1371" s="36"/>
      <c r="R1371" s="46"/>
      <c r="S1371" s="46"/>
      <c r="T1371" s="43"/>
    </row>
    <row r="1372" spans="1:20" ht="12.75">
      <c r="A1372" s="7" t="s">
        <v>1818</v>
      </c>
      <c r="B1372" s="8" t="s">
        <v>1819</v>
      </c>
      <c r="C1372" s="8" t="s">
        <v>1820</v>
      </c>
      <c r="D1372" s="8" t="s">
        <v>1821</v>
      </c>
      <c r="E1372" s="58">
        <v>327</v>
      </c>
      <c r="F1372" s="56">
        <v>141</v>
      </c>
      <c r="G1372" s="56">
        <v>42</v>
      </c>
      <c r="H1372" s="56">
        <v>144</v>
      </c>
      <c r="I1372" s="56">
        <v>183</v>
      </c>
      <c r="J1372" s="10">
        <f t="shared" si="63"/>
        <v>0.43119266055045874</v>
      </c>
      <c r="K1372" s="10">
        <f t="shared" si="64"/>
        <v>0.12844036697247707</v>
      </c>
      <c r="L1372" s="11">
        <f t="shared" si="65"/>
        <v>0.5596330275229358</v>
      </c>
      <c r="T1372" s="42"/>
    </row>
    <row r="1373" spans="1:20" ht="12.75">
      <c r="A1373" s="7" t="s">
        <v>1818</v>
      </c>
      <c r="B1373" s="8" t="s">
        <v>1819</v>
      </c>
      <c r="C1373" s="8" t="s">
        <v>1822</v>
      </c>
      <c r="D1373" s="8" t="s">
        <v>1823</v>
      </c>
      <c r="E1373" s="58">
        <v>338</v>
      </c>
      <c r="F1373" s="56">
        <v>134</v>
      </c>
      <c r="G1373" s="56">
        <v>33</v>
      </c>
      <c r="H1373" s="56">
        <v>171</v>
      </c>
      <c r="I1373" s="56">
        <v>167</v>
      </c>
      <c r="J1373" s="10">
        <f t="shared" si="63"/>
        <v>0.39644970414201186</v>
      </c>
      <c r="K1373" s="10">
        <f t="shared" si="64"/>
        <v>0.09763313609467456</v>
      </c>
      <c r="L1373" s="11">
        <f t="shared" si="65"/>
        <v>0.4940828402366864</v>
      </c>
      <c r="T1373" s="42"/>
    </row>
    <row r="1374" spans="1:20" ht="12.75">
      <c r="A1374" s="7" t="s">
        <v>1818</v>
      </c>
      <c r="B1374" s="8" t="s">
        <v>1819</v>
      </c>
      <c r="C1374" s="8" t="s">
        <v>1824</v>
      </c>
      <c r="D1374" s="8" t="s">
        <v>1825</v>
      </c>
      <c r="E1374" s="58">
        <v>448</v>
      </c>
      <c r="F1374" s="56">
        <v>173</v>
      </c>
      <c r="G1374" s="56">
        <v>60</v>
      </c>
      <c r="H1374" s="56">
        <v>215</v>
      </c>
      <c r="I1374" s="56">
        <v>233</v>
      </c>
      <c r="J1374" s="10">
        <f t="shared" si="63"/>
        <v>0.3861607142857143</v>
      </c>
      <c r="K1374" s="10">
        <f t="shared" si="64"/>
        <v>0.13392857142857142</v>
      </c>
      <c r="L1374" s="11">
        <f t="shared" si="65"/>
        <v>0.5200892857142857</v>
      </c>
      <c r="T1374" s="42"/>
    </row>
    <row r="1375" spans="1:20" ht="12.75">
      <c r="A1375" s="7" t="s">
        <v>1818</v>
      </c>
      <c r="B1375" s="8" t="s">
        <v>1819</v>
      </c>
      <c r="C1375" s="8" t="s">
        <v>1826</v>
      </c>
      <c r="D1375" s="8" t="s">
        <v>1827</v>
      </c>
      <c r="E1375" s="58">
        <v>415</v>
      </c>
      <c r="F1375" s="56">
        <v>123</v>
      </c>
      <c r="G1375" s="56">
        <v>46</v>
      </c>
      <c r="H1375" s="56">
        <v>246</v>
      </c>
      <c r="I1375" s="56">
        <v>169</v>
      </c>
      <c r="J1375" s="10">
        <f t="shared" si="63"/>
        <v>0.2963855421686747</v>
      </c>
      <c r="K1375" s="10">
        <f t="shared" si="64"/>
        <v>0.1108433734939759</v>
      </c>
      <c r="L1375" s="11">
        <f t="shared" si="65"/>
        <v>0.4072289156626506</v>
      </c>
      <c r="T1375" s="42"/>
    </row>
    <row r="1376" spans="1:20" ht="12.75">
      <c r="A1376" s="17" t="s">
        <v>1818</v>
      </c>
      <c r="B1376" s="18" t="s">
        <v>1819</v>
      </c>
      <c r="C1376" s="19"/>
      <c r="D1376" s="19" t="s">
        <v>2560</v>
      </c>
      <c r="E1376" s="59">
        <v>1528</v>
      </c>
      <c r="F1376" s="61">
        <v>571</v>
      </c>
      <c r="G1376" s="61">
        <v>181</v>
      </c>
      <c r="H1376" s="61">
        <v>776</v>
      </c>
      <c r="I1376" s="61">
        <v>752</v>
      </c>
      <c r="J1376" s="20">
        <f t="shared" si="63"/>
        <v>0.3736910994764398</v>
      </c>
      <c r="K1376" s="20">
        <f t="shared" si="64"/>
        <v>0.11845549738219895</v>
      </c>
      <c r="L1376" s="21">
        <f t="shared" si="65"/>
        <v>0.49214659685863876</v>
      </c>
      <c r="P1376" s="36"/>
      <c r="Q1376" s="36"/>
      <c r="R1376" s="46"/>
      <c r="S1376" s="46"/>
      <c r="T1376" s="43"/>
    </row>
    <row r="1377" spans="1:20" ht="12.75">
      <c r="A1377" s="7" t="s">
        <v>937</v>
      </c>
      <c r="B1377" s="8" t="s">
        <v>1828</v>
      </c>
      <c r="C1377" s="8" t="s">
        <v>1829</v>
      </c>
      <c r="D1377" s="8" t="s">
        <v>1830</v>
      </c>
      <c r="E1377" s="58">
        <v>118</v>
      </c>
      <c r="F1377" s="56">
        <v>32</v>
      </c>
      <c r="G1377" s="56">
        <v>10</v>
      </c>
      <c r="H1377" s="56">
        <v>59</v>
      </c>
      <c r="I1377" s="56">
        <v>42</v>
      </c>
      <c r="J1377" s="10">
        <f t="shared" si="63"/>
        <v>0.2711864406779661</v>
      </c>
      <c r="K1377" s="10">
        <f t="shared" si="64"/>
        <v>0.0847457627118644</v>
      </c>
      <c r="L1377" s="11">
        <f t="shared" si="65"/>
        <v>0.3559322033898305</v>
      </c>
      <c r="T1377" s="42"/>
    </row>
    <row r="1378" spans="1:20" ht="12.75">
      <c r="A1378" s="7" t="s">
        <v>937</v>
      </c>
      <c r="B1378" s="8" t="s">
        <v>1828</v>
      </c>
      <c r="C1378" s="8" t="s">
        <v>1831</v>
      </c>
      <c r="D1378" s="8" t="s">
        <v>1832</v>
      </c>
      <c r="E1378" s="58">
        <v>122</v>
      </c>
      <c r="F1378" s="56">
        <v>9</v>
      </c>
      <c r="H1378" s="56">
        <v>113</v>
      </c>
      <c r="I1378" s="56">
        <v>9</v>
      </c>
      <c r="J1378" s="10">
        <f t="shared" si="63"/>
        <v>0.07377049180327869</v>
      </c>
      <c r="K1378" s="10">
        <f t="shared" si="64"/>
        <v>0</v>
      </c>
      <c r="L1378" s="11">
        <f t="shared" si="65"/>
        <v>0.07377049180327869</v>
      </c>
      <c r="T1378" s="42"/>
    </row>
    <row r="1379" spans="1:20" ht="12.75">
      <c r="A1379" s="17" t="s">
        <v>937</v>
      </c>
      <c r="B1379" s="18" t="s">
        <v>1828</v>
      </c>
      <c r="C1379" s="19"/>
      <c r="D1379" s="19" t="s">
        <v>2560</v>
      </c>
      <c r="E1379" s="59">
        <v>240</v>
      </c>
      <c r="F1379" s="61">
        <v>41</v>
      </c>
      <c r="G1379" s="61">
        <v>10</v>
      </c>
      <c r="H1379" s="61">
        <v>172</v>
      </c>
      <c r="I1379" s="61">
        <v>51</v>
      </c>
      <c r="J1379" s="20">
        <f t="shared" si="63"/>
        <v>0.17083333333333334</v>
      </c>
      <c r="K1379" s="20">
        <f t="shared" si="64"/>
        <v>0.041666666666666664</v>
      </c>
      <c r="L1379" s="21">
        <f t="shared" si="65"/>
        <v>0.2125</v>
      </c>
      <c r="P1379" s="36"/>
      <c r="Q1379" s="36"/>
      <c r="R1379" s="46"/>
      <c r="S1379" s="46"/>
      <c r="T1379" s="43"/>
    </row>
    <row r="1380" spans="1:20" ht="12.75">
      <c r="A1380" s="7" t="s">
        <v>1833</v>
      </c>
      <c r="B1380" s="8" t="s">
        <v>1834</v>
      </c>
      <c r="C1380" s="8" t="s">
        <v>1835</v>
      </c>
      <c r="D1380" s="8" t="s">
        <v>1836</v>
      </c>
      <c r="E1380" s="58">
        <v>182</v>
      </c>
      <c r="F1380" s="56">
        <v>37</v>
      </c>
      <c r="G1380" s="56">
        <v>36</v>
      </c>
      <c r="H1380" s="56">
        <v>108</v>
      </c>
      <c r="I1380" s="56">
        <v>73</v>
      </c>
      <c r="J1380" s="10">
        <f t="shared" si="63"/>
        <v>0.2032967032967033</v>
      </c>
      <c r="K1380" s="10">
        <f t="shared" si="64"/>
        <v>0.1978021978021978</v>
      </c>
      <c r="L1380" s="11">
        <f t="shared" si="65"/>
        <v>0.4010989010989011</v>
      </c>
      <c r="T1380" s="42"/>
    </row>
    <row r="1381" spans="1:20" ht="12.75">
      <c r="A1381" s="7" t="s">
        <v>1833</v>
      </c>
      <c r="B1381" s="8" t="s">
        <v>1834</v>
      </c>
      <c r="C1381" s="8" t="s">
        <v>1837</v>
      </c>
      <c r="D1381" s="8" t="s">
        <v>1838</v>
      </c>
      <c r="E1381" s="58">
        <v>63</v>
      </c>
      <c r="F1381" s="56">
        <v>10</v>
      </c>
      <c r="G1381" s="56">
        <v>17</v>
      </c>
      <c r="H1381" s="56">
        <v>36</v>
      </c>
      <c r="I1381" s="56">
        <v>27</v>
      </c>
      <c r="J1381" s="10">
        <f t="shared" si="63"/>
        <v>0.15873015873015872</v>
      </c>
      <c r="K1381" s="10">
        <f t="shared" si="64"/>
        <v>0.2698412698412698</v>
      </c>
      <c r="L1381" s="11">
        <f t="shared" si="65"/>
        <v>0.42857142857142855</v>
      </c>
      <c r="T1381" s="42"/>
    </row>
    <row r="1382" spans="1:20" ht="12.75">
      <c r="A1382" s="7" t="s">
        <v>1833</v>
      </c>
      <c r="B1382" s="8" t="s">
        <v>1834</v>
      </c>
      <c r="C1382" s="8" t="s">
        <v>1839</v>
      </c>
      <c r="D1382" s="8" t="s">
        <v>1840</v>
      </c>
      <c r="E1382" s="58">
        <v>114</v>
      </c>
      <c r="F1382" s="56">
        <v>18</v>
      </c>
      <c r="G1382" s="56">
        <v>23</v>
      </c>
      <c r="H1382" s="56">
        <v>71</v>
      </c>
      <c r="I1382" s="56">
        <v>41</v>
      </c>
      <c r="J1382" s="10">
        <f t="shared" si="63"/>
        <v>0.15789473684210525</v>
      </c>
      <c r="K1382" s="10">
        <f t="shared" si="64"/>
        <v>0.20175438596491227</v>
      </c>
      <c r="L1382" s="11">
        <f t="shared" si="65"/>
        <v>0.35964912280701755</v>
      </c>
      <c r="T1382" s="42"/>
    </row>
    <row r="1383" spans="1:20" ht="12.75">
      <c r="A1383" s="17" t="s">
        <v>1833</v>
      </c>
      <c r="B1383" s="18" t="s">
        <v>1834</v>
      </c>
      <c r="C1383" s="19"/>
      <c r="D1383" s="19" t="s">
        <v>2560</v>
      </c>
      <c r="E1383" s="59">
        <v>359</v>
      </c>
      <c r="F1383" s="61">
        <v>65</v>
      </c>
      <c r="G1383" s="61">
        <v>76</v>
      </c>
      <c r="H1383" s="61">
        <v>215</v>
      </c>
      <c r="I1383" s="61">
        <v>141</v>
      </c>
      <c r="J1383" s="20">
        <f t="shared" si="63"/>
        <v>0.181058495821727</v>
      </c>
      <c r="K1383" s="20">
        <f t="shared" si="64"/>
        <v>0.2116991643454039</v>
      </c>
      <c r="L1383" s="21">
        <f t="shared" si="65"/>
        <v>0.39275766016713093</v>
      </c>
      <c r="P1383" s="36"/>
      <c r="Q1383" s="36"/>
      <c r="R1383" s="46"/>
      <c r="S1383" s="46"/>
      <c r="T1383" s="43"/>
    </row>
    <row r="1384" spans="1:20" ht="12.75">
      <c r="A1384" s="7" t="s">
        <v>1841</v>
      </c>
      <c r="B1384" s="8" t="s">
        <v>1842</v>
      </c>
      <c r="C1384" s="8" t="s">
        <v>1843</v>
      </c>
      <c r="D1384" s="8" t="s">
        <v>1844</v>
      </c>
      <c r="E1384" s="58">
        <v>91</v>
      </c>
      <c r="F1384" s="56">
        <v>59</v>
      </c>
      <c r="G1384" s="56">
        <v>10</v>
      </c>
      <c r="H1384" s="56">
        <v>13</v>
      </c>
      <c r="I1384" s="56">
        <v>69</v>
      </c>
      <c r="J1384" s="10">
        <f t="shared" si="63"/>
        <v>0.6483516483516484</v>
      </c>
      <c r="K1384" s="10">
        <f t="shared" si="64"/>
        <v>0.10989010989010989</v>
      </c>
      <c r="L1384" s="11">
        <f t="shared" si="65"/>
        <v>0.7582417582417582</v>
      </c>
      <c r="T1384" s="42"/>
    </row>
    <row r="1385" spans="1:20" ht="12.75">
      <c r="A1385" s="7" t="s">
        <v>1841</v>
      </c>
      <c r="B1385" s="8" t="s">
        <v>1842</v>
      </c>
      <c r="C1385" s="8" t="s">
        <v>1845</v>
      </c>
      <c r="D1385" s="8" t="s">
        <v>1846</v>
      </c>
      <c r="E1385" s="58">
        <v>73</v>
      </c>
      <c r="F1385" s="56">
        <v>52</v>
      </c>
      <c r="G1385" s="56">
        <v>4</v>
      </c>
      <c r="H1385" s="56">
        <v>17</v>
      </c>
      <c r="I1385" s="56">
        <v>56</v>
      </c>
      <c r="J1385" s="10">
        <f t="shared" si="63"/>
        <v>0.7123287671232876</v>
      </c>
      <c r="K1385" s="10">
        <f t="shared" si="64"/>
        <v>0.0547945205479452</v>
      </c>
      <c r="L1385" s="11">
        <f t="shared" si="65"/>
        <v>0.7671232876712328</v>
      </c>
      <c r="T1385" s="42"/>
    </row>
    <row r="1386" spans="1:20" ht="12.75">
      <c r="A1386" s="17" t="s">
        <v>1841</v>
      </c>
      <c r="B1386" s="18" t="s">
        <v>1842</v>
      </c>
      <c r="C1386" s="19"/>
      <c r="D1386" s="19" t="s">
        <v>2560</v>
      </c>
      <c r="E1386" s="59">
        <v>164</v>
      </c>
      <c r="F1386" s="61">
        <v>111</v>
      </c>
      <c r="G1386" s="61">
        <v>14</v>
      </c>
      <c r="H1386" s="61">
        <v>30</v>
      </c>
      <c r="I1386" s="61">
        <v>125</v>
      </c>
      <c r="J1386" s="20">
        <f t="shared" si="63"/>
        <v>0.676829268292683</v>
      </c>
      <c r="K1386" s="20">
        <f t="shared" si="64"/>
        <v>0.08536585365853659</v>
      </c>
      <c r="L1386" s="21">
        <f t="shared" si="65"/>
        <v>0.7621951219512195</v>
      </c>
      <c r="P1386" s="36"/>
      <c r="Q1386" s="36"/>
      <c r="R1386" s="46"/>
      <c r="S1386" s="46"/>
      <c r="T1386" s="43"/>
    </row>
    <row r="1387" spans="1:20" ht="12.75">
      <c r="A1387" s="7" t="s">
        <v>1847</v>
      </c>
      <c r="B1387" s="8" t="s">
        <v>1848</v>
      </c>
      <c r="C1387" s="8" t="s">
        <v>1849</v>
      </c>
      <c r="D1387" s="8" t="s">
        <v>1850</v>
      </c>
      <c r="E1387" s="58">
        <v>1075</v>
      </c>
      <c r="F1387" s="56">
        <v>161</v>
      </c>
      <c r="G1387" s="56">
        <v>103</v>
      </c>
      <c r="H1387" s="56">
        <v>803</v>
      </c>
      <c r="I1387" s="56">
        <v>264</v>
      </c>
      <c r="J1387" s="10">
        <f t="shared" si="63"/>
        <v>0.14976744186046512</v>
      </c>
      <c r="K1387" s="10">
        <f t="shared" si="64"/>
        <v>0.09581395348837209</v>
      </c>
      <c r="L1387" s="11">
        <f t="shared" si="65"/>
        <v>0.24558139534883722</v>
      </c>
      <c r="T1387" s="42"/>
    </row>
    <row r="1388" spans="1:20" ht="12.75">
      <c r="A1388" s="7" t="s">
        <v>1847</v>
      </c>
      <c r="B1388" s="8" t="s">
        <v>1848</v>
      </c>
      <c r="C1388" s="8" t="s">
        <v>1851</v>
      </c>
      <c r="D1388" s="8" t="s">
        <v>1852</v>
      </c>
      <c r="E1388" s="58">
        <v>25</v>
      </c>
      <c r="F1388" s="56">
        <v>6</v>
      </c>
      <c r="G1388" s="56">
        <v>4</v>
      </c>
      <c r="H1388" s="56">
        <v>15</v>
      </c>
      <c r="I1388" s="56">
        <v>10</v>
      </c>
      <c r="J1388" s="10">
        <f t="shared" si="63"/>
        <v>0.24</v>
      </c>
      <c r="K1388" s="10">
        <f t="shared" si="64"/>
        <v>0.16</v>
      </c>
      <c r="L1388" s="11">
        <f t="shared" si="65"/>
        <v>0.4</v>
      </c>
      <c r="T1388" s="42"/>
    </row>
    <row r="1389" spans="1:20" ht="12.75">
      <c r="A1389" s="7" t="s">
        <v>1847</v>
      </c>
      <c r="B1389" s="8" t="s">
        <v>1848</v>
      </c>
      <c r="C1389" s="8" t="s">
        <v>1853</v>
      </c>
      <c r="D1389" s="8" t="s">
        <v>1854</v>
      </c>
      <c r="E1389" s="58">
        <v>30</v>
      </c>
      <c r="F1389" s="56">
        <v>6</v>
      </c>
      <c r="G1389" s="56">
        <v>4</v>
      </c>
      <c r="H1389" s="56">
        <v>20</v>
      </c>
      <c r="I1389" s="56">
        <v>10</v>
      </c>
      <c r="J1389" s="10">
        <f t="shared" si="63"/>
        <v>0.2</v>
      </c>
      <c r="K1389" s="10">
        <f t="shared" si="64"/>
        <v>0.13333333333333333</v>
      </c>
      <c r="L1389" s="11">
        <f t="shared" si="65"/>
        <v>0.3333333333333333</v>
      </c>
      <c r="T1389" s="42"/>
    </row>
    <row r="1390" spans="1:20" ht="12.75">
      <c r="A1390" s="17" t="s">
        <v>1847</v>
      </c>
      <c r="B1390" s="18" t="s">
        <v>1848</v>
      </c>
      <c r="C1390" s="19"/>
      <c r="D1390" s="19" t="s">
        <v>2560</v>
      </c>
      <c r="E1390" s="59">
        <v>1130</v>
      </c>
      <c r="F1390" s="61">
        <v>173</v>
      </c>
      <c r="G1390" s="61">
        <v>111</v>
      </c>
      <c r="H1390" s="61">
        <v>838</v>
      </c>
      <c r="I1390" s="61">
        <v>284</v>
      </c>
      <c r="J1390" s="20">
        <f t="shared" si="63"/>
        <v>0.15309734513274337</v>
      </c>
      <c r="K1390" s="20">
        <f t="shared" si="64"/>
        <v>0.09823008849557523</v>
      </c>
      <c r="L1390" s="21">
        <f t="shared" si="65"/>
        <v>0.2513274336283186</v>
      </c>
      <c r="P1390" s="36"/>
      <c r="Q1390" s="36"/>
      <c r="R1390" s="46"/>
      <c r="S1390" s="46"/>
      <c r="T1390" s="43"/>
    </row>
    <row r="1391" spans="1:20" ht="12.75">
      <c r="A1391" s="7" t="s">
        <v>1855</v>
      </c>
      <c r="B1391" s="8" t="s">
        <v>1856</v>
      </c>
      <c r="C1391" s="8" t="s">
        <v>1857</v>
      </c>
      <c r="D1391" s="8" t="s">
        <v>1858</v>
      </c>
      <c r="E1391" s="58">
        <v>30</v>
      </c>
      <c r="F1391" s="56">
        <v>11</v>
      </c>
      <c r="G1391" s="56">
        <v>2</v>
      </c>
      <c r="H1391" s="56">
        <v>17</v>
      </c>
      <c r="I1391" s="56">
        <v>13</v>
      </c>
      <c r="J1391" s="10">
        <f t="shared" si="63"/>
        <v>0.36666666666666664</v>
      </c>
      <c r="K1391" s="10">
        <f t="shared" si="64"/>
        <v>0.06666666666666667</v>
      </c>
      <c r="L1391" s="11">
        <f t="shared" si="65"/>
        <v>0.43333333333333335</v>
      </c>
      <c r="T1391" s="42"/>
    </row>
    <row r="1392" spans="1:20" ht="12.75">
      <c r="A1392" s="7" t="s">
        <v>1855</v>
      </c>
      <c r="B1392" s="8" t="s">
        <v>1856</v>
      </c>
      <c r="C1392" s="8" t="s">
        <v>1859</v>
      </c>
      <c r="D1392" s="8" t="s">
        <v>1860</v>
      </c>
      <c r="E1392" s="58">
        <v>35</v>
      </c>
      <c r="F1392" s="56">
        <v>17</v>
      </c>
      <c r="G1392" s="56">
        <v>3</v>
      </c>
      <c r="H1392" s="56">
        <v>15</v>
      </c>
      <c r="I1392" s="56">
        <v>20</v>
      </c>
      <c r="J1392" s="10">
        <f t="shared" si="63"/>
        <v>0.4857142857142857</v>
      </c>
      <c r="K1392" s="10">
        <f t="shared" si="64"/>
        <v>0.08571428571428572</v>
      </c>
      <c r="L1392" s="11">
        <f t="shared" si="65"/>
        <v>0.5714285714285714</v>
      </c>
      <c r="T1392" s="42"/>
    </row>
    <row r="1393" spans="1:20" ht="12.75">
      <c r="A1393" s="17" t="s">
        <v>1855</v>
      </c>
      <c r="B1393" s="18" t="s">
        <v>1856</v>
      </c>
      <c r="C1393" s="19"/>
      <c r="D1393" s="19" t="s">
        <v>2560</v>
      </c>
      <c r="E1393" s="59">
        <v>65</v>
      </c>
      <c r="F1393" s="61">
        <v>28</v>
      </c>
      <c r="G1393" s="61">
        <v>5</v>
      </c>
      <c r="H1393" s="61">
        <v>32</v>
      </c>
      <c r="I1393" s="61">
        <v>33</v>
      </c>
      <c r="J1393" s="20">
        <f t="shared" si="63"/>
        <v>0.4307692307692308</v>
      </c>
      <c r="K1393" s="20">
        <f t="shared" si="64"/>
        <v>0.07692307692307693</v>
      </c>
      <c r="L1393" s="21">
        <f t="shared" si="65"/>
        <v>0.5076923076923077</v>
      </c>
      <c r="P1393" s="36"/>
      <c r="Q1393" s="36"/>
      <c r="R1393" s="46"/>
      <c r="S1393" s="46"/>
      <c r="T1393" s="43"/>
    </row>
    <row r="1394" spans="1:20" ht="12.75">
      <c r="A1394" s="7" t="s">
        <v>1861</v>
      </c>
      <c r="B1394" s="8" t="s">
        <v>1862</v>
      </c>
      <c r="C1394" s="8" t="s">
        <v>1863</v>
      </c>
      <c r="D1394" s="8" t="s">
        <v>1864</v>
      </c>
      <c r="E1394" s="58">
        <v>84</v>
      </c>
      <c r="F1394" s="56">
        <v>36</v>
      </c>
      <c r="G1394" s="56">
        <v>14</v>
      </c>
      <c r="H1394" s="56">
        <v>33</v>
      </c>
      <c r="I1394" s="56">
        <v>50</v>
      </c>
      <c r="J1394" s="10">
        <f t="shared" si="63"/>
        <v>0.42857142857142855</v>
      </c>
      <c r="K1394" s="10">
        <f t="shared" si="64"/>
        <v>0.16666666666666666</v>
      </c>
      <c r="L1394" s="11">
        <f t="shared" si="65"/>
        <v>0.5952380952380952</v>
      </c>
      <c r="T1394" s="42"/>
    </row>
    <row r="1395" spans="1:20" ht="12.75">
      <c r="A1395" s="7" t="s">
        <v>1861</v>
      </c>
      <c r="B1395" s="8" t="s">
        <v>1862</v>
      </c>
      <c r="C1395" s="8" t="s">
        <v>1865</v>
      </c>
      <c r="D1395" s="8" t="s">
        <v>1866</v>
      </c>
      <c r="E1395" s="58">
        <v>53</v>
      </c>
      <c r="F1395" s="56">
        <v>18</v>
      </c>
      <c r="G1395" s="56">
        <v>8</v>
      </c>
      <c r="H1395" s="56">
        <v>27</v>
      </c>
      <c r="I1395" s="56">
        <v>26</v>
      </c>
      <c r="J1395" s="10">
        <f t="shared" si="63"/>
        <v>0.33962264150943394</v>
      </c>
      <c r="K1395" s="10">
        <f t="shared" si="64"/>
        <v>0.1509433962264151</v>
      </c>
      <c r="L1395" s="11">
        <f t="shared" si="65"/>
        <v>0.49056603773584906</v>
      </c>
      <c r="T1395" s="42"/>
    </row>
    <row r="1396" spans="1:20" ht="12.75">
      <c r="A1396" s="7" t="s">
        <v>1861</v>
      </c>
      <c r="B1396" s="8" t="s">
        <v>1862</v>
      </c>
      <c r="C1396" s="8" t="s">
        <v>1867</v>
      </c>
      <c r="D1396" s="8" t="s">
        <v>1868</v>
      </c>
      <c r="E1396" s="58">
        <v>49</v>
      </c>
      <c r="F1396" s="56">
        <v>11</v>
      </c>
      <c r="G1396" s="56">
        <v>7</v>
      </c>
      <c r="H1396" s="56">
        <v>31</v>
      </c>
      <c r="I1396" s="56">
        <v>18</v>
      </c>
      <c r="J1396" s="10">
        <f t="shared" si="63"/>
        <v>0.22448979591836735</v>
      </c>
      <c r="K1396" s="10">
        <f t="shared" si="64"/>
        <v>0.14285714285714285</v>
      </c>
      <c r="L1396" s="11">
        <f t="shared" si="65"/>
        <v>0.3673469387755102</v>
      </c>
      <c r="T1396" s="42"/>
    </row>
    <row r="1397" spans="1:20" ht="12.75">
      <c r="A1397" s="17" t="s">
        <v>1861</v>
      </c>
      <c r="B1397" s="18" t="s">
        <v>1862</v>
      </c>
      <c r="C1397" s="19"/>
      <c r="D1397" s="19" t="s">
        <v>832</v>
      </c>
      <c r="E1397" s="59">
        <v>186</v>
      </c>
      <c r="F1397" s="61">
        <v>65</v>
      </c>
      <c r="G1397" s="61">
        <v>29</v>
      </c>
      <c r="H1397" s="61">
        <v>91</v>
      </c>
      <c r="I1397" s="61">
        <v>94</v>
      </c>
      <c r="J1397" s="20">
        <f t="shared" si="63"/>
        <v>0.34946236559139787</v>
      </c>
      <c r="K1397" s="20">
        <f t="shared" si="64"/>
        <v>0.15591397849462366</v>
      </c>
      <c r="L1397" s="21">
        <f t="shared" si="65"/>
        <v>0.5053763440860215</v>
      </c>
      <c r="P1397" s="36"/>
      <c r="Q1397" s="36"/>
      <c r="R1397" s="46"/>
      <c r="S1397" s="46"/>
      <c r="T1397" s="50"/>
    </row>
    <row r="1398" spans="1:20" ht="12.75">
      <c r="A1398" s="7" t="s">
        <v>1290</v>
      </c>
      <c r="B1398" s="8" t="s">
        <v>1869</v>
      </c>
      <c r="C1398" s="8" t="s">
        <v>1870</v>
      </c>
      <c r="D1398" s="8" t="s">
        <v>1871</v>
      </c>
      <c r="E1398" s="58">
        <v>240</v>
      </c>
      <c r="F1398" s="56">
        <v>73</v>
      </c>
      <c r="G1398" s="56">
        <v>25</v>
      </c>
      <c r="H1398" s="56">
        <v>142</v>
      </c>
      <c r="I1398" s="56">
        <v>98</v>
      </c>
      <c r="J1398" s="10">
        <f t="shared" si="63"/>
        <v>0.30416666666666664</v>
      </c>
      <c r="K1398" s="10">
        <f t="shared" si="64"/>
        <v>0.10416666666666667</v>
      </c>
      <c r="L1398" s="11">
        <f t="shared" si="65"/>
        <v>0.4083333333333333</v>
      </c>
      <c r="T1398" s="42"/>
    </row>
    <row r="1399" spans="1:20" ht="12.75">
      <c r="A1399" s="7" t="s">
        <v>1290</v>
      </c>
      <c r="B1399" s="8" t="s">
        <v>1869</v>
      </c>
      <c r="C1399" s="8" t="s">
        <v>1872</v>
      </c>
      <c r="D1399" s="8" t="s">
        <v>1873</v>
      </c>
      <c r="E1399" s="58">
        <v>302</v>
      </c>
      <c r="F1399" s="56">
        <v>69</v>
      </c>
      <c r="G1399" s="56">
        <v>17</v>
      </c>
      <c r="H1399" s="56">
        <v>214</v>
      </c>
      <c r="I1399" s="56">
        <v>86</v>
      </c>
      <c r="J1399" s="10">
        <f t="shared" si="63"/>
        <v>0.22847682119205298</v>
      </c>
      <c r="K1399" s="10">
        <f t="shared" si="64"/>
        <v>0.056291390728476824</v>
      </c>
      <c r="L1399" s="11">
        <f t="shared" si="65"/>
        <v>0.2847682119205298</v>
      </c>
      <c r="T1399" s="42"/>
    </row>
    <row r="1400" spans="1:20" ht="12.75">
      <c r="A1400" s="17" t="s">
        <v>1290</v>
      </c>
      <c r="B1400" s="18" t="s">
        <v>1869</v>
      </c>
      <c r="C1400" s="19"/>
      <c r="D1400" s="19" t="s">
        <v>2560</v>
      </c>
      <c r="E1400" s="59">
        <v>542</v>
      </c>
      <c r="F1400" s="61">
        <v>142</v>
      </c>
      <c r="G1400" s="61">
        <v>42</v>
      </c>
      <c r="H1400" s="61">
        <v>356</v>
      </c>
      <c r="I1400" s="61">
        <v>184</v>
      </c>
      <c r="J1400" s="20">
        <f t="shared" si="63"/>
        <v>0.26199261992619927</v>
      </c>
      <c r="K1400" s="20">
        <f t="shared" si="64"/>
        <v>0.07749077490774908</v>
      </c>
      <c r="L1400" s="21">
        <f t="shared" si="65"/>
        <v>0.33948339483394835</v>
      </c>
      <c r="P1400" s="36"/>
      <c r="Q1400" s="36"/>
      <c r="R1400" s="46"/>
      <c r="S1400" s="46"/>
      <c r="T1400" s="43"/>
    </row>
    <row r="1401" spans="1:20" ht="12.75">
      <c r="A1401" s="7" t="s">
        <v>1874</v>
      </c>
      <c r="B1401" s="8" t="s">
        <v>1875</v>
      </c>
      <c r="C1401" s="8" t="s">
        <v>1876</v>
      </c>
      <c r="D1401" s="8" t="s">
        <v>1877</v>
      </c>
      <c r="E1401" s="58">
        <v>30</v>
      </c>
      <c r="F1401" s="56">
        <v>7</v>
      </c>
      <c r="G1401" s="56">
        <v>6</v>
      </c>
      <c r="H1401" s="56">
        <v>12</v>
      </c>
      <c r="I1401" s="56">
        <v>13</v>
      </c>
      <c r="J1401" s="10">
        <f t="shared" si="63"/>
        <v>0.23333333333333334</v>
      </c>
      <c r="K1401" s="10">
        <f t="shared" si="64"/>
        <v>0.2</v>
      </c>
      <c r="L1401" s="11">
        <f t="shared" si="65"/>
        <v>0.43333333333333335</v>
      </c>
      <c r="T1401" s="42"/>
    </row>
    <row r="1402" spans="1:20" ht="12.75">
      <c r="A1402" s="7" t="s">
        <v>1874</v>
      </c>
      <c r="B1402" s="8" t="s">
        <v>1875</v>
      </c>
      <c r="C1402" s="8" t="s">
        <v>1878</v>
      </c>
      <c r="D1402" s="8" t="s">
        <v>1879</v>
      </c>
      <c r="E1402" s="58">
        <v>150</v>
      </c>
      <c r="H1402" s="56">
        <v>150</v>
      </c>
      <c r="I1402" s="56">
        <v>0</v>
      </c>
      <c r="J1402" s="10">
        <f t="shared" si="63"/>
        <v>0</v>
      </c>
      <c r="K1402" s="10">
        <f t="shared" si="64"/>
        <v>0</v>
      </c>
      <c r="L1402" s="11">
        <f t="shared" si="65"/>
        <v>0</v>
      </c>
      <c r="T1402" s="42"/>
    </row>
    <row r="1403" spans="1:20" ht="12.75">
      <c r="A1403" s="7" t="s">
        <v>1874</v>
      </c>
      <c r="B1403" s="8" t="s">
        <v>1875</v>
      </c>
      <c r="C1403" s="8" t="s">
        <v>1880</v>
      </c>
      <c r="D1403" s="8" t="s">
        <v>1881</v>
      </c>
      <c r="E1403" s="58">
        <v>48</v>
      </c>
      <c r="F1403" s="56">
        <v>22</v>
      </c>
      <c r="G1403" s="56">
        <v>6</v>
      </c>
      <c r="H1403" s="56">
        <v>20</v>
      </c>
      <c r="I1403" s="56">
        <v>28</v>
      </c>
      <c r="J1403" s="10">
        <f t="shared" si="63"/>
        <v>0.4583333333333333</v>
      </c>
      <c r="K1403" s="10">
        <f t="shared" si="64"/>
        <v>0.125</v>
      </c>
      <c r="L1403" s="11">
        <f t="shared" si="65"/>
        <v>0.5833333333333334</v>
      </c>
      <c r="T1403" s="42"/>
    </row>
    <row r="1404" spans="1:20" ht="12.75">
      <c r="A1404" s="17" t="s">
        <v>1874</v>
      </c>
      <c r="B1404" s="18" t="s">
        <v>1875</v>
      </c>
      <c r="C1404" s="19"/>
      <c r="D1404" s="19" t="s">
        <v>2560</v>
      </c>
      <c r="E1404" s="59">
        <v>228</v>
      </c>
      <c r="F1404" s="61">
        <v>29</v>
      </c>
      <c r="G1404" s="61">
        <v>12</v>
      </c>
      <c r="H1404" s="61">
        <v>182</v>
      </c>
      <c r="I1404" s="61">
        <v>41</v>
      </c>
      <c r="J1404" s="20">
        <f t="shared" si="63"/>
        <v>0.12719298245614036</v>
      </c>
      <c r="K1404" s="20">
        <f t="shared" si="64"/>
        <v>0.05263157894736842</v>
      </c>
      <c r="L1404" s="21">
        <f t="shared" si="65"/>
        <v>0.17982456140350878</v>
      </c>
      <c r="P1404" s="36"/>
      <c r="Q1404" s="36"/>
      <c r="R1404" s="46"/>
      <c r="S1404" s="46"/>
      <c r="T1404" s="43"/>
    </row>
    <row r="1405" spans="1:20" ht="12.75">
      <c r="A1405" s="7" t="s">
        <v>1882</v>
      </c>
      <c r="B1405" s="8" t="s">
        <v>1883</v>
      </c>
      <c r="C1405" s="8" t="s">
        <v>1884</v>
      </c>
      <c r="D1405" s="8" t="s">
        <v>1885</v>
      </c>
      <c r="E1405" s="58">
        <v>16</v>
      </c>
      <c r="F1405" s="56">
        <v>9</v>
      </c>
      <c r="H1405" s="56">
        <v>7</v>
      </c>
      <c r="I1405" s="56">
        <v>9</v>
      </c>
      <c r="J1405" s="10">
        <f t="shared" si="63"/>
        <v>0.5625</v>
      </c>
      <c r="K1405" s="10">
        <f t="shared" si="64"/>
        <v>0</v>
      </c>
      <c r="L1405" s="11">
        <f t="shared" si="65"/>
        <v>0.5625</v>
      </c>
      <c r="T1405" s="42"/>
    </row>
    <row r="1406" spans="1:20" ht="12.75">
      <c r="A1406" s="7" t="s">
        <v>1882</v>
      </c>
      <c r="B1406" s="8" t="s">
        <v>1883</v>
      </c>
      <c r="C1406" s="8" t="s">
        <v>1886</v>
      </c>
      <c r="D1406" s="8" t="s">
        <v>1887</v>
      </c>
      <c r="E1406" s="58">
        <v>309</v>
      </c>
      <c r="F1406" s="56">
        <v>107</v>
      </c>
      <c r="G1406" s="56">
        <v>32</v>
      </c>
      <c r="H1406" s="56">
        <v>170</v>
      </c>
      <c r="I1406" s="56">
        <v>139</v>
      </c>
      <c r="J1406" s="10">
        <f t="shared" si="63"/>
        <v>0.34627831715210355</v>
      </c>
      <c r="K1406" s="10">
        <f t="shared" si="64"/>
        <v>0.10355987055016182</v>
      </c>
      <c r="L1406" s="11">
        <f t="shared" si="65"/>
        <v>0.44983818770226536</v>
      </c>
      <c r="T1406" s="42"/>
    </row>
    <row r="1407" spans="1:20" ht="12.75">
      <c r="A1407" s="7" t="s">
        <v>1882</v>
      </c>
      <c r="B1407" s="8" t="s">
        <v>1883</v>
      </c>
      <c r="C1407" s="8" t="s">
        <v>1170</v>
      </c>
      <c r="D1407" s="8" t="s">
        <v>1888</v>
      </c>
      <c r="E1407" s="58">
        <v>141</v>
      </c>
      <c r="F1407" s="56">
        <v>41</v>
      </c>
      <c r="G1407" s="56">
        <v>19</v>
      </c>
      <c r="H1407" s="56">
        <v>79</v>
      </c>
      <c r="I1407" s="56">
        <v>60</v>
      </c>
      <c r="J1407" s="10">
        <f t="shared" si="63"/>
        <v>0.2907801418439716</v>
      </c>
      <c r="K1407" s="10">
        <f t="shared" si="64"/>
        <v>0.1347517730496454</v>
      </c>
      <c r="L1407" s="11">
        <f t="shared" si="65"/>
        <v>0.425531914893617</v>
      </c>
      <c r="T1407" s="42"/>
    </row>
    <row r="1408" spans="1:20" ht="12.75">
      <c r="A1408" s="7" t="s">
        <v>1882</v>
      </c>
      <c r="B1408" s="8" t="s">
        <v>1883</v>
      </c>
      <c r="C1408" s="8" t="s">
        <v>1889</v>
      </c>
      <c r="D1408" s="8" t="s">
        <v>1890</v>
      </c>
      <c r="E1408" s="58">
        <v>129</v>
      </c>
      <c r="F1408" s="56">
        <v>37</v>
      </c>
      <c r="G1408" s="56">
        <v>23</v>
      </c>
      <c r="H1408" s="56">
        <v>69</v>
      </c>
      <c r="I1408" s="56">
        <v>60</v>
      </c>
      <c r="J1408" s="10">
        <f t="shared" si="63"/>
        <v>0.2868217054263566</v>
      </c>
      <c r="K1408" s="10">
        <f t="shared" si="64"/>
        <v>0.17829457364341086</v>
      </c>
      <c r="L1408" s="11">
        <f t="shared" si="65"/>
        <v>0.46511627906976744</v>
      </c>
      <c r="T1408" s="42"/>
    </row>
    <row r="1409" spans="1:20" ht="12.75">
      <c r="A1409" s="7" t="s">
        <v>1882</v>
      </c>
      <c r="B1409" s="8" t="s">
        <v>1883</v>
      </c>
      <c r="C1409" s="8" t="s">
        <v>1891</v>
      </c>
      <c r="D1409" s="8" t="s">
        <v>1283</v>
      </c>
      <c r="E1409" s="58">
        <v>317</v>
      </c>
      <c r="F1409" s="56">
        <v>121</v>
      </c>
      <c r="G1409" s="56">
        <v>31</v>
      </c>
      <c r="H1409" s="56">
        <v>165</v>
      </c>
      <c r="I1409" s="56">
        <v>152</v>
      </c>
      <c r="J1409" s="10">
        <f t="shared" si="63"/>
        <v>0.38170347003154576</v>
      </c>
      <c r="K1409" s="10">
        <f t="shared" si="64"/>
        <v>0.09779179810725552</v>
      </c>
      <c r="L1409" s="11">
        <f t="shared" si="65"/>
        <v>0.4794952681388013</v>
      </c>
      <c r="T1409" s="42"/>
    </row>
    <row r="1410" spans="1:20" ht="12.75">
      <c r="A1410" s="7" t="s">
        <v>1882</v>
      </c>
      <c r="B1410" s="8" t="s">
        <v>1883</v>
      </c>
      <c r="C1410" s="8" t="s">
        <v>1892</v>
      </c>
      <c r="D1410" s="8" t="s">
        <v>1893</v>
      </c>
      <c r="E1410" s="58">
        <v>99</v>
      </c>
      <c r="F1410" s="56">
        <v>10</v>
      </c>
      <c r="G1410" s="56">
        <v>2</v>
      </c>
      <c r="H1410" s="56">
        <v>83</v>
      </c>
      <c r="I1410" s="56">
        <v>12</v>
      </c>
      <c r="J1410" s="10">
        <f t="shared" si="63"/>
        <v>0.10101010101010101</v>
      </c>
      <c r="K1410" s="10">
        <f t="shared" si="64"/>
        <v>0.020202020202020204</v>
      </c>
      <c r="L1410" s="11">
        <f t="shared" si="65"/>
        <v>0.12121212121212122</v>
      </c>
      <c r="T1410" s="42"/>
    </row>
    <row r="1411" spans="1:20" ht="12.75">
      <c r="A1411" s="7" t="s">
        <v>1882</v>
      </c>
      <c r="B1411" s="8" t="s">
        <v>1883</v>
      </c>
      <c r="C1411" s="8" t="s">
        <v>1894</v>
      </c>
      <c r="D1411" s="8" t="s">
        <v>1501</v>
      </c>
      <c r="E1411" s="58">
        <v>327</v>
      </c>
      <c r="F1411" s="56">
        <v>107</v>
      </c>
      <c r="G1411" s="56">
        <v>23</v>
      </c>
      <c r="H1411" s="56">
        <v>197</v>
      </c>
      <c r="I1411" s="56">
        <v>130</v>
      </c>
      <c r="J1411" s="10">
        <f t="shared" si="63"/>
        <v>0.327217125382263</v>
      </c>
      <c r="K1411" s="10">
        <f t="shared" si="64"/>
        <v>0.07033639143730887</v>
      </c>
      <c r="L1411" s="11">
        <f t="shared" si="65"/>
        <v>0.39755351681957185</v>
      </c>
      <c r="T1411" s="42"/>
    </row>
    <row r="1412" spans="1:20" ht="12.75">
      <c r="A1412" s="7" t="s">
        <v>1882</v>
      </c>
      <c r="B1412" s="8" t="s">
        <v>1883</v>
      </c>
      <c r="C1412" s="8" t="s">
        <v>1895</v>
      </c>
      <c r="D1412" s="8" t="s">
        <v>1896</v>
      </c>
      <c r="E1412" s="58">
        <v>530</v>
      </c>
      <c r="F1412" s="56">
        <v>171</v>
      </c>
      <c r="G1412" s="56">
        <v>56</v>
      </c>
      <c r="H1412" s="56">
        <v>302</v>
      </c>
      <c r="I1412" s="56">
        <v>227</v>
      </c>
      <c r="J1412" s="10">
        <f t="shared" si="63"/>
        <v>0.32264150943396225</v>
      </c>
      <c r="K1412" s="10">
        <f t="shared" si="64"/>
        <v>0.10566037735849057</v>
      </c>
      <c r="L1412" s="11">
        <f t="shared" si="65"/>
        <v>0.42830188679245285</v>
      </c>
      <c r="T1412" s="42"/>
    </row>
    <row r="1413" spans="1:20" ht="12.75">
      <c r="A1413" s="7" t="s">
        <v>1882</v>
      </c>
      <c r="B1413" s="8" t="s">
        <v>1883</v>
      </c>
      <c r="C1413" s="8" t="s">
        <v>1897</v>
      </c>
      <c r="D1413" s="8" t="s">
        <v>1898</v>
      </c>
      <c r="E1413" s="58">
        <v>645</v>
      </c>
      <c r="F1413" s="56">
        <v>117</v>
      </c>
      <c r="G1413" s="56">
        <v>47</v>
      </c>
      <c r="H1413" s="56">
        <v>480</v>
      </c>
      <c r="I1413" s="56">
        <v>164</v>
      </c>
      <c r="J1413" s="10">
        <f aca="true" t="shared" si="66" ref="J1413:J1476">F1413/E1413</f>
        <v>0.1813953488372093</v>
      </c>
      <c r="K1413" s="10">
        <f aca="true" t="shared" si="67" ref="K1413:K1476">G1413/E1413</f>
        <v>0.07286821705426356</v>
      </c>
      <c r="L1413" s="11">
        <f aca="true" t="shared" si="68" ref="L1413:L1476">(F1413+G1413)/E1413</f>
        <v>0.25426356589147286</v>
      </c>
      <c r="T1413" s="42"/>
    </row>
    <row r="1414" spans="1:20" ht="12.75">
      <c r="A1414" s="17" t="s">
        <v>1882</v>
      </c>
      <c r="B1414" s="18" t="s">
        <v>1883</v>
      </c>
      <c r="C1414" s="19"/>
      <c r="D1414" s="19" t="s">
        <v>2560</v>
      </c>
      <c r="E1414" s="59">
        <v>2513</v>
      </c>
      <c r="F1414" s="61">
        <v>720</v>
      </c>
      <c r="G1414" s="61">
        <v>233</v>
      </c>
      <c r="H1414" s="61">
        <v>1552</v>
      </c>
      <c r="I1414" s="61">
        <v>953</v>
      </c>
      <c r="J1414" s="20">
        <f t="shared" si="66"/>
        <v>0.28651014723438123</v>
      </c>
      <c r="K1414" s="20">
        <f t="shared" si="67"/>
        <v>0.09271786709112614</v>
      </c>
      <c r="L1414" s="21">
        <f t="shared" si="68"/>
        <v>0.37922801432550735</v>
      </c>
      <c r="P1414" s="36"/>
      <c r="Q1414" s="36"/>
      <c r="R1414" s="46"/>
      <c r="S1414" s="46"/>
      <c r="T1414" s="43"/>
    </row>
    <row r="1415" spans="1:20" ht="12.75">
      <c r="A1415" s="7" t="s">
        <v>1899</v>
      </c>
      <c r="B1415" s="8" t="s">
        <v>1900</v>
      </c>
      <c r="C1415" s="8" t="s">
        <v>1901</v>
      </c>
      <c r="D1415" s="8" t="s">
        <v>1902</v>
      </c>
      <c r="E1415" s="58">
        <v>105</v>
      </c>
      <c r="F1415" s="56">
        <v>17</v>
      </c>
      <c r="G1415" s="56">
        <v>13</v>
      </c>
      <c r="H1415" s="56">
        <v>75</v>
      </c>
      <c r="I1415" s="56">
        <v>30</v>
      </c>
      <c r="J1415" s="10">
        <f t="shared" si="66"/>
        <v>0.1619047619047619</v>
      </c>
      <c r="K1415" s="10">
        <f t="shared" si="67"/>
        <v>0.12380952380952381</v>
      </c>
      <c r="L1415" s="11">
        <f t="shared" si="68"/>
        <v>0.2857142857142857</v>
      </c>
      <c r="T1415" s="42"/>
    </row>
    <row r="1416" spans="1:20" ht="12.75">
      <c r="A1416" s="7" t="s">
        <v>1899</v>
      </c>
      <c r="B1416" s="8" t="s">
        <v>1900</v>
      </c>
      <c r="C1416" s="8" t="s">
        <v>1903</v>
      </c>
      <c r="D1416" s="8" t="s">
        <v>1904</v>
      </c>
      <c r="E1416" s="58">
        <v>97</v>
      </c>
      <c r="F1416" s="56">
        <v>12</v>
      </c>
      <c r="G1416" s="56">
        <v>25</v>
      </c>
      <c r="H1416" s="56">
        <v>60</v>
      </c>
      <c r="I1416" s="56">
        <v>37</v>
      </c>
      <c r="J1416" s="10">
        <f t="shared" si="66"/>
        <v>0.12371134020618557</v>
      </c>
      <c r="K1416" s="10">
        <f t="shared" si="67"/>
        <v>0.25773195876288657</v>
      </c>
      <c r="L1416" s="11">
        <f t="shared" si="68"/>
        <v>0.38144329896907214</v>
      </c>
      <c r="T1416" s="42"/>
    </row>
    <row r="1417" spans="1:20" ht="12.75">
      <c r="A1417" s="17" t="s">
        <v>1899</v>
      </c>
      <c r="B1417" s="18" t="s">
        <v>1900</v>
      </c>
      <c r="C1417" s="19"/>
      <c r="D1417" s="19" t="s">
        <v>2560</v>
      </c>
      <c r="E1417" s="59">
        <v>202</v>
      </c>
      <c r="F1417" s="61">
        <v>29</v>
      </c>
      <c r="G1417" s="61">
        <v>38</v>
      </c>
      <c r="H1417" s="61">
        <v>135</v>
      </c>
      <c r="I1417" s="61">
        <v>67</v>
      </c>
      <c r="J1417" s="20">
        <f t="shared" si="66"/>
        <v>0.14356435643564355</v>
      </c>
      <c r="K1417" s="20">
        <f t="shared" si="67"/>
        <v>0.18811881188118812</v>
      </c>
      <c r="L1417" s="21">
        <f t="shared" si="68"/>
        <v>0.3316831683168317</v>
      </c>
      <c r="P1417" s="36"/>
      <c r="Q1417" s="36"/>
      <c r="R1417" s="46"/>
      <c r="S1417" s="46"/>
      <c r="T1417" s="43"/>
    </row>
    <row r="1418" spans="1:20" ht="12.75">
      <c r="A1418" s="7" t="s">
        <v>1905</v>
      </c>
      <c r="B1418" s="8" t="s">
        <v>1906</v>
      </c>
      <c r="C1418" s="8" t="s">
        <v>1907</v>
      </c>
      <c r="D1418" s="8" t="s">
        <v>1908</v>
      </c>
      <c r="E1418" s="58">
        <v>156</v>
      </c>
      <c r="F1418" s="56">
        <v>43</v>
      </c>
      <c r="G1418" s="56">
        <v>17</v>
      </c>
      <c r="H1418" s="56">
        <v>96</v>
      </c>
      <c r="I1418" s="56">
        <v>60</v>
      </c>
      <c r="J1418" s="10">
        <f t="shared" si="66"/>
        <v>0.27564102564102566</v>
      </c>
      <c r="K1418" s="10">
        <f t="shared" si="67"/>
        <v>0.10897435897435898</v>
      </c>
      <c r="L1418" s="11">
        <f t="shared" si="68"/>
        <v>0.38461538461538464</v>
      </c>
      <c r="T1418" s="42"/>
    </row>
    <row r="1419" spans="1:20" ht="12.75">
      <c r="A1419" s="7" t="s">
        <v>1905</v>
      </c>
      <c r="B1419" s="8" t="s">
        <v>1906</v>
      </c>
      <c r="C1419" s="8" t="s">
        <v>1909</v>
      </c>
      <c r="D1419" s="8" t="s">
        <v>1910</v>
      </c>
      <c r="E1419" s="58">
        <v>146</v>
      </c>
      <c r="F1419" s="56">
        <v>33</v>
      </c>
      <c r="G1419" s="56">
        <v>19</v>
      </c>
      <c r="H1419" s="56">
        <v>94</v>
      </c>
      <c r="I1419" s="56">
        <v>52</v>
      </c>
      <c r="J1419" s="10">
        <f t="shared" si="66"/>
        <v>0.22602739726027396</v>
      </c>
      <c r="K1419" s="10">
        <f t="shared" si="67"/>
        <v>0.13013698630136986</v>
      </c>
      <c r="L1419" s="11">
        <f t="shared" si="68"/>
        <v>0.3561643835616438</v>
      </c>
      <c r="T1419" s="42"/>
    </row>
    <row r="1420" spans="1:20" ht="12.75">
      <c r="A1420" s="17" t="s">
        <v>1905</v>
      </c>
      <c r="B1420" s="18" t="s">
        <v>1906</v>
      </c>
      <c r="C1420" s="19"/>
      <c r="D1420" s="19" t="s">
        <v>2560</v>
      </c>
      <c r="E1420" s="59">
        <v>302</v>
      </c>
      <c r="F1420" s="61">
        <v>76</v>
      </c>
      <c r="G1420" s="61">
        <v>36</v>
      </c>
      <c r="H1420" s="61">
        <v>190</v>
      </c>
      <c r="I1420" s="61">
        <v>112</v>
      </c>
      <c r="J1420" s="20">
        <f t="shared" si="66"/>
        <v>0.25165562913907286</v>
      </c>
      <c r="K1420" s="20">
        <f t="shared" si="67"/>
        <v>0.11920529801324503</v>
      </c>
      <c r="L1420" s="21">
        <f t="shared" si="68"/>
        <v>0.3708609271523179</v>
      </c>
      <c r="P1420" s="36"/>
      <c r="Q1420" s="36"/>
      <c r="R1420" s="46"/>
      <c r="S1420" s="46"/>
      <c r="T1420" s="43"/>
    </row>
    <row r="1421" spans="1:20" ht="12.75">
      <c r="A1421" s="7" t="s">
        <v>835</v>
      </c>
      <c r="B1421" s="8" t="s">
        <v>1911</v>
      </c>
      <c r="C1421" s="8" t="s">
        <v>1912</v>
      </c>
      <c r="D1421" s="8" t="s">
        <v>1913</v>
      </c>
      <c r="E1421" s="58">
        <v>83</v>
      </c>
      <c r="F1421" s="56">
        <v>27</v>
      </c>
      <c r="G1421" s="56">
        <v>14</v>
      </c>
      <c r="H1421" s="56">
        <v>41</v>
      </c>
      <c r="I1421" s="56">
        <v>41</v>
      </c>
      <c r="J1421" s="10">
        <f t="shared" si="66"/>
        <v>0.3253012048192771</v>
      </c>
      <c r="K1421" s="10">
        <f t="shared" si="67"/>
        <v>0.1686746987951807</v>
      </c>
      <c r="L1421" s="11">
        <f t="shared" si="68"/>
        <v>0.4939759036144578</v>
      </c>
      <c r="T1421" s="42"/>
    </row>
    <row r="1422" spans="1:20" ht="12.75">
      <c r="A1422" s="7" t="s">
        <v>835</v>
      </c>
      <c r="B1422" s="8" t="s">
        <v>1911</v>
      </c>
      <c r="C1422" s="8" t="s">
        <v>1914</v>
      </c>
      <c r="D1422" s="8" t="s">
        <v>1915</v>
      </c>
      <c r="E1422" s="58">
        <v>83</v>
      </c>
      <c r="F1422" s="56">
        <v>18</v>
      </c>
      <c r="G1422" s="56">
        <v>9</v>
      </c>
      <c r="H1422" s="56">
        <v>56</v>
      </c>
      <c r="I1422" s="56">
        <v>27</v>
      </c>
      <c r="J1422" s="10">
        <f t="shared" si="66"/>
        <v>0.21686746987951808</v>
      </c>
      <c r="K1422" s="10">
        <f t="shared" si="67"/>
        <v>0.10843373493975904</v>
      </c>
      <c r="L1422" s="11">
        <f t="shared" si="68"/>
        <v>0.3253012048192771</v>
      </c>
      <c r="T1422" s="42"/>
    </row>
    <row r="1423" spans="1:20" ht="12.75">
      <c r="A1423" s="17" t="s">
        <v>835</v>
      </c>
      <c r="B1423" s="18" t="s">
        <v>1911</v>
      </c>
      <c r="C1423" s="19"/>
      <c r="D1423" s="19" t="s">
        <v>2560</v>
      </c>
      <c r="E1423" s="59">
        <v>166</v>
      </c>
      <c r="F1423" s="61">
        <v>45</v>
      </c>
      <c r="G1423" s="61">
        <v>23</v>
      </c>
      <c r="H1423" s="61">
        <v>97</v>
      </c>
      <c r="I1423" s="61">
        <v>68</v>
      </c>
      <c r="J1423" s="20">
        <f t="shared" si="66"/>
        <v>0.2710843373493976</v>
      </c>
      <c r="K1423" s="20">
        <f t="shared" si="67"/>
        <v>0.13855421686746988</v>
      </c>
      <c r="L1423" s="21">
        <f t="shared" si="68"/>
        <v>0.40963855421686746</v>
      </c>
      <c r="P1423" s="36"/>
      <c r="Q1423" s="36"/>
      <c r="R1423" s="46"/>
      <c r="S1423" s="46"/>
      <c r="T1423" s="43"/>
    </row>
    <row r="1424" spans="1:20" ht="12.75">
      <c r="A1424" s="7" t="s">
        <v>1916</v>
      </c>
      <c r="B1424" s="8" t="s">
        <v>1917</v>
      </c>
      <c r="C1424" s="8" t="s">
        <v>1918</v>
      </c>
      <c r="D1424" s="8" t="s">
        <v>1919</v>
      </c>
      <c r="E1424" s="58">
        <v>102</v>
      </c>
      <c r="F1424" s="56">
        <v>21</v>
      </c>
      <c r="G1424" s="56">
        <v>9</v>
      </c>
      <c r="H1424" s="56">
        <v>68</v>
      </c>
      <c r="I1424" s="56">
        <v>30</v>
      </c>
      <c r="J1424" s="10">
        <f t="shared" si="66"/>
        <v>0.20588235294117646</v>
      </c>
      <c r="K1424" s="10">
        <f t="shared" si="67"/>
        <v>0.08823529411764706</v>
      </c>
      <c r="L1424" s="11">
        <f t="shared" si="68"/>
        <v>0.29411764705882354</v>
      </c>
      <c r="T1424" s="42"/>
    </row>
    <row r="1425" spans="1:20" ht="12.75">
      <c r="A1425" s="7" t="s">
        <v>1916</v>
      </c>
      <c r="B1425" s="8" t="s">
        <v>1917</v>
      </c>
      <c r="C1425" s="8" t="s">
        <v>1920</v>
      </c>
      <c r="D1425" s="8" t="s">
        <v>1921</v>
      </c>
      <c r="E1425" s="58">
        <v>92</v>
      </c>
      <c r="F1425" s="56">
        <v>23</v>
      </c>
      <c r="G1425" s="56">
        <v>4</v>
      </c>
      <c r="H1425" s="56">
        <v>64</v>
      </c>
      <c r="I1425" s="56">
        <v>27</v>
      </c>
      <c r="J1425" s="10">
        <f t="shared" si="66"/>
        <v>0.25</v>
      </c>
      <c r="K1425" s="10">
        <f t="shared" si="67"/>
        <v>0.043478260869565216</v>
      </c>
      <c r="L1425" s="11">
        <f t="shared" si="68"/>
        <v>0.29347826086956524</v>
      </c>
      <c r="T1425" s="42"/>
    </row>
    <row r="1426" spans="1:20" ht="12.75">
      <c r="A1426" s="17" t="s">
        <v>1916</v>
      </c>
      <c r="B1426" s="18" t="s">
        <v>1917</v>
      </c>
      <c r="C1426" s="19"/>
      <c r="D1426" s="19" t="s">
        <v>2560</v>
      </c>
      <c r="E1426" s="59">
        <v>194</v>
      </c>
      <c r="F1426" s="61">
        <v>44</v>
      </c>
      <c r="G1426" s="61">
        <v>13</v>
      </c>
      <c r="H1426" s="61">
        <v>132</v>
      </c>
      <c r="I1426" s="61">
        <v>57</v>
      </c>
      <c r="J1426" s="20">
        <f t="shared" si="66"/>
        <v>0.2268041237113402</v>
      </c>
      <c r="K1426" s="20">
        <f t="shared" si="67"/>
        <v>0.06701030927835051</v>
      </c>
      <c r="L1426" s="21">
        <f t="shared" si="68"/>
        <v>0.29381443298969073</v>
      </c>
      <c r="P1426" s="36"/>
      <c r="Q1426" s="36"/>
      <c r="R1426" s="46"/>
      <c r="S1426" s="46"/>
      <c r="T1426" s="43"/>
    </row>
    <row r="1427" spans="1:20" ht="12.75">
      <c r="A1427" s="7" t="s">
        <v>1922</v>
      </c>
      <c r="B1427" s="8" t="s">
        <v>1923</v>
      </c>
      <c r="C1427" s="8" t="s">
        <v>1924</v>
      </c>
      <c r="D1427" s="8" t="s">
        <v>1925</v>
      </c>
      <c r="E1427" s="58">
        <v>158</v>
      </c>
      <c r="H1427" s="56">
        <v>158</v>
      </c>
      <c r="I1427" s="56">
        <v>0</v>
      </c>
      <c r="J1427" s="10">
        <f t="shared" si="66"/>
        <v>0</v>
      </c>
      <c r="K1427" s="10">
        <f t="shared" si="67"/>
        <v>0</v>
      </c>
      <c r="L1427" s="11">
        <f t="shared" si="68"/>
        <v>0</v>
      </c>
      <c r="T1427" s="42"/>
    </row>
    <row r="1428" spans="1:20" ht="12.75">
      <c r="A1428" s="7" t="s">
        <v>1922</v>
      </c>
      <c r="B1428" s="8" t="s">
        <v>1923</v>
      </c>
      <c r="C1428" s="8" t="s">
        <v>1926</v>
      </c>
      <c r="D1428" s="8" t="s">
        <v>1927</v>
      </c>
      <c r="E1428" s="58">
        <v>134</v>
      </c>
      <c r="F1428" s="56">
        <v>27</v>
      </c>
      <c r="G1428" s="56">
        <v>3</v>
      </c>
      <c r="H1428" s="56">
        <v>91</v>
      </c>
      <c r="I1428" s="56">
        <v>30</v>
      </c>
      <c r="J1428" s="10">
        <f t="shared" si="66"/>
        <v>0.20149253731343283</v>
      </c>
      <c r="K1428" s="10">
        <f t="shared" si="67"/>
        <v>0.022388059701492536</v>
      </c>
      <c r="L1428" s="11">
        <f t="shared" si="68"/>
        <v>0.22388059701492538</v>
      </c>
      <c r="T1428" s="42"/>
    </row>
    <row r="1429" spans="1:20" ht="12.75">
      <c r="A1429" s="7" t="s">
        <v>1922</v>
      </c>
      <c r="B1429" s="8" t="s">
        <v>1923</v>
      </c>
      <c r="C1429" s="8" t="s">
        <v>1928</v>
      </c>
      <c r="D1429" s="8" t="s">
        <v>1929</v>
      </c>
      <c r="E1429" s="58">
        <v>76</v>
      </c>
      <c r="F1429" s="56">
        <v>15</v>
      </c>
      <c r="G1429" s="56">
        <v>4</v>
      </c>
      <c r="H1429" s="56">
        <v>57</v>
      </c>
      <c r="I1429" s="56">
        <v>19</v>
      </c>
      <c r="J1429" s="10">
        <f t="shared" si="66"/>
        <v>0.19736842105263158</v>
      </c>
      <c r="K1429" s="10">
        <f t="shared" si="67"/>
        <v>0.05263157894736842</v>
      </c>
      <c r="L1429" s="11">
        <f t="shared" si="68"/>
        <v>0.25</v>
      </c>
      <c r="T1429" s="42"/>
    </row>
    <row r="1430" spans="1:20" ht="12.75">
      <c r="A1430" s="7" t="s">
        <v>1922</v>
      </c>
      <c r="B1430" s="8" t="s">
        <v>1923</v>
      </c>
      <c r="C1430" s="8" t="s">
        <v>1930</v>
      </c>
      <c r="D1430" s="8" t="s">
        <v>1931</v>
      </c>
      <c r="E1430" s="58">
        <v>102</v>
      </c>
      <c r="F1430" s="56">
        <v>27</v>
      </c>
      <c r="G1430" s="56">
        <v>8</v>
      </c>
      <c r="H1430" s="56">
        <v>67</v>
      </c>
      <c r="I1430" s="56">
        <v>35</v>
      </c>
      <c r="J1430" s="10">
        <f t="shared" si="66"/>
        <v>0.2647058823529412</v>
      </c>
      <c r="K1430" s="10">
        <f t="shared" si="67"/>
        <v>0.0784313725490196</v>
      </c>
      <c r="L1430" s="11">
        <f t="shared" si="68"/>
        <v>0.3431372549019608</v>
      </c>
      <c r="T1430" s="42"/>
    </row>
    <row r="1431" spans="1:20" ht="12.75">
      <c r="A1431" s="17" t="s">
        <v>1922</v>
      </c>
      <c r="B1431" s="18" t="s">
        <v>1923</v>
      </c>
      <c r="C1431" s="19"/>
      <c r="D1431" s="19" t="s">
        <v>2560</v>
      </c>
      <c r="E1431" s="59">
        <v>470</v>
      </c>
      <c r="F1431" s="61">
        <v>69</v>
      </c>
      <c r="G1431" s="61">
        <v>15</v>
      </c>
      <c r="H1431" s="61">
        <v>373</v>
      </c>
      <c r="I1431" s="61">
        <v>84</v>
      </c>
      <c r="J1431" s="20">
        <f t="shared" si="66"/>
        <v>0.14680851063829786</v>
      </c>
      <c r="K1431" s="20">
        <f t="shared" si="67"/>
        <v>0.031914893617021274</v>
      </c>
      <c r="L1431" s="21">
        <f t="shared" si="68"/>
        <v>0.17872340425531916</v>
      </c>
      <c r="P1431" s="36"/>
      <c r="Q1431" s="36"/>
      <c r="R1431" s="46"/>
      <c r="S1431" s="46"/>
      <c r="T1431" s="43"/>
    </row>
    <row r="1432" spans="1:20" ht="12.75">
      <c r="A1432" s="22" t="s">
        <v>1932</v>
      </c>
      <c r="B1432" s="6" t="s">
        <v>1933</v>
      </c>
      <c r="C1432" s="8" t="s">
        <v>2563</v>
      </c>
      <c r="D1432" s="8" t="s">
        <v>2564</v>
      </c>
      <c r="E1432" s="58">
        <v>7</v>
      </c>
      <c r="F1432" s="56">
        <v>1</v>
      </c>
      <c r="H1432" s="56">
        <v>6</v>
      </c>
      <c r="I1432" s="56">
        <v>1</v>
      </c>
      <c r="J1432" s="10">
        <f t="shared" si="66"/>
        <v>0.14285714285714285</v>
      </c>
      <c r="K1432" s="10">
        <f t="shared" si="67"/>
        <v>0</v>
      </c>
      <c r="L1432" s="11">
        <f t="shared" si="68"/>
        <v>0.14285714285714285</v>
      </c>
      <c r="P1432" s="6"/>
      <c r="Q1432" s="6"/>
      <c r="T1432" s="42"/>
    </row>
    <row r="1433" spans="1:20" ht="12.75">
      <c r="A1433" s="7" t="s">
        <v>1932</v>
      </c>
      <c r="B1433" s="8" t="s">
        <v>1933</v>
      </c>
      <c r="C1433" s="8" t="s">
        <v>1934</v>
      </c>
      <c r="D1433" s="8" t="s">
        <v>1935</v>
      </c>
      <c r="E1433" s="58">
        <v>447</v>
      </c>
      <c r="F1433" s="56">
        <v>67</v>
      </c>
      <c r="G1433" s="56">
        <v>22</v>
      </c>
      <c r="H1433" s="56">
        <v>353</v>
      </c>
      <c r="I1433" s="56">
        <v>89</v>
      </c>
      <c r="J1433" s="10">
        <f t="shared" si="66"/>
        <v>0.14988814317673377</v>
      </c>
      <c r="K1433" s="10">
        <f t="shared" si="67"/>
        <v>0.049217002237136466</v>
      </c>
      <c r="L1433" s="11">
        <f t="shared" si="68"/>
        <v>0.19910514541387025</v>
      </c>
      <c r="T1433" s="42"/>
    </row>
    <row r="1434" spans="1:20" ht="12.75">
      <c r="A1434" s="7" t="s">
        <v>1932</v>
      </c>
      <c r="B1434" s="8" t="s">
        <v>1933</v>
      </c>
      <c r="C1434" s="8" t="s">
        <v>481</v>
      </c>
      <c r="D1434" s="8" t="s">
        <v>1936</v>
      </c>
      <c r="E1434" s="58">
        <v>487</v>
      </c>
      <c r="F1434" s="56">
        <v>213</v>
      </c>
      <c r="G1434" s="56">
        <v>60</v>
      </c>
      <c r="H1434" s="56">
        <v>214</v>
      </c>
      <c r="I1434" s="56">
        <v>273</v>
      </c>
      <c r="J1434" s="10">
        <f t="shared" si="66"/>
        <v>0.43737166324435317</v>
      </c>
      <c r="K1434" s="10">
        <f t="shared" si="67"/>
        <v>0.12320328542094455</v>
      </c>
      <c r="L1434" s="11">
        <f t="shared" si="68"/>
        <v>0.5605749486652978</v>
      </c>
      <c r="T1434" s="42"/>
    </row>
    <row r="1435" spans="1:20" ht="12.75">
      <c r="A1435" s="7" t="s">
        <v>1932</v>
      </c>
      <c r="B1435" s="8" t="s">
        <v>1933</v>
      </c>
      <c r="C1435" s="8" t="s">
        <v>1937</v>
      </c>
      <c r="D1435" s="8" t="s">
        <v>1938</v>
      </c>
      <c r="E1435" s="58">
        <v>293</v>
      </c>
      <c r="F1435" s="56">
        <v>35</v>
      </c>
      <c r="G1435" s="56">
        <v>4</v>
      </c>
      <c r="H1435" s="56">
        <v>254</v>
      </c>
      <c r="I1435" s="56">
        <v>39</v>
      </c>
      <c r="J1435" s="10">
        <f t="shared" si="66"/>
        <v>0.11945392491467577</v>
      </c>
      <c r="K1435" s="10">
        <f t="shared" si="67"/>
        <v>0.013651877133105802</v>
      </c>
      <c r="L1435" s="11">
        <f t="shared" si="68"/>
        <v>0.13310580204778158</v>
      </c>
      <c r="T1435" s="42"/>
    </row>
    <row r="1436" spans="1:20" ht="12.75">
      <c r="A1436" s="7" t="s">
        <v>1932</v>
      </c>
      <c r="B1436" s="8" t="s">
        <v>1933</v>
      </c>
      <c r="C1436" s="8" t="s">
        <v>1574</v>
      </c>
      <c r="D1436" s="8" t="s">
        <v>1939</v>
      </c>
      <c r="E1436" s="58">
        <v>1645</v>
      </c>
      <c r="F1436" s="56">
        <v>458</v>
      </c>
      <c r="G1436" s="56">
        <v>156</v>
      </c>
      <c r="H1436" s="56">
        <v>1031</v>
      </c>
      <c r="I1436" s="56">
        <v>614</v>
      </c>
      <c r="J1436" s="10">
        <f t="shared" si="66"/>
        <v>0.278419452887538</v>
      </c>
      <c r="K1436" s="10">
        <f t="shared" si="67"/>
        <v>0.09483282674772037</v>
      </c>
      <c r="L1436" s="11">
        <f t="shared" si="68"/>
        <v>0.37325227963525837</v>
      </c>
      <c r="T1436" s="42"/>
    </row>
    <row r="1437" spans="1:20" ht="12.75">
      <c r="A1437" s="7" t="s">
        <v>1932</v>
      </c>
      <c r="B1437" s="8" t="s">
        <v>1933</v>
      </c>
      <c r="C1437" s="8" t="s">
        <v>1614</v>
      </c>
      <c r="D1437" s="8" t="s">
        <v>1940</v>
      </c>
      <c r="E1437" s="58">
        <v>584</v>
      </c>
      <c r="F1437" s="56">
        <v>237</v>
      </c>
      <c r="G1437" s="56">
        <v>91</v>
      </c>
      <c r="H1437" s="56">
        <v>256</v>
      </c>
      <c r="I1437" s="56">
        <v>328</v>
      </c>
      <c r="J1437" s="10">
        <f t="shared" si="66"/>
        <v>0.4058219178082192</v>
      </c>
      <c r="K1437" s="10">
        <f t="shared" si="67"/>
        <v>0.1558219178082192</v>
      </c>
      <c r="L1437" s="11">
        <f t="shared" si="68"/>
        <v>0.5616438356164384</v>
      </c>
      <c r="T1437" s="42"/>
    </row>
    <row r="1438" spans="1:20" ht="12.75">
      <c r="A1438" s="7" t="s">
        <v>1932</v>
      </c>
      <c r="B1438" s="8" t="s">
        <v>1933</v>
      </c>
      <c r="C1438" s="8" t="s">
        <v>1941</v>
      </c>
      <c r="D1438" s="8" t="s">
        <v>1942</v>
      </c>
      <c r="E1438" s="58">
        <v>481</v>
      </c>
      <c r="F1438" s="56">
        <v>294</v>
      </c>
      <c r="G1438" s="56">
        <v>48</v>
      </c>
      <c r="H1438" s="56">
        <v>129</v>
      </c>
      <c r="I1438" s="56">
        <v>342</v>
      </c>
      <c r="J1438" s="10">
        <f t="shared" si="66"/>
        <v>0.6112266112266113</v>
      </c>
      <c r="K1438" s="10">
        <f t="shared" si="67"/>
        <v>0.0997920997920998</v>
      </c>
      <c r="L1438" s="11">
        <f t="shared" si="68"/>
        <v>0.7110187110187111</v>
      </c>
      <c r="T1438" s="42"/>
    </row>
    <row r="1439" spans="1:20" ht="12.75">
      <c r="A1439" s="7" t="s">
        <v>1932</v>
      </c>
      <c r="B1439" s="8" t="s">
        <v>1933</v>
      </c>
      <c r="C1439" s="8" t="s">
        <v>1943</v>
      </c>
      <c r="D1439" s="8" t="s">
        <v>3208</v>
      </c>
      <c r="E1439" s="58">
        <v>240</v>
      </c>
      <c r="F1439" s="56">
        <v>154</v>
      </c>
      <c r="G1439" s="56">
        <v>15</v>
      </c>
      <c r="H1439" s="56">
        <v>71</v>
      </c>
      <c r="I1439" s="56">
        <v>169</v>
      </c>
      <c r="J1439" s="10">
        <f t="shared" si="66"/>
        <v>0.6416666666666667</v>
      </c>
      <c r="K1439" s="10">
        <f t="shared" si="67"/>
        <v>0.0625</v>
      </c>
      <c r="L1439" s="11">
        <f t="shared" si="68"/>
        <v>0.7041666666666667</v>
      </c>
      <c r="T1439" s="42"/>
    </row>
    <row r="1440" spans="1:20" ht="12.75">
      <c r="A1440" s="7" t="s">
        <v>1932</v>
      </c>
      <c r="B1440" s="8" t="s">
        <v>1933</v>
      </c>
      <c r="C1440" s="8" t="s">
        <v>1944</v>
      </c>
      <c r="D1440" s="8" t="s">
        <v>1945</v>
      </c>
      <c r="E1440" s="58">
        <v>81</v>
      </c>
      <c r="F1440" s="56">
        <v>16</v>
      </c>
      <c r="G1440" s="56">
        <v>6</v>
      </c>
      <c r="H1440" s="56">
        <v>59</v>
      </c>
      <c r="I1440" s="56">
        <v>22</v>
      </c>
      <c r="J1440" s="10">
        <f t="shared" si="66"/>
        <v>0.19753086419753085</v>
      </c>
      <c r="K1440" s="10">
        <f t="shared" si="67"/>
        <v>0.07407407407407407</v>
      </c>
      <c r="L1440" s="11">
        <f t="shared" si="68"/>
        <v>0.2716049382716049</v>
      </c>
      <c r="T1440" s="42"/>
    </row>
    <row r="1441" spans="1:20" ht="12.75">
      <c r="A1441" s="7" t="s">
        <v>1932</v>
      </c>
      <c r="B1441" s="8" t="s">
        <v>1933</v>
      </c>
      <c r="C1441" s="8" t="s">
        <v>1946</v>
      </c>
      <c r="D1441" s="8" t="s">
        <v>1947</v>
      </c>
      <c r="E1441" s="58">
        <v>399</v>
      </c>
      <c r="F1441" s="56">
        <v>230</v>
      </c>
      <c r="G1441" s="56">
        <v>33</v>
      </c>
      <c r="H1441" s="56">
        <v>131</v>
      </c>
      <c r="I1441" s="56">
        <v>263</v>
      </c>
      <c r="J1441" s="10">
        <f t="shared" si="66"/>
        <v>0.5764411027568922</v>
      </c>
      <c r="K1441" s="10">
        <f t="shared" si="67"/>
        <v>0.08270676691729323</v>
      </c>
      <c r="L1441" s="11">
        <f t="shared" si="68"/>
        <v>0.6591478696741855</v>
      </c>
      <c r="T1441" s="42"/>
    </row>
    <row r="1442" spans="1:20" ht="12.75">
      <c r="A1442" s="7" t="s">
        <v>1932</v>
      </c>
      <c r="B1442" s="8" t="s">
        <v>1933</v>
      </c>
      <c r="C1442" s="8" t="s">
        <v>1948</v>
      </c>
      <c r="D1442" s="8" t="s">
        <v>1949</v>
      </c>
      <c r="E1442" s="58">
        <v>143</v>
      </c>
      <c r="F1442" s="56">
        <v>72</v>
      </c>
      <c r="G1442" s="56">
        <v>12</v>
      </c>
      <c r="H1442" s="56">
        <v>59</v>
      </c>
      <c r="I1442" s="56">
        <v>84</v>
      </c>
      <c r="J1442" s="10">
        <f t="shared" si="66"/>
        <v>0.5034965034965035</v>
      </c>
      <c r="K1442" s="10">
        <f t="shared" si="67"/>
        <v>0.08391608391608392</v>
      </c>
      <c r="L1442" s="11">
        <f t="shared" si="68"/>
        <v>0.5874125874125874</v>
      </c>
      <c r="T1442" s="42"/>
    </row>
    <row r="1443" spans="1:20" ht="12.75">
      <c r="A1443" s="7" t="s">
        <v>1932</v>
      </c>
      <c r="B1443" s="8" t="s">
        <v>1933</v>
      </c>
      <c r="C1443" s="8" t="s">
        <v>1950</v>
      </c>
      <c r="D1443" s="8" t="s">
        <v>3051</v>
      </c>
      <c r="E1443" s="58">
        <v>458</v>
      </c>
      <c r="F1443" s="56">
        <v>174</v>
      </c>
      <c r="G1443" s="56">
        <v>34</v>
      </c>
      <c r="H1443" s="56">
        <v>250</v>
      </c>
      <c r="I1443" s="56">
        <v>208</v>
      </c>
      <c r="J1443" s="10">
        <f t="shared" si="66"/>
        <v>0.3799126637554585</v>
      </c>
      <c r="K1443" s="10">
        <f t="shared" si="67"/>
        <v>0.07423580786026202</v>
      </c>
      <c r="L1443" s="11">
        <f t="shared" si="68"/>
        <v>0.45414847161572053</v>
      </c>
      <c r="T1443" s="42"/>
    </row>
    <row r="1444" spans="1:20" ht="12.75">
      <c r="A1444" s="7" t="s">
        <v>1932</v>
      </c>
      <c r="B1444" s="8" t="s">
        <v>1933</v>
      </c>
      <c r="C1444" s="8" t="s">
        <v>1951</v>
      </c>
      <c r="D1444" s="8" t="s">
        <v>1952</v>
      </c>
      <c r="E1444" s="58">
        <v>130</v>
      </c>
      <c r="F1444" s="56">
        <v>6</v>
      </c>
      <c r="G1444" s="56">
        <v>10</v>
      </c>
      <c r="H1444" s="56">
        <v>114</v>
      </c>
      <c r="I1444" s="56">
        <v>16</v>
      </c>
      <c r="J1444" s="10">
        <f t="shared" si="66"/>
        <v>0.046153846153846156</v>
      </c>
      <c r="K1444" s="10">
        <f t="shared" si="67"/>
        <v>0.07692307692307693</v>
      </c>
      <c r="L1444" s="11">
        <f t="shared" si="68"/>
        <v>0.12307692307692308</v>
      </c>
      <c r="T1444" s="42"/>
    </row>
    <row r="1445" spans="1:20" ht="12.75">
      <c r="A1445" s="7" t="s">
        <v>1932</v>
      </c>
      <c r="B1445" s="8" t="s">
        <v>1933</v>
      </c>
      <c r="C1445" s="8" t="s">
        <v>1953</v>
      </c>
      <c r="D1445" s="8" t="s">
        <v>1954</v>
      </c>
      <c r="E1445" s="58">
        <v>775</v>
      </c>
      <c r="F1445" s="56">
        <v>230</v>
      </c>
      <c r="G1445" s="56">
        <v>66</v>
      </c>
      <c r="H1445" s="56">
        <v>479</v>
      </c>
      <c r="I1445" s="56">
        <v>296</v>
      </c>
      <c r="J1445" s="10">
        <f t="shared" si="66"/>
        <v>0.2967741935483871</v>
      </c>
      <c r="K1445" s="10">
        <f t="shared" si="67"/>
        <v>0.08516129032258064</v>
      </c>
      <c r="L1445" s="11">
        <f t="shared" si="68"/>
        <v>0.38193548387096776</v>
      </c>
      <c r="T1445" s="42"/>
    </row>
    <row r="1446" spans="1:20" ht="12.75">
      <c r="A1446" s="7" t="s">
        <v>1932</v>
      </c>
      <c r="B1446" s="8" t="s">
        <v>1933</v>
      </c>
      <c r="C1446" s="8" t="s">
        <v>1955</v>
      </c>
      <c r="D1446" s="8" t="s">
        <v>1956</v>
      </c>
      <c r="E1446" s="58">
        <v>514</v>
      </c>
      <c r="F1446" s="56">
        <v>201</v>
      </c>
      <c r="G1446" s="56">
        <v>46</v>
      </c>
      <c r="H1446" s="56">
        <v>262</v>
      </c>
      <c r="I1446" s="56">
        <v>247</v>
      </c>
      <c r="J1446" s="10">
        <f t="shared" si="66"/>
        <v>0.39105058365758755</v>
      </c>
      <c r="K1446" s="10">
        <f t="shared" si="67"/>
        <v>0.08949416342412451</v>
      </c>
      <c r="L1446" s="11">
        <f t="shared" si="68"/>
        <v>0.4805447470817121</v>
      </c>
      <c r="T1446" s="42"/>
    </row>
    <row r="1447" spans="1:20" ht="12.75">
      <c r="A1447" s="7" t="s">
        <v>1932</v>
      </c>
      <c r="B1447" s="8" t="s">
        <v>1933</v>
      </c>
      <c r="C1447" s="8" t="s">
        <v>1957</v>
      </c>
      <c r="D1447" s="8" t="s">
        <v>0</v>
      </c>
      <c r="E1447" s="58">
        <v>31</v>
      </c>
      <c r="F1447" s="56">
        <v>16</v>
      </c>
      <c r="G1447" s="56">
        <v>3</v>
      </c>
      <c r="H1447" s="56">
        <v>12</v>
      </c>
      <c r="I1447" s="56">
        <v>19</v>
      </c>
      <c r="J1447" s="10">
        <f t="shared" si="66"/>
        <v>0.5161290322580645</v>
      </c>
      <c r="K1447" s="10">
        <f t="shared" si="67"/>
        <v>0.0967741935483871</v>
      </c>
      <c r="L1447" s="11">
        <f t="shared" si="68"/>
        <v>0.6129032258064516</v>
      </c>
      <c r="T1447" s="42"/>
    </row>
    <row r="1448" spans="1:20" ht="12.75">
      <c r="A1448" s="7" t="s">
        <v>1932</v>
      </c>
      <c r="B1448" s="8" t="s">
        <v>1933</v>
      </c>
      <c r="C1448" s="8" t="s">
        <v>1</v>
      </c>
      <c r="D1448" s="8" t="s">
        <v>2</v>
      </c>
      <c r="E1448" s="58">
        <v>1649</v>
      </c>
      <c r="F1448" s="56">
        <v>437</v>
      </c>
      <c r="G1448" s="56">
        <v>113</v>
      </c>
      <c r="H1448" s="56">
        <v>1098</v>
      </c>
      <c r="I1448" s="56">
        <v>550</v>
      </c>
      <c r="J1448" s="10">
        <f t="shared" si="66"/>
        <v>0.265009096422074</v>
      </c>
      <c r="K1448" s="10">
        <f t="shared" si="67"/>
        <v>0.06852637962401456</v>
      </c>
      <c r="L1448" s="11">
        <f t="shared" si="68"/>
        <v>0.3335354760460885</v>
      </c>
      <c r="T1448" s="42"/>
    </row>
    <row r="1449" spans="1:20" ht="12.75">
      <c r="A1449" s="7" t="s">
        <v>1932</v>
      </c>
      <c r="B1449" s="8" t="s">
        <v>1933</v>
      </c>
      <c r="C1449" s="8" t="s">
        <v>3</v>
      </c>
      <c r="D1449" s="8" t="s">
        <v>4</v>
      </c>
      <c r="E1449" s="58">
        <v>656</v>
      </c>
      <c r="F1449" s="56">
        <v>251</v>
      </c>
      <c r="G1449" s="56">
        <v>86</v>
      </c>
      <c r="H1449" s="56">
        <v>319</v>
      </c>
      <c r="I1449" s="56">
        <v>337</v>
      </c>
      <c r="J1449" s="10">
        <f t="shared" si="66"/>
        <v>0.3826219512195122</v>
      </c>
      <c r="K1449" s="10">
        <f t="shared" si="67"/>
        <v>0.13109756097560976</v>
      </c>
      <c r="L1449" s="11">
        <f t="shared" si="68"/>
        <v>0.5137195121951219</v>
      </c>
      <c r="T1449" s="42"/>
    </row>
    <row r="1450" spans="1:20" ht="12.75">
      <c r="A1450" s="7" t="s">
        <v>1932</v>
      </c>
      <c r="B1450" s="8" t="s">
        <v>1933</v>
      </c>
      <c r="C1450" s="8" t="s">
        <v>5</v>
      </c>
      <c r="D1450" s="8" t="s">
        <v>6</v>
      </c>
      <c r="E1450" s="58">
        <v>80</v>
      </c>
      <c r="F1450" s="56">
        <v>2</v>
      </c>
      <c r="G1450" s="56">
        <v>1</v>
      </c>
      <c r="H1450" s="56">
        <v>62</v>
      </c>
      <c r="I1450" s="56">
        <v>3</v>
      </c>
      <c r="J1450" s="10">
        <f t="shared" si="66"/>
        <v>0.025</v>
      </c>
      <c r="K1450" s="10">
        <f t="shared" si="67"/>
        <v>0.0125</v>
      </c>
      <c r="L1450" s="11">
        <f t="shared" si="68"/>
        <v>0.0375</v>
      </c>
      <c r="T1450" s="42"/>
    </row>
    <row r="1451" spans="1:20" ht="12.75">
      <c r="A1451" s="7" t="s">
        <v>1932</v>
      </c>
      <c r="B1451" s="8" t="s">
        <v>1933</v>
      </c>
      <c r="C1451" s="8" t="s">
        <v>7</v>
      </c>
      <c r="D1451" s="8" t="s">
        <v>8</v>
      </c>
      <c r="E1451" s="58">
        <v>421</v>
      </c>
      <c r="F1451" s="56">
        <v>115</v>
      </c>
      <c r="G1451" s="56">
        <v>38</v>
      </c>
      <c r="H1451" s="56">
        <v>265</v>
      </c>
      <c r="I1451" s="56">
        <v>153</v>
      </c>
      <c r="J1451" s="10">
        <f t="shared" si="66"/>
        <v>0.27315914489311166</v>
      </c>
      <c r="K1451" s="10">
        <f t="shared" si="67"/>
        <v>0.09026128266033254</v>
      </c>
      <c r="L1451" s="11">
        <f t="shared" si="68"/>
        <v>0.36342042755344417</v>
      </c>
      <c r="T1451" s="42"/>
    </row>
    <row r="1452" spans="1:20" ht="12.75">
      <c r="A1452" s="7" t="s">
        <v>1932</v>
      </c>
      <c r="B1452" s="8" t="s">
        <v>1933</v>
      </c>
      <c r="C1452" s="8" t="s">
        <v>9</v>
      </c>
      <c r="D1452" s="8" t="s">
        <v>10</v>
      </c>
      <c r="E1452" s="58">
        <v>253</v>
      </c>
      <c r="F1452" s="56">
        <v>175</v>
      </c>
      <c r="G1452" s="56">
        <v>11</v>
      </c>
      <c r="H1452" s="56">
        <v>67</v>
      </c>
      <c r="I1452" s="56">
        <v>186</v>
      </c>
      <c r="J1452" s="10">
        <f t="shared" si="66"/>
        <v>0.691699604743083</v>
      </c>
      <c r="K1452" s="10">
        <f t="shared" si="67"/>
        <v>0.043478260869565216</v>
      </c>
      <c r="L1452" s="11">
        <f t="shared" si="68"/>
        <v>0.7351778656126482</v>
      </c>
      <c r="T1452" s="42"/>
    </row>
    <row r="1453" spans="1:20" ht="12.75">
      <c r="A1453" s="7" t="s">
        <v>1932</v>
      </c>
      <c r="B1453" s="8" t="s">
        <v>1933</v>
      </c>
      <c r="C1453" s="8" t="s">
        <v>11</v>
      </c>
      <c r="D1453" s="8" t="s">
        <v>12</v>
      </c>
      <c r="E1453" s="58">
        <v>382</v>
      </c>
      <c r="F1453" s="56">
        <v>98</v>
      </c>
      <c r="G1453" s="56">
        <v>22</v>
      </c>
      <c r="H1453" s="56">
        <v>262</v>
      </c>
      <c r="I1453" s="56">
        <v>120</v>
      </c>
      <c r="J1453" s="10">
        <f t="shared" si="66"/>
        <v>0.25654450261780104</v>
      </c>
      <c r="K1453" s="10">
        <f t="shared" si="67"/>
        <v>0.05759162303664921</v>
      </c>
      <c r="L1453" s="11">
        <f t="shared" si="68"/>
        <v>0.31413612565445026</v>
      </c>
      <c r="T1453" s="42"/>
    </row>
    <row r="1454" spans="1:20" ht="12.75">
      <c r="A1454" s="7" t="s">
        <v>1932</v>
      </c>
      <c r="B1454" s="8" t="s">
        <v>1933</v>
      </c>
      <c r="C1454" s="8" t="s">
        <v>13</v>
      </c>
      <c r="D1454" s="8" t="s">
        <v>14</v>
      </c>
      <c r="E1454" s="58">
        <v>393</v>
      </c>
      <c r="F1454" s="56">
        <v>120</v>
      </c>
      <c r="G1454" s="56">
        <v>27</v>
      </c>
      <c r="H1454" s="56">
        <v>241</v>
      </c>
      <c r="I1454" s="56">
        <v>147</v>
      </c>
      <c r="J1454" s="10">
        <f t="shared" si="66"/>
        <v>0.3053435114503817</v>
      </c>
      <c r="K1454" s="10">
        <f t="shared" si="67"/>
        <v>0.06870229007633588</v>
      </c>
      <c r="L1454" s="11">
        <f t="shared" si="68"/>
        <v>0.37404580152671757</v>
      </c>
      <c r="T1454" s="42"/>
    </row>
    <row r="1455" spans="1:20" ht="12.75">
      <c r="A1455" s="7" t="s">
        <v>1932</v>
      </c>
      <c r="B1455" s="8" t="s">
        <v>1933</v>
      </c>
      <c r="C1455" s="8" t="s">
        <v>15</v>
      </c>
      <c r="D1455" s="8" t="s">
        <v>16</v>
      </c>
      <c r="E1455" s="58">
        <v>1751</v>
      </c>
      <c r="F1455" s="56">
        <v>245</v>
      </c>
      <c r="G1455" s="56">
        <v>102</v>
      </c>
      <c r="H1455" s="56">
        <v>1404</v>
      </c>
      <c r="I1455" s="56">
        <v>347</v>
      </c>
      <c r="J1455" s="10">
        <f t="shared" si="66"/>
        <v>0.13992004568817817</v>
      </c>
      <c r="K1455" s="10">
        <f t="shared" si="67"/>
        <v>0.05825242718446602</v>
      </c>
      <c r="L1455" s="11">
        <f t="shared" si="68"/>
        <v>0.1981724728726442</v>
      </c>
      <c r="T1455" s="42"/>
    </row>
    <row r="1456" spans="1:20" ht="12.75">
      <c r="A1456" s="7" t="s">
        <v>1932</v>
      </c>
      <c r="B1456" s="8" t="s">
        <v>1933</v>
      </c>
      <c r="C1456" s="8" t="s">
        <v>17</v>
      </c>
      <c r="D1456" s="8" t="s">
        <v>18</v>
      </c>
      <c r="E1456" s="58">
        <v>666</v>
      </c>
      <c r="F1456" s="56">
        <v>345</v>
      </c>
      <c r="G1456" s="56">
        <v>52</v>
      </c>
      <c r="H1456" s="56">
        <v>268</v>
      </c>
      <c r="I1456" s="56">
        <v>397</v>
      </c>
      <c r="J1456" s="10">
        <f t="shared" si="66"/>
        <v>0.5180180180180181</v>
      </c>
      <c r="K1456" s="10">
        <f t="shared" si="67"/>
        <v>0.07807807807807808</v>
      </c>
      <c r="L1456" s="11">
        <f t="shared" si="68"/>
        <v>0.5960960960960962</v>
      </c>
      <c r="T1456" s="42"/>
    </row>
    <row r="1457" spans="1:20" ht="12.75">
      <c r="A1457" s="7" t="s">
        <v>1932</v>
      </c>
      <c r="B1457" s="8" t="s">
        <v>1933</v>
      </c>
      <c r="C1457" s="8" t="s">
        <v>19</v>
      </c>
      <c r="D1457" s="8" t="s">
        <v>20</v>
      </c>
      <c r="E1457" s="58">
        <v>402</v>
      </c>
      <c r="F1457" s="56">
        <v>254</v>
      </c>
      <c r="G1457" s="56">
        <v>38</v>
      </c>
      <c r="H1457" s="56">
        <v>110</v>
      </c>
      <c r="I1457" s="56">
        <v>292</v>
      </c>
      <c r="J1457" s="10">
        <f t="shared" si="66"/>
        <v>0.6318407960199005</v>
      </c>
      <c r="K1457" s="10">
        <f t="shared" si="67"/>
        <v>0.0945273631840796</v>
      </c>
      <c r="L1457" s="11">
        <f t="shared" si="68"/>
        <v>0.7263681592039801</v>
      </c>
      <c r="T1457" s="42"/>
    </row>
    <row r="1458" spans="1:20" ht="12.75">
      <c r="A1458" s="7" t="s">
        <v>1932</v>
      </c>
      <c r="B1458" s="8" t="s">
        <v>1933</v>
      </c>
      <c r="C1458" s="8" t="s">
        <v>21</v>
      </c>
      <c r="D1458" s="8" t="s">
        <v>22</v>
      </c>
      <c r="E1458" s="58">
        <v>427</v>
      </c>
      <c r="F1458" s="56">
        <v>132</v>
      </c>
      <c r="G1458" s="56">
        <v>38</v>
      </c>
      <c r="H1458" s="56">
        <v>253</v>
      </c>
      <c r="I1458" s="56">
        <v>170</v>
      </c>
      <c r="J1458" s="10">
        <f t="shared" si="66"/>
        <v>0.3091334894613583</v>
      </c>
      <c r="K1458" s="10">
        <f t="shared" si="67"/>
        <v>0.08899297423887588</v>
      </c>
      <c r="L1458" s="11">
        <f t="shared" si="68"/>
        <v>0.3981264637002342</v>
      </c>
      <c r="T1458" s="42"/>
    </row>
    <row r="1459" spans="1:20" ht="12.75">
      <c r="A1459" s="7" t="s">
        <v>1932</v>
      </c>
      <c r="B1459" s="8" t="s">
        <v>1933</v>
      </c>
      <c r="C1459" s="8" t="s">
        <v>23</v>
      </c>
      <c r="D1459" s="8" t="s">
        <v>24</v>
      </c>
      <c r="E1459" s="58">
        <v>559</v>
      </c>
      <c r="F1459" s="56">
        <v>221</v>
      </c>
      <c r="G1459" s="56">
        <v>72</v>
      </c>
      <c r="H1459" s="56">
        <v>266</v>
      </c>
      <c r="I1459" s="56">
        <v>293</v>
      </c>
      <c r="J1459" s="10">
        <f t="shared" si="66"/>
        <v>0.3953488372093023</v>
      </c>
      <c r="K1459" s="10">
        <f t="shared" si="67"/>
        <v>0.12880143112701253</v>
      </c>
      <c r="L1459" s="11">
        <f t="shared" si="68"/>
        <v>0.5241502683363148</v>
      </c>
      <c r="T1459" s="42"/>
    </row>
    <row r="1460" spans="1:20" ht="12.75">
      <c r="A1460" s="7" t="s">
        <v>1932</v>
      </c>
      <c r="B1460" s="8" t="s">
        <v>1933</v>
      </c>
      <c r="C1460" s="8" t="s">
        <v>25</v>
      </c>
      <c r="D1460" s="8" t="s">
        <v>26</v>
      </c>
      <c r="E1460" s="58">
        <v>899</v>
      </c>
      <c r="F1460" s="56">
        <v>325</v>
      </c>
      <c r="G1460" s="56">
        <v>62</v>
      </c>
      <c r="H1460" s="56">
        <v>511</v>
      </c>
      <c r="I1460" s="56">
        <v>387</v>
      </c>
      <c r="J1460" s="10">
        <f t="shared" si="66"/>
        <v>0.3615127919911012</v>
      </c>
      <c r="K1460" s="10">
        <f t="shared" si="67"/>
        <v>0.06896551724137931</v>
      </c>
      <c r="L1460" s="11">
        <f t="shared" si="68"/>
        <v>0.43047830923248054</v>
      </c>
      <c r="T1460" s="42"/>
    </row>
    <row r="1461" spans="1:20" ht="12.75">
      <c r="A1461" s="7" t="s">
        <v>1932</v>
      </c>
      <c r="B1461" s="8" t="s">
        <v>1933</v>
      </c>
      <c r="C1461" s="8" t="s">
        <v>27</v>
      </c>
      <c r="D1461" s="8" t="s">
        <v>28</v>
      </c>
      <c r="E1461" s="58">
        <v>419</v>
      </c>
      <c r="F1461" s="56">
        <v>128</v>
      </c>
      <c r="G1461" s="56">
        <v>29</v>
      </c>
      <c r="H1461" s="56">
        <v>262</v>
      </c>
      <c r="I1461" s="56">
        <v>157</v>
      </c>
      <c r="J1461" s="10">
        <f t="shared" si="66"/>
        <v>0.3054892601431981</v>
      </c>
      <c r="K1461" s="10">
        <f t="shared" si="67"/>
        <v>0.06921241050119331</v>
      </c>
      <c r="L1461" s="11">
        <f t="shared" si="68"/>
        <v>0.3747016706443914</v>
      </c>
      <c r="T1461" s="42"/>
    </row>
    <row r="1462" spans="1:20" ht="12.75">
      <c r="A1462" s="7" t="s">
        <v>1932</v>
      </c>
      <c r="B1462" s="8" t="s">
        <v>1933</v>
      </c>
      <c r="C1462" s="8" t="s">
        <v>29</v>
      </c>
      <c r="D1462" s="8" t="s">
        <v>30</v>
      </c>
      <c r="E1462" s="58">
        <v>286</v>
      </c>
      <c r="F1462" s="56">
        <v>94</v>
      </c>
      <c r="G1462" s="56">
        <v>12</v>
      </c>
      <c r="H1462" s="56">
        <v>180</v>
      </c>
      <c r="I1462" s="56">
        <v>106</v>
      </c>
      <c r="J1462" s="10">
        <f t="shared" si="66"/>
        <v>0.32867132867132864</v>
      </c>
      <c r="K1462" s="10">
        <f t="shared" si="67"/>
        <v>0.04195804195804196</v>
      </c>
      <c r="L1462" s="11">
        <f t="shared" si="68"/>
        <v>0.3706293706293706</v>
      </c>
      <c r="T1462" s="42"/>
    </row>
    <row r="1463" spans="1:20" ht="12.75">
      <c r="A1463" s="7" t="s">
        <v>1932</v>
      </c>
      <c r="B1463" s="8" t="s">
        <v>1933</v>
      </c>
      <c r="C1463" s="8" t="s">
        <v>31</v>
      </c>
      <c r="D1463" s="8" t="s">
        <v>32</v>
      </c>
      <c r="E1463" s="58">
        <v>657</v>
      </c>
      <c r="F1463" s="56">
        <v>95</v>
      </c>
      <c r="G1463" s="56">
        <v>20</v>
      </c>
      <c r="H1463" s="56">
        <v>542</v>
      </c>
      <c r="I1463" s="56">
        <v>115</v>
      </c>
      <c r="J1463" s="10">
        <f t="shared" si="66"/>
        <v>0.1445966514459665</v>
      </c>
      <c r="K1463" s="10">
        <f t="shared" si="67"/>
        <v>0.030441400304414</v>
      </c>
      <c r="L1463" s="11">
        <f t="shared" si="68"/>
        <v>0.1750380517503805</v>
      </c>
      <c r="T1463" s="42"/>
    </row>
    <row r="1464" spans="1:20" ht="12.75">
      <c r="A1464" s="7" t="s">
        <v>1932</v>
      </c>
      <c r="B1464" s="8" t="s">
        <v>1933</v>
      </c>
      <c r="C1464" s="8" t="s">
        <v>33</v>
      </c>
      <c r="D1464" s="8" t="s">
        <v>2606</v>
      </c>
      <c r="E1464" s="58">
        <v>461</v>
      </c>
      <c r="F1464" s="56">
        <v>286</v>
      </c>
      <c r="G1464" s="56">
        <v>36</v>
      </c>
      <c r="H1464" s="56">
        <v>139</v>
      </c>
      <c r="I1464" s="56">
        <v>322</v>
      </c>
      <c r="J1464" s="10">
        <f t="shared" si="66"/>
        <v>0.6203904555314533</v>
      </c>
      <c r="K1464" s="10">
        <f t="shared" si="67"/>
        <v>0.07809110629067245</v>
      </c>
      <c r="L1464" s="11">
        <f t="shared" si="68"/>
        <v>0.6984815618221258</v>
      </c>
      <c r="T1464" s="42"/>
    </row>
    <row r="1465" spans="1:20" ht="12.75">
      <c r="A1465" s="7" t="s">
        <v>1932</v>
      </c>
      <c r="B1465" s="8" t="s">
        <v>1933</v>
      </c>
      <c r="C1465" s="8" t="s">
        <v>34</v>
      </c>
      <c r="D1465" s="8" t="s">
        <v>35</v>
      </c>
      <c r="E1465" s="58">
        <v>810</v>
      </c>
      <c r="F1465" s="56">
        <v>230</v>
      </c>
      <c r="G1465" s="56">
        <v>69</v>
      </c>
      <c r="H1465" s="56">
        <v>506</v>
      </c>
      <c r="I1465" s="56">
        <v>299</v>
      </c>
      <c r="J1465" s="10">
        <f t="shared" si="66"/>
        <v>0.2839506172839506</v>
      </c>
      <c r="K1465" s="10">
        <f t="shared" si="67"/>
        <v>0.08518518518518518</v>
      </c>
      <c r="L1465" s="11">
        <f t="shared" si="68"/>
        <v>0.3691358024691358</v>
      </c>
      <c r="T1465" s="42"/>
    </row>
    <row r="1466" spans="1:20" ht="12.75">
      <c r="A1466" s="7" t="s">
        <v>1932</v>
      </c>
      <c r="B1466" s="8" t="s">
        <v>1933</v>
      </c>
      <c r="C1466" s="8" t="s">
        <v>36</v>
      </c>
      <c r="D1466" s="8" t="s">
        <v>913</v>
      </c>
      <c r="E1466" s="58">
        <v>420</v>
      </c>
      <c r="F1466" s="56">
        <v>139</v>
      </c>
      <c r="G1466" s="56">
        <v>35</v>
      </c>
      <c r="H1466" s="56">
        <v>246</v>
      </c>
      <c r="I1466" s="56">
        <v>174</v>
      </c>
      <c r="J1466" s="10">
        <f t="shared" si="66"/>
        <v>0.33095238095238094</v>
      </c>
      <c r="K1466" s="10">
        <f t="shared" si="67"/>
        <v>0.08333333333333333</v>
      </c>
      <c r="L1466" s="11">
        <f t="shared" si="68"/>
        <v>0.4142857142857143</v>
      </c>
      <c r="T1466" s="42"/>
    </row>
    <row r="1467" spans="1:20" ht="12.75">
      <c r="A1467" s="7" t="s">
        <v>1932</v>
      </c>
      <c r="B1467" s="8" t="s">
        <v>1933</v>
      </c>
      <c r="C1467" s="8" t="s">
        <v>37</v>
      </c>
      <c r="D1467" s="8" t="s">
        <v>38</v>
      </c>
      <c r="E1467" s="58">
        <v>610</v>
      </c>
      <c r="F1467" s="56">
        <v>145</v>
      </c>
      <c r="G1467" s="56">
        <v>49</v>
      </c>
      <c r="H1467" s="56">
        <v>411</v>
      </c>
      <c r="I1467" s="56">
        <v>194</v>
      </c>
      <c r="J1467" s="10">
        <f t="shared" si="66"/>
        <v>0.23770491803278687</v>
      </c>
      <c r="K1467" s="10">
        <f t="shared" si="67"/>
        <v>0.08032786885245902</v>
      </c>
      <c r="L1467" s="11">
        <f t="shared" si="68"/>
        <v>0.3180327868852459</v>
      </c>
      <c r="T1467" s="42"/>
    </row>
    <row r="1468" spans="1:20" ht="12.75">
      <c r="A1468" s="7" t="s">
        <v>1932</v>
      </c>
      <c r="B1468" s="8" t="s">
        <v>1933</v>
      </c>
      <c r="C1468" s="8" t="s">
        <v>39</v>
      </c>
      <c r="D1468" s="8" t="s">
        <v>40</v>
      </c>
      <c r="E1468" s="58">
        <v>482</v>
      </c>
      <c r="F1468" s="56">
        <v>120</v>
      </c>
      <c r="G1468" s="56">
        <v>24</v>
      </c>
      <c r="H1468" s="56">
        <v>326</v>
      </c>
      <c r="I1468" s="56">
        <v>144</v>
      </c>
      <c r="J1468" s="10">
        <f t="shared" si="66"/>
        <v>0.24896265560165975</v>
      </c>
      <c r="K1468" s="10">
        <f t="shared" si="67"/>
        <v>0.04979253112033195</v>
      </c>
      <c r="L1468" s="11">
        <f t="shared" si="68"/>
        <v>0.2987551867219917</v>
      </c>
      <c r="T1468" s="42"/>
    </row>
    <row r="1469" spans="1:20" ht="12.75">
      <c r="A1469" s="7" t="s">
        <v>1932</v>
      </c>
      <c r="B1469" s="8" t="s">
        <v>1933</v>
      </c>
      <c r="C1469" s="8" t="s">
        <v>41</v>
      </c>
      <c r="D1469" s="8" t="s">
        <v>2883</v>
      </c>
      <c r="E1469" s="58">
        <v>449</v>
      </c>
      <c r="F1469" s="56">
        <v>128</v>
      </c>
      <c r="G1469" s="56">
        <v>25</v>
      </c>
      <c r="H1469" s="56">
        <v>296</v>
      </c>
      <c r="I1469" s="56">
        <v>153</v>
      </c>
      <c r="J1469" s="10">
        <f t="shared" si="66"/>
        <v>0.28507795100222716</v>
      </c>
      <c r="K1469" s="10">
        <f t="shared" si="67"/>
        <v>0.0556792873051225</v>
      </c>
      <c r="L1469" s="11">
        <f t="shared" si="68"/>
        <v>0.34075723830734966</v>
      </c>
      <c r="T1469" s="42"/>
    </row>
    <row r="1470" spans="1:20" ht="12.75">
      <c r="A1470" s="7" t="s">
        <v>1932</v>
      </c>
      <c r="B1470" s="8" t="s">
        <v>1933</v>
      </c>
      <c r="C1470" s="8" t="s">
        <v>42</v>
      </c>
      <c r="D1470" s="8" t="s">
        <v>43</v>
      </c>
      <c r="E1470" s="58">
        <v>290</v>
      </c>
      <c r="F1470" s="56">
        <v>53</v>
      </c>
      <c r="G1470" s="56">
        <v>11</v>
      </c>
      <c r="H1470" s="56">
        <v>226</v>
      </c>
      <c r="I1470" s="56">
        <v>64</v>
      </c>
      <c r="J1470" s="10">
        <f t="shared" si="66"/>
        <v>0.18275862068965518</v>
      </c>
      <c r="K1470" s="10">
        <f t="shared" si="67"/>
        <v>0.03793103448275862</v>
      </c>
      <c r="L1470" s="11">
        <f t="shared" si="68"/>
        <v>0.2206896551724138</v>
      </c>
      <c r="T1470" s="42"/>
    </row>
    <row r="1471" spans="1:20" ht="12.75">
      <c r="A1471" s="7" t="s">
        <v>1932</v>
      </c>
      <c r="B1471" s="8" t="s">
        <v>1933</v>
      </c>
      <c r="C1471" s="8" t="s">
        <v>44</v>
      </c>
      <c r="D1471" s="8" t="s">
        <v>45</v>
      </c>
      <c r="E1471" s="58">
        <v>441</v>
      </c>
      <c r="F1471" s="56">
        <v>70</v>
      </c>
      <c r="G1471" s="56">
        <v>9</v>
      </c>
      <c r="H1471" s="56">
        <v>362</v>
      </c>
      <c r="I1471" s="56">
        <v>79</v>
      </c>
      <c r="J1471" s="10">
        <f t="shared" si="66"/>
        <v>0.15873015873015872</v>
      </c>
      <c r="K1471" s="10">
        <f t="shared" si="67"/>
        <v>0.02040816326530612</v>
      </c>
      <c r="L1471" s="11">
        <f t="shared" si="68"/>
        <v>0.17913832199546487</v>
      </c>
      <c r="T1471" s="42"/>
    </row>
    <row r="1472" spans="1:20" ht="12.75">
      <c r="A1472" s="17" t="s">
        <v>1932</v>
      </c>
      <c r="B1472" s="18" t="s">
        <v>1933</v>
      </c>
      <c r="C1472" s="19"/>
      <c r="D1472" s="19" t="s">
        <v>832</v>
      </c>
      <c r="E1472" s="59">
        <v>20578</v>
      </c>
      <c r="F1472" s="61">
        <v>6612</v>
      </c>
      <c r="G1472" s="61">
        <v>1587</v>
      </c>
      <c r="H1472" s="61">
        <v>12302</v>
      </c>
      <c r="I1472" s="61">
        <v>8199</v>
      </c>
      <c r="J1472" s="20">
        <f t="shared" si="66"/>
        <v>0.32131402468655845</v>
      </c>
      <c r="K1472" s="20">
        <f t="shared" si="67"/>
        <v>0.07712119739527651</v>
      </c>
      <c r="L1472" s="21">
        <f t="shared" si="68"/>
        <v>0.39843522208183496</v>
      </c>
      <c r="P1472" s="36"/>
      <c r="Q1472" s="36"/>
      <c r="R1472" s="46"/>
      <c r="S1472" s="46"/>
      <c r="T1472" s="50"/>
    </row>
    <row r="1473" spans="1:20" ht="12.75">
      <c r="A1473" s="7" t="s">
        <v>46</v>
      </c>
      <c r="B1473" s="8" t="s">
        <v>47</v>
      </c>
      <c r="C1473" s="8" t="s">
        <v>48</v>
      </c>
      <c r="D1473" s="8" t="s">
        <v>49</v>
      </c>
      <c r="E1473" s="58">
        <v>81</v>
      </c>
      <c r="F1473" s="56">
        <v>16</v>
      </c>
      <c r="G1473" s="56">
        <v>8</v>
      </c>
      <c r="H1473" s="56">
        <v>57</v>
      </c>
      <c r="I1473" s="56">
        <v>24</v>
      </c>
      <c r="J1473" s="10">
        <f t="shared" si="66"/>
        <v>0.19753086419753085</v>
      </c>
      <c r="K1473" s="10">
        <f t="shared" si="67"/>
        <v>0.09876543209876543</v>
      </c>
      <c r="L1473" s="11">
        <f t="shared" si="68"/>
        <v>0.2962962962962963</v>
      </c>
      <c r="T1473" s="42"/>
    </row>
    <row r="1474" spans="1:20" ht="12.75">
      <c r="A1474" s="7" t="s">
        <v>46</v>
      </c>
      <c r="B1474" s="8" t="s">
        <v>47</v>
      </c>
      <c r="C1474" s="8" t="s">
        <v>50</v>
      </c>
      <c r="D1474" s="8" t="s">
        <v>51</v>
      </c>
      <c r="E1474" s="58">
        <v>68</v>
      </c>
      <c r="F1474" s="56">
        <v>13</v>
      </c>
      <c r="G1474" s="56">
        <v>2</v>
      </c>
      <c r="H1474" s="56">
        <v>53</v>
      </c>
      <c r="I1474" s="56">
        <v>15</v>
      </c>
      <c r="J1474" s="10">
        <f t="shared" si="66"/>
        <v>0.19117647058823528</v>
      </c>
      <c r="K1474" s="10">
        <f t="shared" si="67"/>
        <v>0.029411764705882353</v>
      </c>
      <c r="L1474" s="11">
        <f t="shared" si="68"/>
        <v>0.22058823529411764</v>
      </c>
      <c r="T1474" s="42"/>
    </row>
    <row r="1475" spans="1:20" ht="12.75">
      <c r="A1475" s="17" t="s">
        <v>46</v>
      </c>
      <c r="B1475" s="18" t="s">
        <v>47</v>
      </c>
      <c r="C1475" s="19"/>
      <c r="D1475" s="19" t="s">
        <v>2560</v>
      </c>
      <c r="E1475" s="59">
        <v>149</v>
      </c>
      <c r="F1475" s="61">
        <v>29</v>
      </c>
      <c r="G1475" s="61">
        <v>10</v>
      </c>
      <c r="H1475" s="61">
        <v>110</v>
      </c>
      <c r="I1475" s="61">
        <v>39</v>
      </c>
      <c r="J1475" s="20">
        <f t="shared" si="66"/>
        <v>0.19463087248322147</v>
      </c>
      <c r="K1475" s="20">
        <f t="shared" si="67"/>
        <v>0.06711409395973154</v>
      </c>
      <c r="L1475" s="21">
        <f t="shared" si="68"/>
        <v>0.26174496644295303</v>
      </c>
      <c r="P1475" s="36"/>
      <c r="Q1475" s="36"/>
      <c r="R1475" s="46"/>
      <c r="S1475" s="46"/>
      <c r="T1475" s="43"/>
    </row>
    <row r="1476" spans="1:20" ht="12.75">
      <c r="A1476" s="7" t="s">
        <v>52</v>
      </c>
      <c r="B1476" s="8" t="s">
        <v>53</v>
      </c>
      <c r="C1476" s="8" t="s">
        <v>54</v>
      </c>
      <c r="D1476" s="8" t="s">
        <v>55</v>
      </c>
      <c r="E1476" s="58">
        <v>331</v>
      </c>
      <c r="F1476" s="56">
        <v>51</v>
      </c>
      <c r="G1476" s="56">
        <v>37</v>
      </c>
      <c r="H1476" s="56">
        <v>242</v>
      </c>
      <c r="I1476" s="56">
        <v>88</v>
      </c>
      <c r="J1476" s="10">
        <f t="shared" si="66"/>
        <v>0.1540785498489426</v>
      </c>
      <c r="K1476" s="10">
        <f t="shared" si="67"/>
        <v>0.11178247734138973</v>
      </c>
      <c r="L1476" s="11">
        <f t="shared" si="68"/>
        <v>0.26586102719033233</v>
      </c>
      <c r="T1476" s="42"/>
    </row>
    <row r="1477" spans="1:20" ht="12.75">
      <c r="A1477" s="7" t="s">
        <v>52</v>
      </c>
      <c r="B1477" s="8" t="s">
        <v>53</v>
      </c>
      <c r="C1477" s="8" t="s">
        <v>56</v>
      </c>
      <c r="D1477" s="8" t="s">
        <v>57</v>
      </c>
      <c r="E1477" s="58">
        <v>336</v>
      </c>
      <c r="F1477" s="56">
        <v>66</v>
      </c>
      <c r="G1477" s="56">
        <v>22</v>
      </c>
      <c r="H1477" s="56">
        <v>248</v>
      </c>
      <c r="I1477" s="56">
        <v>88</v>
      </c>
      <c r="J1477" s="10">
        <f aca="true" t="shared" si="69" ref="J1477:J1540">F1477/E1477</f>
        <v>0.19642857142857142</v>
      </c>
      <c r="K1477" s="10">
        <f aca="true" t="shared" si="70" ref="K1477:K1540">G1477/E1477</f>
        <v>0.06547619047619048</v>
      </c>
      <c r="L1477" s="11">
        <f aca="true" t="shared" si="71" ref="L1477:L1540">(F1477+G1477)/E1477</f>
        <v>0.2619047619047619</v>
      </c>
      <c r="T1477" s="42"/>
    </row>
    <row r="1478" spans="1:20" ht="12.75">
      <c r="A1478" s="7" t="s">
        <v>52</v>
      </c>
      <c r="B1478" s="8" t="s">
        <v>53</v>
      </c>
      <c r="C1478" s="8" t="s">
        <v>58</v>
      </c>
      <c r="D1478" s="8" t="s">
        <v>59</v>
      </c>
      <c r="E1478" s="58">
        <v>51</v>
      </c>
      <c r="H1478" s="56">
        <v>51</v>
      </c>
      <c r="I1478" s="56">
        <v>0</v>
      </c>
      <c r="J1478" s="10">
        <f t="shared" si="69"/>
        <v>0</v>
      </c>
      <c r="K1478" s="10">
        <f t="shared" si="70"/>
        <v>0</v>
      </c>
      <c r="L1478" s="11">
        <f t="shared" si="71"/>
        <v>0</v>
      </c>
      <c r="T1478" s="42"/>
    </row>
    <row r="1479" spans="1:20" ht="12.75">
      <c r="A1479" s="7" t="s">
        <v>52</v>
      </c>
      <c r="B1479" s="8" t="s">
        <v>53</v>
      </c>
      <c r="C1479" s="8" t="s">
        <v>60</v>
      </c>
      <c r="D1479" s="8" t="s">
        <v>61</v>
      </c>
      <c r="E1479" s="58">
        <v>133</v>
      </c>
      <c r="F1479" s="56">
        <v>11</v>
      </c>
      <c r="G1479" s="56">
        <v>5</v>
      </c>
      <c r="H1479" s="56">
        <v>88</v>
      </c>
      <c r="I1479" s="56">
        <v>16</v>
      </c>
      <c r="J1479" s="10">
        <f t="shared" si="69"/>
        <v>0.08270676691729323</v>
      </c>
      <c r="K1479" s="10">
        <f t="shared" si="70"/>
        <v>0.03759398496240601</v>
      </c>
      <c r="L1479" s="11">
        <f t="shared" si="71"/>
        <v>0.12030075187969924</v>
      </c>
      <c r="T1479" s="42"/>
    </row>
    <row r="1480" spans="1:20" ht="12.75">
      <c r="A1480" s="7" t="s">
        <v>52</v>
      </c>
      <c r="B1480" s="8" t="s">
        <v>53</v>
      </c>
      <c r="C1480" s="8" t="s">
        <v>62</v>
      </c>
      <c r="D1480" s="8" t="s">
        <v>2975</v>
      </c>
      <c r="E1480" s="58">
        <v>291</v>
      </c>
      <c r="F1480" s="56">
        <v>88</v>
      </c>
      <c r="G1480" s="56">
        <v>19</v>
      </c>
      <c r="H1480" s="56">
        <v>184</v>
      </c>
      <c r="I1480" s="56">
        <v>107</v>
      </c>
      <c r="J1480" s="10">
        <f t="shared" si="69"/>
        <v>0.3024054982817869</v>
      </c>
      <c r="K1480" s="10">
        <f t="shared" si="70"/>
        <v>0.06529209621993128</v>
      </c>
      <c r="L1480" s="11">
        <f t="shared" si="71"/>
        <v>0.36769759450171824</v>
      </c>
      <c r="T1480" s="42"/>
    </row>
    <row r="1481" spans="1:20" ht="12.75">
      <c r="A1481" s="7" t="s">
        <v>52</v>
      </c>
      <c r="B1481" s="8" t="s">
        <v>53</v>
      </c>
      <c r="C1481" s="8" t="s">
        <v>63</v>
      </c>
      <c r="D1481" s="8" t="s">
        <v>64</v>
      </c>
      <c r="E1481" s="58">
        <v>6</v>
      </c>
      <c r="F1481" s="56">
        <v>1</v>
      </c>
      <c r="H1481" s="56">
        <v>5</v>
      </c>
      <c r="I1481" s="56">
        <v>1</v>
      </c>
      <c r="J1481" s="10">
        <f t="shared" si="69"/>
        <v>0.16666666666666666</v>
      </c>
      <c r="K1481" s="10">
        <f t="shared" si="70"/>
        <v>0</v>
      </c>
      <c r="L1481" s="11">
        <f t="shared" si="71"/>
        <v>0.16666666666666666</v>
      </c>
      <c r="T1481" s="42"/>
    </row>
    <row r="1482" spans="1:20" ht="12.75">
      <c r="A1482" s="7" t="s">
        <v>52</v>
      </c>
      <c r="B1482" s="8" t="s">
        <v>53</v>
      </c>
      <c r="C1482" s="8" t="s">
        <v>65</v>
      </c>
      <c r="D1482" s="8" t="s">
        <v>66</v>
      </c>
      <c r="E1482" s="58">
        <v>729</v>
      </c>
      <c r="F1482" s="56">
        <v>82</v>
      </c>
      <c r="G1482" s="56">
        <v>40</v>
      </c>
      <c r="H1482" s="56">
        <v>602</v>
      </c>
      <c r="I1482" s="56">
        <v>122</v>
      </c>
      <c r="J1482" s="10">
        <f t="shared" si="69"/>
        <v>0.11248285322359397</v>
      </c>
      <c r="K1482" s="10">
        <f t="shared" si="70"/>
        <v>0.05486968449931413</v>
      </c>
      <c r="L1482" s="11">
        <f t="shared" si="71"/>
        <v>0.1673525377229081</v>
      </c>
      <c r="T1482" s="42"/>
    </row>
    <row r="1483" spans="1:20" ht="12.75">
      <c r="A1483" s="7" t="s">
        <v>52</v>
      </c>
      <c r="B1483" s="8" t="s">
        <v>53</v>
      </c>
      <c r="C1483" s="8" t="s">
        <v>67</v>
      </c>
      <c r="D1483" s="8" t="s">
        <v>1067</v>
      </c>
      <c r="E1483" s="58">
        <v>241</v>
      </c>
      <c r="F1483" s="56">
        <v>51</v>
      </c>
      <c r="G1483" s="56">
        <v>16</v>
      </c>
      <c r="H1483" s="56">
        <v>173</v>
      </c>
      <c r="I1483" s="56">
        <v>67</v>
      </c>
      <c r="J1483" s="10">
        <f t="shared" si="69"/>
        <v>0.21161825726141079</v>
      </c>
      <c r="K1483" s="10">
        <f t="shared" si="70"/>
        <v>0.06639004149377593</v>
      </c>
      <c r="L1483" s="11">
        <f t="shared" si="71"/>
        <v>0.27800829875518673</v>
      </c>
      <c r="T1483" s="42"/>
    </row>
    <row r="1484" spans="1:20" ht="12.75">
      <c r="A1484" s="7" t="s">
        <v>52</v>
      </c>
      <c r="B1484" s="8" t="s">
        <v>53</v>
      </c>
      <c r="C1484" s="8" t="s">
        <v>68</v>
      </c>
      <c r="D1484" s="8" t="s">
        <v>69</v>
      </c>
      <c r="E1484" s="58">
        <v>282</v>
      </c>
      <c r="F1484" s="56">
        <v>87</v>
      </c>
      <c r="G1484" s="56">
        <v>28</v>
      </c>
      <c r="H1484" s="56">
        <v>167</v>
      </c>
      <c r="I1484" s="56">
        <v>115</v>
      </c>
      <c r="J1484" s="10">
        <f t="shared" si="69"/>
        <v>0.30851063829787234</v>
      </c>
      <c r="K1484" s="10">
        <f t="shared" si="70"/>
        <v>0.09929078014184398</v>
      </c>
      <c r="L1484" s="11">
        <f t="shared" si="71"/>
        <v>0.4078014184397163</v>
      </c>
      <c r="T1484" s="42"/>
    </row>
    <row r="1485" spans="1:20" ht="12.75">
      <c r="A1485" s="17" t="s">
        <v>52</v>
      </c>
      <c r="B1485" s="18" t="s">
        <v>53</v>
      </c>
      <c r="C1485" s="19"/>
      <c r="D1485" s="19" t="s">
        <v>2560</v>
      </c>
      <c r="E1485" s="59">
        <v>2400</v>
      </c>
      <c r="F1485" s="61">
        <v>437</v>
      </c>
      <c r="G1485" s="61">
        <v>167</v>
      </c>
      <c r="H1485" s="61">
        <v>1760</v>
      </c>
      <c r="I1485" s="61">
        <v>604</v>
      </c>
      <c r="J1485" s="20">
        <f t="shared" si="69"/>
        <v>0.18208333333333335</v>
      </c>
      <c r="K1485" s="20">
        <f t="shared" si="70"/>
        <v>0.06958333333333333</v>
      </c>
      <c r="L1485" s="21">
        <f t="shared" si="71"/>
        <v>0.25166666666666665</v>
      </c>
      <c r="P1485" s="36"/>
      <c r="Q1485" s="36"/>
      <c r="R1485" s="46"/>
      <c r="S1485" s="46"/>
      <c r="T1485" s="43"/>
    </row>
    <row r="1486" spans="1:20" ht="12.75">
      <c r="A1486" s="22" t="s">
        <v>2762</v>
      </c>
      <c r="B1486" s="6" t="s">
        <v>70</v>
      </c>
      <c r="C1486" s="8" t="s">
        <v>2563</v>
      </c>
      <c r="D1486" s="8" t="s">
        <v>2564</v>
      </c>
      <c r="E1486" s="58">
        <v>12</v>
      </c>
      <c r="H1486" s="56">
        <v>12</v>
      </c>
      <c r="I1486" s="56">
        <v>0</v>
      </c>
      <c r="J1486" s="10">
        <f t="shared" si="69"/>
        <v>0</v>
      </c>
      <c r="K1486" s="10">
        <f t="shared" si="70"/>
        <v>0</v>
      </c>
      <c r="L1486" s="11">
        <f t="shared" si="71"/>
        <v>0</v>
      </c>
      <c r="P1486" s="6"/>
      <c r="Q1486" s="6"/>
      <c r="T1486" s="42"/>
    </row>
    <row r="1487" spans="1:20" ht="12.75">
      <c r="A1487" s="7" t="s">
        <v>2762</v>
      </c>
      <c r="B1487" s="8" t="s">
        <v>70</v>
      </c>
      <c r="C1487" s="8" t="s">
        <v>71</v>
      </c>
      <c r="D1487" s="8" t="s">
        <v>72</v>
      </c>
      <c r="E1487" s="58">
        <v>26</v>
      </c>
      <c r="F1487" s="56">
        <v>2</v>
      </c>
      <c r="G1487" s="56">
        <v>3</v>
      </c>
      <c r="H1487" s="56">
        <v>21</v>
      </c>
      <c r="I1487" s="56">
        <v>5</v>
      </c>
      <c r="J1487" s="10">
        <f t="shared" si="69"/>
        <v>0.07692307692307693</v>
      </c>
      <c r="K1487" s="10">
        <f t="shared" si="70"/>
        <v>0.11538461538461539</v>
      </c>
      <c r="L1487" s="11">
        <f t="shared" si="71"/>
        <v>0.19230769230769232</v>
      </c>
      <c r="T1487" s="42"/>
    </row>
    <row r="1488" spans="1:20" ht="12.75">
      <c r="A1488" s="7" t="s">
        <v>2762</v>
      </c>
      <c r="B1488" s="8" t="s">
        <v>70</v>
      </c>
      <c r="C1488" s="8" t="s">
        <v>73</v>
      </c>
      <c r="D1488" s="8" t="s">
        <v>74</v>
      </c>
      <c r="E1488" s="58">
        <v>192</v>
      </c>
      <c r="F1488" s="56">
        <v>92</v>
      </c>
      <c r="G1488" s="56">
        <v>21</v>
      </c>
      <c r="H1488" s="56">
        <v>79</v>
      </c>
      <c r="I1488" s="56">
        <v>113</v>
      </c>
      <c r="J1488" s="10">
        <f t="shared" si="69"/>
        <v>0.4791666666666667</v>
      </c>
      <c r="K1488" s="10">
        <f t="shared" si="70"/>
        <v>0.109375</v>
      </c>
      <c r="L1488" s="11">
        <f t="shared" si="71"/>
        <v>0.5885416666666666</v>
      </c>
      <c r="T1488" s="42"/>
    </row>
    <row r="1489" spans="1:20" ht="12.75">
      <c r="A1489" s="7" t="s">
        <v>2762</v>
      </c>
      <c r="B1489" s="8" t="s">
        <v>70</v>
      </c>
      <c r="C1489" s="8" t="s">
        <v>75</v>
      </c>
      <c r="D1489" s="8" t="s">
        <v>76</v>
      </c>
      <c r="E1489" s="58">
        <v>725</v>
      </c>
      <c r="F1489" s="56">
        <v>298</v>
      </c>
      <c r="G1489" s="56">
        <v>76</v>
      </c>
      <c r="H1489" s="56">
        <v>351</v>
      </c>
      <c r="I1489" s="56">
        <v>374</v>
      </c>
      <c r="J1489" s="10">
        <f t="shared" si="69"/>
        <v>0.4110344827586207</v>
      </c>
      <c r="K1489" s="10">
        <f t="shared" si="70"/>
        <v>0.10482758620689656</v>
      </c>
      <c r="L1489" s="11">
        <f t="shared" si="71"/>
        <v>0.5158620689655172</v>
      </c>
      <c r="T1489" s="42"/>
    </row>
    <row r="1490" spans="1:20" ht="12.75">
      <c r="A1490" s="7" t="s">
        <v>2762</v>
      </c>
      <c r="B1490" s="8" t="s">
        <v>70</v>
      </c>
      <c r="C1490" s="8" t="s">
        <v>77</v>
      </c>
      <c r="D1490" s="8" t="s">
        <v>78</v>
      </c>
      <c r="E1490" s="58">
        <v>66</v>
      </c>
      <c r="F1490" s="56">
        <v>32</v>
      </c>
      <c r="G1490" s="56">
        <v>5</v>
      </c>
      <c r="H1490" s="56">
        <v>29</v>
      </c>
      <c r="I1490" s="56">
        <v>37</v>
      </c>
      <c r="J1490" s="10">
        <f t="shared" si="69"/>
        <v>0.48484848484848486</v>
      </c>
      <c r="K1490" s="10">
        <f t="shared" si="70"/>
        <v>0.07575757575757576</v>
      </c>
      <c r="L1490" s="11">
        <f t="shared" si="71"/>
        <v>0.5606060606060606</v>
      </c>
      <c r="T1490" s="42"/>
    </row>
    <row r="1491" spans="1:20" ht="12.75">
      <c r="A1491" s="7" t="s">
        <v>2762</v>
      </c>
      <c r="B1491" s="8" t="s">
        <v>70</v>
      </c>
      <c r="C1491" s="8" t="s">
        <v>79</v>
      </c>
      <c r="D1491" s="8" t="s">
        <v>80</v>
      </c>
      <c r="E1491" s="58">
        <v>312</v>
      </c>
      <c r="F1491" s="56">
        <v>142</v>
      </c>
      <c r="G1491" s="56">
        <v>41</v>
      </c>
      <c r="H1491" s="56">
        <v>129</v>
      </c>
      <c r="I1491" s="56">
        <v>183</v>
      </c>
      <c r="J1491" s="10">
        <f t="shared" si="69"/>
        <v>0.4551282051282051</v>
      </c>
      <c r="K1491" s="10">
        <f t="shared" si="70"/>
        <v>0.13141025641025642</v>
      </c>
      <c r="L1491" s="11">
        <f t="shared" si="71"/>
        <v>0.5865384615384616</v>
      </c>
      <c r="T1491" s="42"/>
    </row>
    <row r="1492" spans="1:20" ht="12.75">
      <c r="A1492" s="7" t="s">
        <v>2762</v>
      </c>
      <c r="B1492" s="8" t="s">
        <v>70</v>
      </c>
      <c r="C1492" s="8" t="s">
        <v>81</v>
      </c>
      <c r="D1492" s="8" t="s">
        <v>82</v>
      </c>
      <c r="E1492" s="58">
        <v>24</v>
      </c>
      <c r="F1492" s="56">
        <v>9</v>
      </c>
      <c r="G1492" s="56">
        <v>4</v>
      </c>
      <c r="H1492" s="56">
        <v>11</v>
      </c>
      <c r="I1492" s="56">
        <v>13</v>
      </c>
      <c r="J1492" s="10">
        <f t="shared" si="69"/>
        <v>0.375</v>
      </c>
      <c r="K1492" s="10">
        <f t="shared" si="70"/>
        <v>0.16666666666666666</v>
      </c>
      <c r="L1492" s="11">
        <f t="shared" si="71"/>
        <v>0.5416666666666666</v>
      </c>
      <c r="T1492" s="42"/>
    </row>
    <row r="1493" spans="1:20" ht="12.75">
      <c r="A1493" s="7" t="s">
        <v>2762</v>
      </c>
      <c r="B1493" s="8" t="s">
        <v>70</v>
      </c>
      <c r="C1493" s="8" t="s">
        <v>83</v>
      </c>
      <c r="D1493" s="8" t="s">
        <v>84</v>
      </c>
      <c r="E1493" s="58">
        <v>127</v>
      </c>
      <c r="F1493" s="56">
        <v>32</v>
      </c>
      <c r="G1493" s="56">
        <v>5</v>
      </c>
      <c r="H1493" s="56">
        <v>90</v>
      </c>
      <c r="I1493" s="56">
        <v>37</v>
      </c>
      <c r="J1493" s="10">
        <f t="shared" si="69"/>
        <v>0.25196850393700787</v>
      </c>
      <c r="K1493" s="10">
        <f t="shared" si="70"/>
        <v>0.03937007874015748</v>
      </c>
      <c r="L1493" s="11">
        <f t="shared" si="71"/>
        <v>0.29133858267716534</v>
      </c>
      <c r="T1493" s="42"/>
    </row>
    <row r="1494" spans="1:20" ht="12.75">
      <c r="A1494" s="7" t="s">
        <v>2762</v>
      </c>
      <c r="B1494" s="8" t="s">
        <v>70</v>
      </c>
      <c r="C1494" s="8" t="s">
        <v>85</v>
      </c>
      <c r="D1494" s="8" t="s">
        <v>86</v>
      </c>
      <c r="E1494" s="58">
        <v>313</v>
      </c>
      <c r="F1494" s="56">
        <v>201</v>
      </c>
      <c r="G1494" s="56">
        <v>36</v>
      </c>
      <c r="H1494" s="56">
        <v>76</v>
      </c>
      <c r="I1494" s="56">
        <v>237</v>
      </c>
      <c r="J1494" s="10">
        <f t="shared" si="69"/>
        <v>0.6421725239616614</v>
      </c>
      <c r="K1494" s="10">
        <f t="shared" si="70"/>
        <v>0.11501597444089456</v>
      </c>
      <c r="L1494" s="11">
        <f t="shared" si="71"/>
        <v>0.7571884984025559</v>
      </c>
      <c r="T1494" s="42"/>
    </row>
    <row r="1495" spans="1:20" ht="12.75">
      <c r="A1495" s="7" t="s">
        <v>2762</v>
      </c>
      <c r="B1495" s="8" t="s">
        <v>70</v>
      </c>
      <c r="C1495" s="8" t="s">
        <v>87</v>
      </c>
      <c r="D1495" s="8" t="s">
        <v>2781</v>
      </c>
      <c r="E1495" s="58">
        <v>329</v>
      </c>
      <c r="F1495" s="56">
        <v>178</v>
      </c>
      <c r="G1495" s="56">
        <v>40</v>
      </c>
      <c r="H1495" s="56">
        <v>111</v>
      </c>
      <c r="I1495" s="56">
        <v>218</v>
      </c>
      <c r="J1495" s="10">
        <f t="shared" si="69"/>
        <v>0.541033434650456</v>
      </c>
      <c r="K1495" s="10">
        <f t="shared" si="70"/>
        <v>0.12158054711246201</v>
      </c>
      <c r="L1495" s="11">
        <f t="shared" si="71"/>
        <v>0.662613981762918</v>
      </c>
      <c r="T1495" s="42"/>
    </row>
    <row r="1496" spans="1:20" ht="12.75">
      <c r="A1496" s="7" t="s">
        <v>2762</v>
      </c>
      <c r="B1496" s="8" t="s">
        <v>70</v>
      </c>
      <c r="C1496" s="8" t="s">
        <v>88</v>
      </c>
      <c r="D1496" s="8" t="s">
        <v>89</v>
      </c>
      <c r="E1496" s="58">
        <v>859</v>
      </c>
      <c r="F1496" s="56">
        <v>186</v>
      </c>
      <c r="G1496" s="56">
        <v>71</v>
      </c>
      <c r="H1496" s="56">
        <v>601</v>
      </c>
      <c r="I1496" s="56">
        <v>257</v>
      </c>
      <c r="J1496" s="10">
        <f t="shared" si="69"/>
        <v>0.21653084982537835</v>
      </c>
      <c r="K1496" s="10">
        <f t="shared" si="70"/>
        <v>0.08265424912689173</v>
      </c>
      <c r="L1496" s="11">
        <f t="shared" si="71"/>
        <v>0.2991850989522701</v>
      </c>
      <c r="T1496" s="42"/>
    </row>
    <row r="1497" spans="1:20" ht="12.75">
      <c r="A1497" s="7" t="s">
        <v>2762</v>
      </c>
      <c r="B1497" s="8" t="s">
        <v>70</v>
      </c>
      <c r="C1497" s="8" t="s">
        <v>90</v>
      </c>
      <c r="D1497" s="8" t="s">
        <v>1458</v>
      </c>
      <c r="E1497" s="58">
        <v>26</v>
      </c>
      <c r="F1497" s="56">
        <v>6</v>
      </c>
      <c r="G1497" s="56">
        <v>1</v>
      </c>
      <c r="H1497" s="56">
        <v>19</v>
      </c>
      <c r="I1497" s="56">
        <v>7</v>
      </c>
      <c r="J1497" s="10">
        <f t="shared" si="69"/>
        <v>0.23076923076923078</v>
      </c>
      <c r="K1497" s="10">
        <f t="shared" si="70"/>
        <v>0.038461538461538464</v>
      </c>
      <c r="L1497" s="11">
        <f t="shared" si="71"/>
        <v>0.2692307692307692</v>
      </c>
      <c r="T1497" s="42"/>
    </row>
    <row r="1498" spans="1:20" ht="12.75">
      <c r="A1498" s="7" t="s">
        <v>2762</v>
      </c>
      <c r="B1498" s="8" t="s">
        <v>70</v>
      </c>
      <c r="C1498" s="8" t="s">
        <v>91</v>
      </c>
      <c r="D1498" s="8" t="s">
        <v>92</v>
      </c>
      <c r="E1498" s="58">
        <v>90</v>
      </c>
      <c r="F1498" s="56">
        <v>25</v>
      </c>
      <c r="G1498" s="56">
        <v>13</v>
      </c>
      <c r="H1498" s="56">
        <v>52</v>
      </c>
      <c r="I1498" s="56">
        <v>38</v>
      </c>
      <c r="J1498" s="10">
        <f t="shared" si="69"/>
        <v>0.2777777777777778</v>
      </c>
      <c r="K1498" s="10">
        <f t="shared" si="70"/>
        <v>0.14444444444444443</v>
      </c>
      <c r="L1498" s="11">
        <f t="shared" si="71"/>
        <v>0.4222222222222222</v>
      </c>
      <c r="T1498" s="42"/>
    </row>
    <row r="1499" spans="1:20" ht="12.75">
      <c r="A1499" s="7" t="s">
        <v>2762</v>
      </c>
      <c r="B1499" s="8" t="s">
        <v>70</v>
      </c>
      <c r="C1499" s="8" t="s">
        <v>93</v>
      </c>
      <c r="D1499" s="8" t="s">
        <v>94</v>
      </c>
      <c r="E1499" s="58">
        <v>164</v>
      </c>
      <c r="F1499" s="56">
        <v>74</v>
      </c>
      <c r="G1499" s="56">
        <v>12</v>
      </c>
      <c r="H1499" s="56">
        <v>78</v>
      </c>
      <c r="I1499" s="56">
        <v>86</v>
      </c>
      <c r="J1499" s="10">
        <f t="shared" si="69"/>
        <v>0.45121951219512196</v>
      </c>
      <c r="K1499" s="10">
        <f t="shared" si="70"/>
        <v>0.07317073170731707</v>
      </c>
      <c r="L1499" s="11">
        <f t="shared" si="71"/>
        <v>0.524390243902439</v>
      </c>
      <c r="T1499" s="42"/>
    </row>
    <row r="1500" spans="1:20" ht="12.75">
      <c r="A1500" s="17" t="s">
        <v>2762</v>
      </c>
      <c r="B1500" s="18" t="s">
        <v>70</v>
      </c>
      <c r="C1500" s="19"/>
      <c r="D1500" s="19" t="s">
        <v>2560</v>
      </c>
      <c r="E1500" s="59">
        <v>3265</v>
      </c>
      <c r="F1500" s="61">
        <v>1277</v>
      </c>
      <c r="G1500" s="61">
        <v>328</v>
      </c>
      <c r="H1500" s="61">
        <v>1659</v>
      </c>
      <c r="I1500" s="61">
        <v>1605</v>
      </c>
      <c r="J1500" s="20">
        <f t="shared" si="69"/>
        <v>0.3911179173047473</v>
      </c>
      <c r="K1500" s="20">
        <f t="shared" si="70"/>
        <v>0.1004594180704441</v>
      </c>
      <c r="L1500" s="21">
        <f t="shared" si="71"/>
        <v>0.49157733537519144</v>
      </c>
      <c r="P1500" s="36"/>
      <c r="Q1500" s="36"/>
      <c r="R1500" s="46"/>
      <c r="S1500" s="46"/>
      <c r="T1500" s="43"/>
    </row>
    <row r="1501" spans="1:20" ht="12.75">
      <c r="A1501" s="7" t="s">
        <v>95</v>
      </c>
      <c r="B1501" s="8" t="s">
        <v>96</v>
      </c>
      <c r="C1501" s="8" t="s">
        <v>97</v>
      </c>
      <c r="D1501" s="8" t="s">
        <v>98</v>
      </c>
      <c r="E1501" s="58">
        <v>321</v>
      </c>
      <c r="F1501" s="56">
        <v>98</v>
      </c>
      <c r="G1501" s="56">
        <v>30</v>
      </c>
      <c r="H1501" s="56">
        <v>193</v>
      </c>
      <c r="I1501" s="56">
        <v>128</v>
      </c>
      <c r="J1501" s="10">
        <f t="shared" si="69"/>
        <v>0.3052959501557632</v>
      </c>
      <c r="K1501" s="10">
        <f t="shared" si="70"/>
        <v>0.09345794392523364</v>
      </c>
      <c r="L1501" s="11">
        <f t="shared" si="71"/>
        <v>0.3987538940809969</v>
      </c>
      <c r="T1501" s="42"/>
    </row>
    <row r="1502" spans="1:20" ht="12.75">
      <c r="A1502" s="7" t="s">
        <v>95</v>
      </c>
      <c r="B1502" s="8" t="s">
        <v>96</v>
      </c>
      <c r="C1502" s="8" t="s">
        <v>99</v>
      </c>
      <c r="D1502" s="8" t="s">
        <v>100</v>
      </c>
      <c r="E1502" s="58">
        <v>195</v>
      </c>
      <c r="F1502" s="56">
        <v>49</v>
      </c>
      <c r="G1502" s="56">
        <v>16</v>
      </c>
      <c r="H1502" s="56">
        <v>130</v>
      </c>
      <c r="I1502" s="56">
        <v>65</v>
      </c>
      <c r="J1502" s="10">
        <f t="shared" si="69"/>
        <v>0.2512820512820513</v>
      </c>
      <c r="K1502" s="10">
        <f t="shared" si="70"/>
        <v>0.08205128205128205</v>
      </c>
      <c r="L1502" s="11">
        <f t="shared" si="71"/>
        <v>0.3333333333333333</v>
      </c>
      <c r="T1502" s="42"/>
    </row>
    <row r="1503" spans="1:20" ht="12.75">
      <c r="A1503" s="7" t="s">
        <v>95</v>
      </c>
      <c r="B1503" s="8" t="s">
        <v>96</v>
      </c>
      <c r="C1503" s="8" t="s">
        <v>101</v>
      </c>
      <c r="D1503" s="8" t="s">
        <v>102</v>
      </c>
      <c r="E1503" s="58">
        <v>203</v>
      </c>
      <c r="F1503" s="56">
        <v>36</v>
      </c>
      <c r="G1503" s="56">
        <v>12</v>
      </c>
      <c r="H1503" s="56">
        <v>155</v>
      </c>
      <c r="I1503" s="56">
        <v>48</v>
      </c>
      <c r="J1503" s="10">
        <f t="shared" si="69"/>
        <v>0.17733990147783252</v>
      </c>
      <c r="K1503" s="10">
        <f t="shared" si="70"/>
        <v>0.059113300492610835</v>
      </c>
      <c r="L1503" s="11">
        <f t="shared" si="71"/>
        <v>0.23645320197044334</v>
      </c>
      <c r="T1503" s="42"/>
    </row>
    <row r="1504" spans="1:20" ht="12.75">
      <c r="A1504" s="7" t="s">
        <v>95</v>
      </c>
      <c r="B1504" s="8" t="s">
        <v>96</v>
      </c>
      <c r="C1504" s="8" t="s">
        <v>103</v>
      </c>
      <c r="D1504" s="8" t="s">
        <v>104</v>
      </c>
      <c r="E1504" s="58">
        <v>46</v>
      </c>
      <c r="F1504" s="56">
        <v>5</v>
      </c>
      <c r="G1504" s="56">
        <v>2</v>
      </c>
      <c r="H1504" s="56">
        <v>17</v>
      </c>
      <c r="I1504" s="56">
        <v>7</v>
      </c>
      <c r="J1504" s="10">
        <f t="shared" si="69"/>
        <v>0.10869565217391304</v>
      </c>
      <c r="K1504" s="10">
        <f t="shared" si="70"/>
        <v>0.043478260869565216</v>
      </c>
      <c r="L1504" s="11">
        <f t="shared" si="71"/>
        <v>0.15217391304347827</v>
      </c>
      <c r="T1504" s="42"/>
    </row>
    <row r="1505" spans="1:20" ht="12.75">
      <c r="A1505" s="17" t="s">
        <v>95</v>
      </c>
      <c r="B1505" s="18" t="s">
        <v>96</v>
      </c>
      <c r="C1505" s="19"/>
      <c r="D1505" s="19" t="s">
        <v>2560</v>
      </c>
      <c r="E1505" s="59">
        <v>765</v>
      </c>
      <c r="F1505" s="61">
        <v>188</v>
      </c>
      <c r="G1505" s="61">
        <v>60</v>
      </c>
      <c r="H1505" s="61">
        <v>495</v>
      </c>
      <c r="I1505" s="61">
        <v>248</v>
      </c>
      <c r="J1505" s="20">
        <f t="shared" si="69"/>
        <v>0.2457516339869281</v>
      </c>
      <c r="K1505" s="20">
        <f t="shared" si="70"/>
        <v>0.0784313725490196</v>
      </c>
      <c r="L1505" s="21">
        <f t="shared" si="71"/>
        <v>0.3241830065359477</v>
      </c>
      <c r="P1505" s="36"/>
      <c r="Q1505" s="36"/>
      <c r="R1505" s="46"/>
      <c r="S1505" s="46"/>
      <c r="T1505" s="43"/>
    </row>
    <row r="1506" spans="1:20" ht="12.75">
      <c r="A1506" s="7" t="s">
        <v>105</v>
      </c>
      <c r="B1506" s="8" t="s">
        <v>106</v>
      </c>
      <c r="C1506" s="8" t="s">
        <v>107</v>
      </c>
      <c r="D1506" s="8" t="s">
        <v>108</v>
      </c>
      <c r="E1506" s="58">
        <v>190</v>
      </c>
      <c r="F1506" s="56">
        <v>79</v>
      </c>
      <c r="G1506" s="56">
        <v>26</v>
      </c>
      <c r="H1506" s="56">
        <v>85</v>
      </c>
      <c r="I1506" s="56">
        <v>105</v>
      </c>
      <c r="J1506" s="10">
        <f t="shared" si="69"/>
        <v>0.41578947368421054</v>
      </c>
      <c r="K1506" s="10">
        <f t="shared" si="70"/>
        <v>0.1368421052631579</v>
      </c>
      <c r="L1506" s="11">
        <f t="shared" si="71"/>
        <v>0.5526315789473685</v>
      </c>
      <c r="T1506" s="42"/>
    </row>
    <row r="1507" spans="1:20" ht="12.75">
      <c r="A1507" s="7" t="s">
        <v>105</v>
      </c>
      <c r="B1507" s="8" t="s">
        <v>106</v>
      </c>
      <c r="C1507" s="8" t="s">
        <v>109</v>
      </c>
      <c r="D1507" s="8" t="s">
        <v>110</v>
      </c>
      <c r="E1507" s="58">
        <v>110</v>
      </c>
      <c r="F1507" s="56">
        <v>36</v>
      </c>
      <c r="G1507" s="56">
        <v>9</v>
      </c>
      <c r="H1507" s="56">
        <v>65</v>
      </c>
      <c r="I1507" s="56">
        <v>45</v>
      </c>
      <c r="J1507" s="10">
        <f t="shared" si="69"/>
        <v>0.32727272727272727</v>
      </c>
      <c r="K1507" s="10">
        <f t="shared" si="70"/>
        <v>0.08181818181818182</v>
      </c>
      <c r="L1507" s="11">
        <f t="shared" si="71"/>
        <v>0.4090909090909091</v>
      </c>
      <c r="T1507" s="42"/>
    </row>
    <row r="1508" spans="1:20" ht="12.75">
      <c r="A1508" s="7" t="s">
        <v>105</v>
      </c>
      <c r="B1508" s="8" t="s">
        <v>106</v>
      </c>
      <c r="C1508" s="8" t="s">
        <v>111</v>
      </c>
      <c r="D1508" s="8" t="s">
        <v>112</v>
      </c>
      <c r="E1508" s="58">
        <v>114</v>
      </c>
      <c r="F1508" s="56">
        <v>31</v>
      </c>
      <c r="G1508" s="56">
        <v>9</v>
      </c>
      <c r="H1508" s="56">
        <v>74</v>
      </c>
      <c r="I1508" s="56">
        <v>40</v>
      </c>
      <c r="J1508" s="10">
        <f t="shared" si="69"/>
        <v>0.2719298245614035</v>
      </c>
      <c r="K1508" s="10">
        <f t="shared" si="70"/>
        <v>0.07894736842105263</v>
      </c>
      <c r="L1508" s="11">
        <f t="shared" si="71"/>
        <v>0.3508771929824561</v>
      </c>
      <c r="T1508" s="42"/>
    </row>
    <row r="1509" spans="1:20" ht="12.75">
      <c r="A1509" s="17" t="s">
        <v>105</v>
      </c>
      <c r="B1509" s="18" t="s">
        <v>106</v>
      </c>
      <c r="C1509" s="19"/>
      <c r="D1509" s="19" t="s">
        <v>2560</v>
      </c>
      <c r="E1509" s="59">
        <v>414</v>
      </c>
      <c r="F1509" s="61">
        <v>146</v>
      </c>
      <c r="G1509" s="61">
        <v>44</v>
      </c>
      <c r="H1509" s="61">
        <v>224</v>
      </c>
      <c r="I1509" s="61">
        <v>190</v>
      </c>
      <c r="J1509" s="20">
        <f t="shared" si="69"/>
        <v>0.3526570048309179</v>
      </c>
      <c r="K1509" s="20">
        <f t="shared" si="70"/>
        <v>0.10628019323671498</v>
      </c>
      <c r="L1509" s="21">
        <f t="shared" si="71"/>
        <v>0.45893719806763283</v>
      </c>
      <c r="P1509" s="36"/>
      <c r="Q1509" s="36"/>
      <c r="R1509" s="46"/>
      <c r="S1509" s="46"/>
      <c r="T1509" s="43"/>
    </row>
    <row r="1510" spans="1:20" ht="12.75">
      <c r="A1510" s="22" t="s">
        <v>3578</v>
      </c>
      <c r="B1510" s="6" t="s">
        <v>113</v>
      </c>
      <c r="C1510" s="8" t="s">
        <v>2563</v>
      </c>
      <c r="D1510" s="8" t="s">
        <v>2564</v>
      </c>
      <c r="E1510" s="58">
        <v>3</v>
      </c>
      <c r="H1510" s="56">
        <v>1</v>
      </c>
      <c r="I1510" s="56">
        <v>0</v>
      </c>
      <c r="J1510" s="10">
        <f t="shared" si="69"/>
        <v>0</v>
      </c>
      <c r="K1510" s="10">
        <f t="shared" si="70"/>
        <v>0</v>
      </c>
      <c r="L1510" s="11">
        <f t="shared" si="71"/>
        <v>0</v>
      </c>
      <c r="P1510" s="6"/>
      <c r="Q1510" s="6"/>
      <c r="T1510" s="42"/>
    </row>
    <row r="1511" spans="1:20" ht="12.75">
      <c r="A1511" s="7" t="s">
        <v>3578</v>
      </c>
      <c r="B1511" s="8" t="s">
        <v>113</v>
      </c>
      <c r="C1511" s="8" t="s">
        <v>114</v>
      </c>
      <c r="D1511" s="8" t="s">
        <v>3308</v>
      </c>
      <c r="E1511" s="58">
        <v>468</v>
      </c>
      <c r="F1511" s="56">
        <v>191</v>
      </c>
      <c r="G1511" s="56">
        <v>56</v>
      </c>
      <c r="H1511" s="56">
        <v>221</v>
      </c>
      <c r="I1511" s="56">
        <v>247</v>
      </c>
      <c r="J1511" s="10">
        <f t="shared" si="69"/>
        <v>0.4081196581196581</v>
      </c>
      <c r="K1511" s="10">
        <f t="shared" si="70"/>
        <v>0.11965811965811966</v>
      </c>
      <c r="L1511" s="11">
        <f t="shared" si="71"/>
        <v>0.5277777777777778</v>
      </c>
      <c r="T1511" s="42"/>
    </row>
    <row r="1512" spans="1:20" ht="12.75">
      <c r="A1512" s="7" t="s">
        <v>3578</v>
      </c>
      <c r="B1512" s="8" t="s">
        <v>113</v>
      </c>
      <c r="C1512" s="8" t="s">
        <v>115</v>
      </c>
      <c r="D1512" s="8" t="s">
        <v>116</v>
      </c>
      <c r="E1512" s="58">
        <v>410</v>
      </c>
      <c r="F1512" s="56">
        <v>77</v>
      </c>
      <c r="G1512" s="56">
        <v>24</v>
      </c>
      <c r="H1512" s="56">
        <v>309</v>
      </c>
      <c r="I1512" s="56">
        <v>101</v>
      </c>
      <c r="J1512" s="10">
        <f t="shared" si="69"/>
        <v>0.1878048780487805</v>
      </c>
      <c r="K1512" s="10">
        <f t="shared" si="70"/>
        <v>0.05853658536585366</v>
      </c>
      <c r="L1512" s="11">
        <f t="shared" si="71"/>
        <v>0.24634146341463414</v>
      </c>
      <c r="T1512" s="42"/>
    </row>
    <row r="1513" spans="1:20" ht="12.75">
      <c r="A1513" s="7" t="s">
        <v>3578</v>
      </c>
      <c r="B1513" s="8" t="s">
        <v>113</v>
      </c>
      <c r="C1513" s="8" t="s">
        <v>117</v>
      </c>
      <c r="D1513" s="8" t="s">
        <v>61</v>
      </c>
      <c r="E1513" s="58">
        <v>217</v>
      </c>
      <c r="F1513" s="56">
        <v>67</v>
      </c>
      <c r="G1513" s="56">
        <v>23</v>
      </c>
      <c r="H1513" s="56">
        <v>32</v>
      </c>
      <c r="I1513" s="56">
        <v>90</v>
      </c>
      <c r="J1513" s="10">
        <f t="shared" si="69"/>
        <v>0.3087557603686636</v>
      </c>
      <c r="K1513" s="10">
        <f t="shared" si="70"/>
        <v>0.10599078341013825</v>
      </c>
      <c r="L1513" s="11">
        <f t="shared" si="71"/>
        <v>0.4147465437788018</v>
      </c>
      <c r="T1513" s="42"/>
    </row>
    <row r="1514" spans="1:20" ht="12.75">
      <c r="A1514" s="7" t="s">
        <v>3578</v>
      </c>
      <c r="B1514" s="8" t="s">
        <v>113</v>
      </c>
      <c r="C1514" s="8" t="s">
        <v>118</v>
      </c>
      <c r="D1514" s="8" t="s">
        <v>325</v>
      </c>
      <c r="E1514" s="58">
        <v>495</v>
      </c>
      <c r="F1514" s="56">
        <v>223</v>
      </c>
      <c r="G1514" s="56">
        <v>34</v>
      </c>
      <c r="H1514" s="56">
        <v>238</v>
      </c>
      <c r="I1514" s="56">
        <v>257</v>
      </c>
      <c r="J1514" s="10">
        <f t="shared" si="69"/>
        <v>0.4505050505050505</v>
      </c>
      <c r="K1514" s="10">
        <f t="shared" si="70"/>
        <v>0.06868686868686869</v>
      </c>
      <c r="L1514" s="11">
        <f t="shared" si="71"/>
        <v>0.5191919191919192</v>
      </c>
      <c r="T1514" s="42"/>
    </row>
    <row r="1515" spans="1:20" ht="12.75">
      <c r="A1515" s="7" t="s">
        <v>3578</v>
      </c>
      <c r="B1515" s="8" t="s">
        <v>113</v>
      </c>
      <c r="C1515" s="8" t="s">
        <v>119</v>
      </c>
      <c r="D1515" s="8" t="s">
        <v>120</v>
      </c>
      <c r="E1515" s="58">
        <v>595</v>
      </c>
      <c r="F1515" s="56">
        <v>148</v>
      </c>
      <c r="G1515" s="56">
        <v>31</v>
      </c>
      <c r="H1515" s="56">
        <v>415</v>
      </c>
      <c r="I1515" s="56">
        <v>179</v>
      </c>
      <c r="J1515" s="10">
        <f t="shared" si="69"/>
        <v>0.24873949579831933</v>
      </c>
      <c r="K1515" s="10">
        <f t="shared" si="70"/>
        <v>0.052100840336134456</v>
      </c>
      <c r="L1515" s="11">
        <f t="shared" si="71"/>
        <v>0.30084033613445377</v>
      </c>
      <c r="T1515" s="42"/>
    </row>
    <row r="1516" spans="1:20" ht="12.75">
      <c r="A1516" s="7" t="s">
        <v>3578</v>
      </c>
      <c r="B1516" s="8" t="s">
        <v>113</v>
      </c>
      <c r="C1516" s="8" t="s">
        <v>121</v>
      </c>
      <c r="D1516" s="8" t="s">
        <v>122</v>
      </c>
      <c r="E1516" s="58">
        <v>1256</v>
      </c>
      <c r="F1516" s="56">
        <v>247</v>
      </c>
      <c r="G1516" s="56">
        <v>64</v>
      </c>
      <c r="H1516" s="56">
        <v>940</v>
      </c>
      <c r="I1516" s="56">
        <v>311</v>
      </c>
      <c r="J1516" s="10">
        <f t="shared" si="69"/>
        <v>0.19665605095541402</v>
      </c>
      <c r="K1516" s="10">
        <f t="shared" si="70"/>
        <v>0.050955414012738856</v>
      </c>
      <c r="L1516" s="11">
        <f t="shared" si="71"/>
        <v>0.24761146496815287</v>
      </c>
      <c r="T1516" s="42"/>
    </row>
    <row r="1517" spans="1:20" ht="12.75">
      <c r="A1517" s="7" t="s">
        <v>3578</v>
      </c>
      <c r="B1517" s="8" t="s">
        <v>113</v>
      </c>
      <c r="C1517" s="8" t="s">
        <v>123</v>
      </c>
      <c r="D1517" s="8" t="s">
        <v>124</v>
      </c>
      <c r="E1517" s="58">
        <v>373</v>
      </c>
      <c r="F1517" s="56">
        <v>197</v>
      </c>
      <c r="G1517" s="56">
        <v>42</v>
      </c>
      <c r="H1517" s="56">
        <v>134</v>
      </c>
      <c r="I1517" s="56">
        <v>239</v>
      </c>
      <c r="J1517" s="10">
        <f t="shared" si="69"/>
        <v>0.5281501340482574</v>
      </c>
      <c r="K1517" s="10">
        <f t="shared" si="70"/>
        <v>0.1126005361930295</v>
      </c>
      <c r="L1517" s="11">
        <f t="shared" si="71"/>
        <v>0.6407506702412868</v>
      </c>
      <c r="T1517" s="42"/>
    </row>
    <row r="1518" spans="1:20" ht="12.75">
      <c r="A1518" s="7" t="s">
        <v>3578</v>
      </c>
      <c r="B1518" s="8" t="s">
        <v>113</v>
      </c>
      <c r="C1518" s="8" t="s">
        <v>125</v>
      </c>
      <c r="D1518" s="8" t="s">
        <v>126</v>
      </c>
      <c r="E1518" s="58">
        <v>342</v>
      </c>
      <c r="F1518" s="56">
        <v>110</v>
      </c>
      <c r="G1518" s="56">
        <v>29</v>
      </c>
      <c r="H1518" s="56">
        <v>203</v>
      </c>
      <c r="I1518" s="56">
        <v>139</v>
      </c>
      <c r="J1518" s="10">
        <f t="shared" si="69"/>
        <v>0.3216374269005848</v>
      </c>
      <c r="K1518" s="10">
        <f t="shared" si="70"/>
        <v>0.0847953216374269</v>
      </c>
      <c r="L1518" s="11">
        <f t="shared" si="71"/>
        <v>0.4064327485380117</v>
      </c>
      <c r="T1518" s="42"/>
    </row>
    <row r="1519" spans="1:20" ht="12.75">
      <c r="A1519" s="7" t="s">
        <v>3578</v>
      </c>
      <c r="B1519" s="8" t="s">
        <v>113</v>
      </c>
      <c r="C1519" s="8" t="s">
        <v>127</v>
      </c>
      <c r="D1519" s="8" t="s">
        <v>128</v>
      </c>
      <c r="E1519" s="58">
        <v>538</v>
      </c>
      <c r="F1519" s="56">
        <v>265</v>
      </c>
      <c r="G1519" s="56">
        <v>70</v>
      </c>
      <c r="H1519" s="56">
        <v>202</v>
      </c>
      <c r="I1519" s="56">
        <v>335</v>
      </c>
      <c r="J1519" s="10">
        <f t="shared" si="69"/>
        <v>0.49256505576208176</v>
      </c>
      <c r="K1519" s="10">
        <f t="shared" si="70"/>
        <v>0.13011152416356878</v>
      </c>
      <c r="L1519" s="11">
        <f t="shared" si="71"/>
        <v>0.6226765799256505</v>
      </c>
      <c r="T1519" s="42"/>
    </row>
    <row r="1520" spans="1:20" ht="12.75">
      <c r="A1520" s="7" t="s">
        <v>3578</v>
      </c>
      <c r="B1520" s="8" t="s">
        <v>113</v>
      </c>
      <c r="C1520" s="8" t="s">
        <v>129</v>
      </c>
      <c r="D1520" s="8" t="s">
        <v>130</v>
      </c>
      <c r="E1520" s="58">
        <v>263</v>
      </c>
      <c r="F1520" s="56">
        <v>113</v>
      </c>
      <c r="G1520" s="56">
        <v>43</v>
      </c>
      <c r="H1520" s="56">
        <v>106</v>
      </c>
      <c r="I1520" s="56">
        <v>156</v>
      </c>
      <c r="J1520" s="10">
        <f t="shared" si="69"/>
        <v>0.4296577946768061</v>
      </c>
      <c r="K1520" s="10">
        <f t="shared" si="70"/>
        <v>0.1634980988593156</v>
      </c>
      <c r="L1520" s="11">
        <f t="shared" si="71"/>
        <v>0.5931558935361216</v>
      </c>
      <c r="T1520" s="42"/>
    </row>
    <row r="1521" spans="1:20" ht="12.75">
      <c r="A1521" s="7" t="s">
        <v>3578</v>
      </c>
      <c r="B1521" s="8" t="s">
        <v>113</v>
      </c>
      <c r="C1521" s="8" t="s">
        <v>131</v>
      </c>
      <c r="D1521" s="8" t="s">
        <v>132</v>
      </c>
      <c r="E1521" s="58">
        <v>308</v>
      </c>
      <c r="F1521" s="56">
        <v>87</v>
      </c>
      <c r="G1521" s="56">
        <v>28</v>
      </c>
      <c r="H1521" s="56">
        <v>189</v>
      </c>
      <c r="I1521" s="56">
        <v>115</v>
      </c>
      <c r="J1521" s="10">
        <f t="shared" si="69"/>
        <v>0.2824675324675325</v>
      </c>
      <c r="K1521" s="10">
        <f t="shared" si="70"/>
        <v>0.09090909090909091</v>
      </c>
      <c r="L1521" s="11">
        <f t="shared" si="71"/>
        <v>0.37337662337662336</v>
      </c>
      <c r="T1521" s="42"/>
    </row>
    <row r="1522" spans="1:20" ht="12.75">
      <c r="A1522" s="7" t="s">
        <v>3578</v>
      </c>
      <c r="B1522" s="8" t="s">
        <v>113</v>
      </c>
      <c r="C1522" s="8" t="s">
        <v>133</v>
      </c>
      <c r="D1522" s="8" t="s">
        <v>134</v>
      </c>
      <c r="E1522" s="58">
        <v>23</v>
      </c>
      <c r="F1522" s="56">
        <v>21</v>
      </c>
      <c r="H1522" s="56">
        <v>2</v>
      </c>
      <c r="I1522" s="56">
        <v>21</v>
      </c>
      <c r="J1522" s="10">
        <f t="shared" si="69"/>
        <v>0.9130434782608695</v>
      </c>
      <c r="K1522" s="10">
        <f t="shared" si="70"/>
        <v>0</v>
      </c>
      <c r="L1522" s="11">
        <f t="shared" si="71"/>
        <v>0.9130434782608695</v>
      </c>
      <c r="T1522" s="42"/>
    </row>
    <row r="1523" spans="1:20" ht="12.75">
      <c r="A1523" s="7" t="s">
        <v>3578</v>
      </c>
      <c r="B1523" s="8" t="s">
        <v>113</v>
      </c>
      <c r="C1523" s="8" t="s">
        <v>135</v>
      </c>
      <c r="D1523" s="8" t="s">
        <v>28</v>
      </c>
      <c r="E1523" s="58">
        <v>492</v>
      </c>
      <c r="F1523" s="56">
        <v>154</v>
      </c>
      <c r="G1523" s="56">
        <v>41</v>
      </c>
      <c r="H1523" s="56">
        <v>297</v>
      </c>
      <c r="I1523" s="56">
        <v>195</v>
      </c>
      <c r="J1523" s="10">
        <f t="shared" si="69"/>
        <v>0.3130081300813008</v>
      </c>
      <c r="K1523" s="10">
        <f t="shared" si="70"/>
        <v>0.08333333333333333</v>
      </c>
      <c r="L1523" s="11">
        <f t="shared" si="71"/>
        <v>0.39634146341463417</v>
      </c>
      <c r="T1523" s="42"/>
    </row>
    <row r="1524" spans="1:20" ht="12.75">
      <c r="A1524" s="7" t="s">
        <v>3578</v>
      </c>
      <c r="B1524" s="8" t="s">
        <v>113</v>
      </c>
      <c r="C1524" s="8" t="s">
        <v>136</v>
      </c>
      <c r="D1524" s="8" t="s">
        <v>137</v>
      </c>
      <c r="E1524" s="58">
        <v>142</v>
      </c>
      <c r="F1524" s="56">
        <v>37</v>
      </c>
      <c r="G1524" s="56">
        <v>26</v>
      </c>
      <c r="H1524" s="56">
        <v>79</v>
      </c>
      <c r="I1524" s="56">
        <v>63</v>
      </c>
      <c r="J1524" s="10">
        <f t="shared" si="69"/>
        <v>0.2605633802816901</v>
      </c>
      <c r="K1524" s="10">
        <f t="shared" si="70"/>
        <v>0.18309859154929578</v>
      </c>
      <c r="L1524" s="11">
        <f t="shared" si="71"/>
        <v>0.44366197183098594</v>
      </c>
      <c r="T1524" s="42"/>
    </row>
    <row r="1525" spans="1:20" ht="12.75">
      <c r="A1525" s="17" t="s">
        <v>3578</v>
      </c>
      <c r="B1525" s="18" t="s">
        <v>113</v>
      </c>
      <c r="C1525" s="19"/>
      <c r="D1525" s="19" t="s">
        <v>2560</v>
      </c>
      <c r="E1525" s="59">
        <v>5925</v>
      </c>
      <c r="F1525" s="61">
        <v>1937</v>
      </c>
      <c r="G1525" s="61">
        <v>511</v>
      </c>
      <c r="H1525" s="61">
        <v>3368</v>
      </c>
      <c r="I1525" s="61">
        <v>2448</v>
      </c>
      <c r="J1525" s="20">
        <f t="shared" si="69"/>
        <v>0.32691983122362867</v>
      </c>
      <c r="K1525" s="20">
        <f t="shared" si="70"/>
        <v>0.08624472573839663</v>
      </c>
      <c r="L1525" s="21">
        <f t="shared" si="71"/>
        <v>0.4131645569620253</v>
      </c>
      <c r="P1525" s="36"/>
      <c r="Q1525" s="36"/>
      <c r="R1525" s="46"/>
      <c r="S1525" s="46"/>
      <c r="T1525" s="43"/>
    </row>
    <row r="1526" spans="1:20" ht="12.75">
      <c r="A1526" s="7" t="s">
        <v>138</v>
      </c>
      <c r="B1526" s="8" t="s">
        <v>139</v>
      </c>
      <c r="C1526" s="8" t="s">
        <v>140</v>
      </c>
      <c r="D1526" s="8" t="s">
        <v>141</v>
      </c>
      <c r="E1526" s="58">
        <v>179</v>
      </c>
      <c r="F1526" s="56">
        <v>63</v>
      </c>
      <c r="G1526" s="56">
        <v>26</v>
      </c>
      <c r="H1526" s="56">
        <v>79</v>
      </c>
      <c r="I1526" s="56">
        <v>89</v>
      </c>
      <c r="J1526" s="10">
        <f t="shared" si="69"/>
        <v>0.35195530726256985</v>
      </c>
      <c r="K1526" s="10">
        <f t="shared" si="70"/>
        <v>0.1452513966480447</v>
      </c>
      <c r="L1526" s="11">
        <f t="shared" si="71"/>
        <v>0.4972067039106145</v>
      </c>
      <c r="T1526" s="42"/>
    </row>
    <row r="1527" spans="1:20" ht="12.75">
      <c r="A1527" s="7" t="s">
        <v>138</v>
      </c>
      <c r="B1527" s="8" t="s">
        <v>139</v>
      </c>
      <c r="C1527" s="8" t="s">
        <v>142</v>
      </c>
      <c r="D1527" s="8" t="s">
        <v>143</v>
      </c>
      <c r="E1527" s="58">
        <v>155</v>
      </c>
      <c r="F1527" s="56">
        <v>35</v>
      </c>
      <c r="G1527" s="56">
        <v>27</v>
      </c>
      <c r="H1527" s="56">
        <v>93</v>
      </c>
      <c r="I1527" s="56">
        <v>62</v>
      </c>
      <c r="J1527" s="10">
        <f t="shared" si="69"/>
        <v>0.22580645161290322</v>
      </c>
      <c r="K1527" s="10">
        <f t="shared" si="70"/>
        <v>0.17419354838709677</v>
      </c>
      <c r="L1527" s="11">
        <f t="shared" si="71"/>
        <v>0.4</v>
      </c>
      <c r="T1527" s="42"/>
    </row>
    <row r="1528" spans="1:20" ht="12.75">
      <c r="A1528" s="7" t="s">
        <v>138</v>
      </c>
      <c r="B1528" s="8" t="s">
        <v>139</v>
      </c>
      <c r="C1528" s="8" t="s">
        <v>144</v>
      </c>
      <c r="D1528" s="8" t="s">
        <v>145</v>
      </c>
      <c r="E1528" s="58">
        <v>47</v>
      </c>
      <c r="F1528" s="56">
        <v>25</v>
      </c>
      <c r="G1528" s="56">
        <v>12</v>
      </c>
      <c r="H1528" s="56">
        <v>9</v>
      </c>
      <c r="I1528" s="56">
        <v>37</v>
      </c>
      <c r="J1528" s="10">
        <f t="shared" si="69"/>
        <v>0.5319148936170213</v>
      </c>
      <c r="K1528" s="10">
        <f t="shared" si="70"/>
        <v>0.2553191489361702</v>
      </c>
      <c r="L1528" s="11">
        <f t="shared" si="71"/>
        <v>0.7872340425531915</v>
      </c>
      <c r="T1528" s="42"/>
    </row>
    <row r="1529" spans="1:20" ht="12.75">
      <c r="A1529" s="17" t="s">
        <v>138</v>
      </c>
      <c r="B1529" s="18" t="s">
        <v>139</v>
      </c>
      <c r="C1529" s="19"/>
      <c r="D1529" s="19" t="s">
        <v>2560</v>
      </c>
      <c r="E1529" s="59">
        <v>381</v>
      </c>
      <c r="F1529" s="61">
        <v>123</v>
      </c>
      <c r="G1529" s="61">
        <v>65</v>
      </c>
      <c r="H1529" s="61">
        <v>181</v>
      </c>
      <c r="I1529" s="61">
        <v>188</v>
      </c>
      <c r="J1529" s="20">
        <f t="shared" si="69"/>
        <v>0.3228346456692913</v>
      </c>
      <c r="K1529" s="20">
        <f t="shared" si="70"/>
        <v>0.17060367454068243</v>
      </c>
      <c r="L1529" s="21">
        <f t="shared" si="71"/>
        <v>0.49343832020997375</v>
      </c>
      <c r="P1529" s="36"/>
      <c r="Q1529" s="36"/>
      <c r="R1529" s="46"/>
      <c r="S1529" s="46"/>
      <c r="T1529" s="43"/>
    </row>
    <row r="1530" spans="1:20" ht="12.75">
      <c r="A1530" s="7" t="s">
        <v>146</v>
      </c>
      <c r="B1530" s="8" t="s">
        <v>147</v>
      </c>
      <c r="C1530" s="8" t="s">
        <v>148</v>
      </c>
      <c r="D1530" s="8" t="s">
        <v>149</v>
      </c>
      <c r="E1530" s="58">
        <v>342</v>
      </c>
      <c r="F1530" s="56">
        <v>136</v>
      </c>
      <c r="G1530" s="56">
        <v>59</v>
      </c>
      <c r="H1530" s="56">
        <v>147</v>
      </c>
      <c r="I1530" s="56">
        <v>195</v>
      </c>
      <c r="J1530" s="10">
        <f t="shared" si="69"/>
        <v>0.39766081871345027</v>
      </c>
      <c r="K1530" s="10">
        <f t="shared" si="70"/>
        <v>0.17251461988304093</v>
      </c>
      <c r="L1530" s="11">
        <f t="shared" si="71"/>
        <v>0.5701754385964912</v>
      </c>
      <c r="T1530" s="42"/>
    </row>
    <row r="1531" spans="1:20" ht="12.75">
      <c r="A1531" s="7" t="s">
        <v>146</v>
      </c>
      <c r="B1531" s="8" t="s">
        <v>147</v>
      </c>
      <c r="C1531" s="8" t="s">
        <v>150</v>
      </c>
      <c r="D1531" s="8" t="s">
        <v>151</v>
      </c>
      <c r="E1531" s="58">
        <v>466</v>
      </c>
      <c r="F1531" s="56">
        <v>176</v>
      </c>
      <c r="G1531" s="56">
        <v>52</v>
      </c>
      <c r="H1531" s="56">
        <v>236</v>
      </c>
      <c r="I1531" s="56">
        <v>228</v>
      </c>
      <c r="J1531" s="10">
        <f t="shared" si="69"/>
        <v>0.3776824034334764</v>
      </c>
      <c r="K1531" s="10">
        <f t="shared" si="70"/>
        <v>0.11158798283261803</v>
      </c>
      <c r="L1531" s="11">
        <f t="shared" si="71"/>
        <v>0.4892703862660944</v>
      </c>
      <c r="T1531" s="42"/>
    </row>
    <row r="1532" spans="1:20" ht="12.75">
      <c r="A1532" s="7" t="s">
        <v>146</v>
      </c>
      <c r="B1532" s="8" t="s">
        <v>147</v>
      </c>
      <c r="C1532" s="8" t="s">
        <v>152</v>
      </c>
      <c r="D1532" s="8" t="s">
        <v>153</v>
      </c>
      <c r="E1532" s="58">
        <v>340</v>
      </c>
      <c r="F1532" s="56">
        <v>146</v>
      </c>
      <c r="G1532" s="56">
        <v>54</v>
      </c>
      <c r="H1532" s="56">
        <v>140</v>
      </c>
      <c r="I1532" s="56">
        <v>200</v>
      </c>
      <c r="J1532" s="10">
        <f t="shared" si="69"/>
        <v>0.4294117647058823</v>
      </c>
      <c r="K1532" s="10">
        <f t="shared" si="70"/>
        <v>0.1588235294117647</v>
      </c>
      <c r="L1532" s="11">
        <f t="shared" si="71"/>
        <v>0.5882352941176471</v>
      </c>
      <c r="T1532" s="42"/>
    </row>
    <row r="1533" spans="1:20" ht="12.75">
      <c r="A1533" s="7" t="s">
        <v>146</v>
      </c>
      <c r="B1533" s="8" t="s">
        <v>147</v>
      </c>
      <c r="C1533" s="8" t="s">
        <v>154</v>
      </c>
      <c r="D1533" s="8" t="s">
        <v>155</v>
      </c>
      <c r="E1533" s="58">
        <v>366</v>
      </c>
      <c r="F1533" s="56">
        <v>150</v>
      </c>
      <c r="G1533" s="56">
        <v>28</v>
      </c>
      <c r="H1533" s="56">
        <v>170</v>
      </c>
      <c r="I1533" s="56">
        <v>178</v>
      </c>
      <c r="J1533" s="10">
        <f t="shared" si="69"/>
        <v>0.4098360655737705</v>
      </c>
      <c r="K1533" s="10">
        <f t="shared" si="70"/>
        <v>0.07650273224043716</v>
      </c>
      <c r="L1533" s="11">
        <f t="shared" si="71"/>
        <v>0.48633879781420764</v>
      </c>
      <c r="T1533" s="42"/>
    </row>
    <row r="1534" spans="1:20" ht="12.75">
      <c r="A1534" s="17" t="s">
        <v>146</v>
      </c>
      <c r="B1534" s="18" t="s">
        <v>147</v>
      </c>
      <c r="C1534" s="19"/>
      <c r="D1534" s="19" t="s">
        <v>2560</v>
      </c>
      <c r="E1534" s="59">
        <v>1514</v>
      </c>
      <c r="F1534" s="61">
        <v>608</v>
      </c>
      <c r="G1534" s="61">
        <v>193</v>
      </c>
      <c r="H1534" s="61">
        <v>693</v>
      </c>
      <c r="I1534" s="61">
        <v>801</v>
      </c>
      <c r="J1534" s="20">
        <f t="shared" si="69"/>
        <v>0.40158520475561427</v>
      </c>
      <c r="K1534" s="20">
        <f t="shared" si="70"/>
        <v>0.12747688243064728</v>
      </c>
      <c r="L1534" s="21">
        <f t="shared" si="71"/>
        <v>0.5290620871862616</v>
      </c>
      <c r="P1534" s="36"/>
      <c r="Q1534" s="36"/>
      <c r="R1534" s="46"/>
      <c r="S1534" s="46"/>
      <c r="T1534" s="43"/>
    </row>
    <row r="1535" spans="1:20" ht="12.75">
      <c r="A1535" s="7" t="s">
        <v>156</v>
      </c>
      <c r="B1535" s="8" t="s">
        <v>157</v>
      </c>
      <c r="C1535" s="8" t="s">
        <v>158</v>
      </c>
      <c r="D1535" s="8" t="s">
        <v>159</v>
      </c>
      <c r="E1535" s="58">
        <v>494</v>
      </c>
      <c r="F1535" s="56">
        <v>268</v>
      </c>
      <c r="G1535" s="56">
        <v>58</v>
      </c>
      <c r="H1535" s="56">
        <v>168</v>
      </c>
      <c r="I1535" s="56">
        <v>326</v>
      </c>
      <c r="J1535" s="10">
        <f t="shared" si="69"/>
        <v>0.5425101214574899</v>
      </c>
      <c r="K1535" s="10">
        <f t="shared" si="70"/>
        <v>0.11740890688259109</v>
      </c>
      <c r="L1535" s="11">
        <f t="shared" si="71"/>
        <v>0.659919028340081</v>
      </c>
      <c r="T1535" s="42"/>
    </row>
    <row r="1536" spans="1:20" ht="12.75">
      <c r="A1536" s="7" t="s">
        <v>156</v>
      </c>
      <c r="B1536" s="8" t="s">
        <v>157</v>
      </c>
      <c r="C1536" s="8" t="s">
        <v>1899</v>
      </c>
      <c r="D1536" s="8" t="s">
        <v>3208</v>
      </c>
      <c r="E1536" s="58">
        <v>330</v>
      </c>
      <c r="F1536" s="56">
        <v>189</v>
      </c>
      <c r="G1536" s="56">
        <v>28</v>
      </c>
      <c r="H1536" s="56">
        <v>113</v>
      </c>
      <c r="I1536" s="56">
        <v>217</v>
      </c>
      <c r="J1536" s="10">
        <f t="shared" si="69"/>
        <v>0.5727272727272728</v>
      </c>
      <c r="K1536" s="10">
        <f t="shared" si="70"/>
        <v>0.08484848484848485</v>
      </c>
      <c r="L1536" s="11">
        <f t="shared" si="71"/>
        <v>0.6575757575757576</v>
      </c>
      <c r="T1536" s="42"/>
    </row>
    <row r="1537" spans="1:20" ht="12.75">
      <c r="A1537" s="7" t="s">
        <v>156</v>
      </c>
      <c r="B1537" s="8" t="s">
        <v>157</v>
      </c>
      <c r="C1537" s="8" t="s">
        <v>160</v>
      </c>
      <c r="D1537" s="8" t="s">
        <v>161</v>
      </c>
      <c r="E1537" s="58">
        <v>444</v>
      </c>
      <c r="F1537" s="56">
        <v>244</v>
      </c>
      <c r="G1537" s="56">
        <v>35</v>
      </c>
      <c r="H1537" s="56">
        <v>165</v>
      </c>
      <c r="I1537" s="56">
        <v>279</v>
      </c>
      <c r="J1537" s="10">
        <f t="shared" si="69"/>
        <v>0.5495495495495496</v>
      </c>
      <c r="K1537" s="10">
        <f t="shared" si="70"/>
        <v>0.07882882882882883</v>
      </c>
      <c r="L1537" s="11">
        <f t="shared" si="71"/>
        <v>0.6283783783783784</v>
      </c>
      <c r="T1537" s="42"/>
    </row>
    <row r="1538" spans="1:20" ht="12.75">
      <c r="A1538" s="7" t="s">
        <v>156</v>
      </c>
      <c r="B1538" s="8" t="s">
        <v>157</v>
      </c>
      <c r="C1538" s="8" t="s">
        <v>162</v>
      </c>
      <c r="D1538" s="8" t="s">
        <v>163</v>
      </c>
      <c r="E1538" s="58">
        <v>772</v>
      </c>
      <c r="F1538" s="56">
        <v>307</v>
      </c>
      <c r="G1538" s="56">
        <v>77</v>
      </c>
      <c r="H1538" s="56">
        <v>388</v>
      </c>
      <c r="I1538" s="56">
        <v>384</v>
      </c>
      <c r="J1538" s="10">
        <f t="shared" si="69"/>
        <v>0.39766839378238344</v>
      </c>
      <c r="K1538" s="10">
        <f t="shared" si="70"/>
        <v>0.09974093264248704</v>
      </c>
      <c r="L1538" s="11">
        <f t="shared" si="71"/>
        <v>0.49740932642487046</v>
      </c>
      <c r="T1538" s="42"/>
    </row>
    <row r="1539" spans="1:20" ht="12.75">
      <c r="A1539" s="7" t="s">
        <v>156</v>
      </c>
      <c r="B1539" s="8" t="s">
        <v>157</v>
      </c>
      <c r="C1539" s="8" t="s">
        <v>164</v>
      </c>
      <c r="D1539" s="8" t="s">
        <v>165</v>
      </c>
      <c r="E1539" s="58">
        <v>344</v>
      </c>
      <c r="F1539" s="56">
        <v>189</v>
      </c>
      <c r="G1539" s="56">
        <v>18</v>
      </c>
      <c r="H1539" s="56">
        <v>137</v>
      </c>
      <c r="I1539" s="56">
        <v>207</v>
      </c>
      <c r="J1539" s="10">
        <f t="shared" si="69"/>
        <v>0.5494186046511628</v>
      </c>
      <c r="K1539" s="10">
        <f t="shared" si="70"/>
        <v>0.05232558139534884</v>
      </c>
      <c r="L1539" s="11">
        <f t="shared" si="71"/>
        <v>0.6017441860465116</v>
      </c>
      <c r="T1539" s="42"/>
    </row>
    <row r="1540" spans="1:20" ht="12.75">
      <c r="A1540" s="7" t="s">
        <v>156</v>
      </c>
      <c r="B1540" s="8" t="s">
        <v>157</v>
      </c>
      <c r="C1540" s="8" t="s">
        <v>166</v>
      </c>
      <c r="D1540" s="8" t="s">
        <v>167</v>
      </c>
      <c r="E1540" s="58">
        <v>49</v>
      </c>
      <c r="F1540" s="56">
        <v>29</v>
      </c>
      <c r="G1540" s="56">
        <v>4</v>
      </c>
      <c r="H1540" s="56">
        <v>9</v>
      </c>
      <c r="I1540" s="56">
        <v>33</v>
      </c>
      <c r="J1540" s="10">
        <f t="shared" si="69"/>
        <v>0.5918367346938775</v>
      </c>
      <c r="K1540" s="10">
        <f t="shared" si="70"/>
        <v>0.08163265306122448</v>
      </c>
      <c r="L1540" s="11">
        <f t="shared" si="71"/>
        <v>0.673469387755102</v>
      </c>
      <c r="T1540" s="42"/>
    </row>
    <row r="1541" spans="1:20" ht="12.75">
      <c r="A1541" s="7" t="s">
        <v>156</v>
      </c>
      <c r="B1541" s="8" t="s">
        <v>157</v>
      </c>
      <c r="C1541" s="8" t="s">
        <v>168</v>
      </c>
      <c r="D1541" s="8" t="s">
        <v>1974</v>
      </c>
      <c r="E1541" s="58">
        <v>375</v>
      </c>
      <c r="F1541" s="56">
        <v>253</v>
      </c>
      <c r="G1541" s="56">
        <v>59</v>
      </c>
      <c r="H1541" s="56">
        <v>63</v>
      </c>
      <c r="I1541" s="56">
        <v>312</v>
      </c>
      <c r="J1541" s="10">
        <f aca="true" t="shared" si="72" ref="J1541:J1604">F1541/E1541</f>
        <v>0.6746666666666666</v>
      </c>
      <c r="K1541" s="10">
        <f aca="true" t="shared" si="73" ref="K1541:K1604">G1541/E1541</f>
        <v>0.15733333333333333</v>
      </c>
      <c r="L1541" s="11">
        <f aca="true" t="shared" si="74" ref="L1541:L1604">(F1541+G1541)/E1541</f>
        <v>0.832</v>
      </c>
      <c r="T1541" s="42"/>
    </row>
    <row r="1542" spans="1:20" ht="12.75">
      <c r="A1542" s="7" t="s">
        <v>156</v>
      </c>
      <c r="B1542" s="8" t="s">
        <v>157</v>
      </c>
      <c r="C1542" s="8" t="s">
        <v>169</v>
      </c>
      <c r="D1542" s="8" t="s">
        <v>170</v>
      </c>
      <c r="E1542" s="58">
        <v>441</v>
      </c>
      <c r="F1542" s="56">
        <v>166</v>
      </c>
      <c r="G1542" s="56">
        <v>28</v>
      </c>
      <c r="H1542" s="56">
        <v>104</v>
      </c>
      <c r="I1542" s="56">
        <v>194</v>
      </c>
      <c r="J1542" s="10">
        <f t="shared" si="72"/>
        <v>0.3764172335600907</v>
      </c>
      <c r="K1542" s="10">
        <f t="shared" si="73"/>
        <v>0.06349206349206349</v>
      </c>
      <c r="L1542" s="11">
        <f t="shared" si="74"/>
        <v>0.4399092970521542</v>
      </c>
      <c r="T1542" s="42"/>
    </row>
    <row r="1543" spans="1:20" ht="12.75">
      <c r="A1543" s="17" t="s">
        <v>156</v>
      </c>
      <c r="B1543" s="18" t="s">
        <v>157</v>
      </c>
      <c r="C1543" s="19"/>
      <c r="D1543" s="19" t="s">
        <v>2560</v>
      </c>
      <c r="E1543" s="59">
        <v>3249</v>
      </c>
      <c r="F1543" s="61">
        <v>1645</v>
      </c>
      <c r="G1543" s="61">
        <v>307</v>
      </c>
      <c r="H1543" s="61">
        <v>1147</v>
      </c>
      <c r="I1543" s="61">
        <v>1952</v>
      </c>
      <c r="J1543" s="20">
        <f t="shared" si="72"/>
        <v>0.5063096337334565</v>
      </c>
      <c r="K1543" s="20">
        <f t="shared" si="73"/>
        <v>0.09449061249615266</v>
      </c>
      <c r="L1543" s="21">
        <f t="shared" si="74"/>
        <v>0.6008002462296091</v>
      </c>
      <c r="P1543" s="36"/>
      <c r="Q1543" s="36"/>
      <c r="R1543" s="46"/>
      <c r="S1543" s="46"/>
      <c r="T1543" s="43"/>
    </row>
    <row r="1544" spans="1:20" ht="12.75">
      <c r="A1544" s="7" t="s">
        <v>171</v>
      </c>
      <c r="B1544" s="8" t="s">
        <v>172</v>
      </c>
      <c r="C1544" s="8" t="s">
        <v>173</v>
      </c>
      <c r="D1544" s="8" t="s">
        <v>174</v>
      </c>
      <c r="E1544" s="58">
        <v>123</v>
      </c>
      <c r="F1544" s="56">
        <v>38</v>
      </c>
      <c r="G1544" s="56">
        <v>8</v>
      </c>
      <c r="H1544" s="56">
        <v>69</v>
      </c>
      <c r="I1544" s="56">
        <v>46</v>
      </c>
      <c r="J1544" s="10">
        <f t="shared" si="72"/>
        <v>0.3089430894308943</v>
      </c>
      <c r="K1544" s="10">
        <f t="shared" si="73"/>
        <v>0.06504065040650407</v>
      </c>
      <c r="L1544" s="11">
        <f t="shared" si="74"/>
        <v>0.37398373983739835</v>
      </c>
      <c r="T1544" s="42"/>
    </row>
    <row r="1545" spans="1:20" ht="12.75">
      <c r="A1545" s="7" t="s">
        <v>171</v>
      </c>
      <c r="B1545" s="8" t="s">
        <v>172</v>
      </c>
      <c r="C1545" s="8" t="s">
        <v>175</v>
      </c>
      <c r="D1545" s="8" t="s">
        <v>176</v>
      </c>
      <c r="E1545" s="58">
        <v>24</v>
      </c>
      <c r="F1545" s="56">
        <v>10</v>
      </c>
      <c r="G1545" s="56">
        <v>1</v>
      </c>
      <c r="H1545" s="56">
        <v>13</v>
      </c>
      <c r="I1545" s="56">
        <v>11</v>
      </c>
      <c r="J1545" s="10">
        <f t="shared" si="72"/>
        <v>0.4166666666666667</v>
      </c>
      <c r="K1545" s="10">
        <f t="shared" si="73"/>
        <v>0.041666666666666664</v>
      </c>
      <c r="L1545" s="11">
        <f t="shared" si="74"/>
        <v>0.4583333333333333</v>
      </c>
      <c r="T1545" s="42"/>
    </row>
    <row r="1546" spans="1:20" ht="12.75">
      <c r="A1546" s="7" t="s">
        <v>171</v>
      </c>
      <c r="B1546" s="8" t="s">
        <v>172</v>
      </c>
      <c r="C1546" s="8" t="s">
        <v>177</v>
      </c>
      <c r="D1546" s="8" t="s">
        <v>178</v>
      </c>
      <c r="E1546" s="58">
        <v>59</v>
      </c>
      <c r="F1546" s="56">
        <v>19</v>
      </c>
      <c r="G1546" s="56">
        <v>5</v>
      </c>
      <c r="H1546" s="56">
        <v>35</v>
      </c>
      <c r="I1546" s="56">
        <v>24</v>
      </c>
      <c r="J1546" s="10">
        <f t="shared" si="72"/>
        <v>0.3220338983050847</v>
      </c>
      <c r="K1546" s="10">
        <f t="shared" si="73"/>
        <v>0.0847457627118644</v>
      </c>
      <c r="L1546" s="11">
        <f t="shared" si="74"/>
        <v>0.4067796610169492</v>
      </c>
      <c r="T1546" s="42"/>
    </row>
    <row r="1547" spans="1:20" ht="12.75">
      <c r="A1547" s="17" t="s">
        <v>171</v>
      </c>
      <c r="B1547" s="18" t="s">
        <v>172</v>
      </c>
      <c r="C1547" s="19"/>
      <c r="D1547" s="19" t="s">
        <v>2560</v>
      </c>
      <c r="E1547" s="59">
        <v>206</v>
      </c>
      <c r="F1547" s="61">
        <v>67</v>
      </c>
      <c r="G1547" s="61">
        <v>14</v>
      </c>
      <c r="H1547" s="61">
        <v>117</v>
      </c>
      <c r="I1547" s="61">
        <v>81</v>
      </c>
      <c r="J1547" s="20">
        <f t="shared" si="72"/>
        <v>0.32524271844660196</v>
      </c>
      <c r="K1547" s="20">
        <f t="shared" si="73"/>
        <v>0.06796116504854369</v>
      </c>
      <c r="L1547" s="21">
        <f t="shared" si="74"/>
        <v>0.3932038834951456</v>
      </c>
      <c r="P1547" s="36"/>
      <c r="Q1547" s="36"/>
      <c r="R1547" s="46"/>
      <c r="S1547" s="46"/>
      <c r="T1547" s="43"/>
    </row>
    <row r="1548" spans="1:20" ht="12.75">
      <c r="A1548" s="7" t="s">
        <v>179</v>
      </c>
      <c r="B1548" s="8" t="s">
        <v>180</v>
      </c>
      <c r="C1548" s="8" t="s">
        <v>181</v>
      </c>
      <c r="D1548" s="8" t="s">
        <v>182</v>
      </c>
      <c r="E1548" s="58">
        <v>327</v>
      </c>
      <c r="F1548" s="56">
        <v>106</v>
      </c>
      <c r="G1548" s="56">
        <v>28</v>
      </c>
      <c r="H1548" s="56">
        <v>161</v>
      </c>
      <c r="I1548" s="56">
        <v>134</v>
      </c>
      <c r="J1548" s="10">
        <f t="shared" si="72"/>
        <v>0.3241590214067278</v>
      </c>
      <c r="K1548" s="10">
        <f t="shared" si="73"/>
        <v>0.0856269113149847</v>
      </c>
      <c r="L1548" s="11">
        <f t="shared" si="74"/>
        <v>0.40978593272171254</v>
      </c>
      <c r="T1548" s="42"/>
    </row>
    <row r="1549" spans="1:20" ht="12.75">
      <c r="A1549" s="7" t="s">
        <v>179</v>
      </c>
      <c r="B1549" s="8" t="s">
        <v>180</v>
      </c>
      <c r="C1549" s="8" t="s">
        <v>183</v>
      </c>
      <c r="D1549" s="8" t="s">
        <v>184</v>
      </c>
      <c r="E1549" s="58">
        <v>286</v>
      </c>
      <c r="F1549" s="56">
        <v>85</v>
      </c>
      <c r="G1549" s="56">
        <v>22</v>
      </c>
      <c r="H1549" s="56">
        <v>179</v>
      </c>
      <c r="I1549" s="56">
        <v>107</v>
      </c>
      <c r="J1549" s="10">
        <f t="shared" si="72"/>
        <v>0.2972027972027972</v>
      </c>
      <c r="K1549" s="10">
        <f t="shared" si="73"/>
        <v>0.07692307692307693</v>
      </c>
      <c r="L1549" s="11">
        <f t="shared" si="74"/>
        <v>0.3741258741258741</v>
      </c>
      <c r="T1549" s="42"/>
    </row>
    <row r="1550" spans="1:20" ht="12.75">
      <c r="A1550" s="17" t="s">
        <v>179</v>
      </c>
      <c r="B1550" s="18" t="s">
        <v>180</v>
      </c>
      <c r="C1550" s="19"/>
      <c r="D1550" s="19" t="s">
        <v>2560</v>
      </c>
      <c r="E1550" s="59">
        <v>613</v>
      </c>
      <c r="F1550" s="61">
        <v>191</v>
      </c>
      <c r="G1550" s="61">
        <v>50</v>
      </c>
      <c r="H1550" s="61">
        <v>340</v>
      </c>
      <c r="I1550" s="61">
        <v>241</v>
      </c>
      <c r="J1550" s="20">
        <f t="shared" si="72"/>
        <v>0.31158238172920066</v>
      </c>
      <c r="K1550" s="20">
        <f t="shared" si="73"/>
        <v>0.08156606851549755</v>
      </c>
      <c r="L1550" s="21">
        <f t="shared" si="74"/>
        <v>0.3931484502446982</v>
      </c>
      <c r="P1550" s="36"/>
      <c r="Q1550" s="36"/>
      <c r="R1550" s="46"/>
      <c r="S1550" s="46"/>
      <c r="T1550" s="43"/>
    </row>
    <row r="1551" spans="1:20" ht="12.75">
      <c r="A1551" s="22" t="s">
        <v>185</v>
      </c>
      <c r="B1551" s="6" t="s">
        <v>186</v>
      </c>
      <c r="C1551" s="8" t="s">
        <v>2563</v>
      </c>
      <c r="D1551" s="8" t="s">
        <v>2564</v>
      </c>
      <c r="E1551" s="58">
        <v>17</v>
      </c>
      <c r="F1551" s="56">
        <v>7</v>
      </c>
      <c r="G1551" s="56">
        <v>3</v>
      </c>
      <c r="H1551" s="56">
        <v>7</v>
      </c>
      <c r="I1551" s="56">
        <v>10</v>
      </c>
      <c r="J1551" s="10">
        <f t="shared" si="72"/>
        <v>0.4117647058823529</v>
      </c>
      <c r="K1551" s="10">
        <f t="shared" si="73"/>
        <v>0.17647058823529413</v>
      </c>
      <c r="L1551" s="11">
        <f t="shared" si="74"/>
        <v>0.5882352941176471</v>
      </c>
      <c r="P1551" s="6"/>
      <c r="Q1551" s="6"/>
      <c r="T1551" s="42"/>
    </row>
    <row r="1552" spans="1:20" ht="12.75">
      <c r="A1552" s="7" t="s">
        <v>185</v>
      </c>
      <c r="B1552" s="8" t="s">
        <v>186</v>
      </c>
      <c r="C1552" s="8" t="s">
        <v>187</v>
      </c>
      <c r="D1552" s="8" t="s">
        <v>188</v>
      </c>
      <c r="E1552" s="58">
        <v>331</v>
      </c>
      <c r="F1552" s="56">
        <v>182</v>
      </c>
      <c r="G1552" s="56">
        <v>44</v>
      </c>
      <c r="H1552" s="56">
        <v>105</v>
      </c>
      <c r="I1552" s="56">
        <v>226</v>
      </c>
      <c r="J1552" s="10">
        <f t="shared" si="72"/>
        <v>0.5498489425981873</v>
      </c>
      <c r="K1552" s="10">
        <f t="shared" si="73"/>
        <v>0.13293051359516617</v>
      </c>
      <c r="L1552" s="11">
        <f t="shared" si="74"/>
        <v>0.6827794561933535</v>
      </c>
      <c r="T1552" s="42"/>
    </row>
    <row r="1553" spans="1:20" ht="12.75">
      <c r="A1553" s="7" t="s">
        <v>185</v>
      </c>
      <c r="B1553" s="8" t="s">
        <v>186</v>
      </c>
      <c r="C1553" s="8" t="s">
        <v>189</v>
      </c>
      <c r="D1553" s="8" t="s">
        <v>190</v>
      </c>
      <c r="E1553" s="58">
        <v>385</v>
      </c>
      <c r="F1553" s="56">
        <v>195</v>
      </c>
      <c r="G1553" s="56">
        <v>57</v>
      </c>
      <c r="H1553" s="56">
        <v>133</v>
      </c>
      <c r="I1553" s="56">
        <v>252</v>
      </c>
      <c r="J1553" s="10">
        <f t="shared" si="72"/>
        <v>0.5064935064935064</v>
      </c>
      <c r="K1553" s="10">
        <f t="shared" si="73"/>
        <v>0.14805194805194805</v>
      </c>
      <c r="L1553" s="11">
        <f t="shared" si="74"/>
        <v>0.6545454545454545</v>
      </c>
      <c r="T1553" s="42"/>
    </row>
    <row r="1554" spans="1:20" ht="12.75">
      <c r="A1554" s="7" t="s">
        <v>185</v>
      </c>
      <c r="B1554" s="8" t="s">
        <v>186</v>
      </c>
      <c r="C1554" s="8" t="s">
        <v>191</v>
      </c>
      <c r="D1554" s="8" t="s">
        <v>192</v>
      </c>
      <c r="E1554" s="58">
        <v>333</v>
      </c>
      <c r="F1554" s="56">
        <v>200</v>
      </c>
      <c r="G1554" s="56">
        <v>39</v>
      </c>
      <c r="H1554" s="56">
        <v>94</v>
      </c>
      <c r="I1554" s="56">
        <v>239</v>
      </c>
      <c r="J1554" s="10">
        <f t="shared" si="72"/>
        <v>0.6006006006006006</v>
      </c>
      <c r="K1554" s="10">
        <f t="shared" si="73"/>
        <v>0.11711711711711711</v>
      </c>
      <c r="L1554" s="11">
        <f t="shared" si="74"/>
        <v>0.7177177177177178</v>
      </c>
      <c r="T1554" s="42"/>
    </row>
    <row r="1555" spans="1:20" ht="12.75">
      <c r="A1555" s="7" t="s">
        <v>185</v>
      </c>
      <c r="B1555" s="8" t="s">
        <v>186</v>
      </c>
      <c r="C1555" s="8" t="s">
        <v>193</v>
      </c>
      <c r="D1555" s="8" t="s">
        <v>194</v>
      </c>
      <c r="E1555" s="58">
        <v>485</v>
      </c>
      <c r="F1555" s="56">
        <v>157</v>
      </c>
      <c r="G1555" s="56">
        <v>40</v>
      </c>
      <c r="H1555" s="56">
        <v>286</v>
      </c>
      <c r="I1555" s="56">
        <v>197</v>
      </c>
      <c r="J1555" s="10">
        <f t="shared" si="72"/>
        <v>0.3237113402061856</v>
      </c>
      <c r="K1555" s="10">
        <f t="shared" si="73"/>
        <v>0.08247422680412371</v>
      </c>
      <c r="L1555" s="11">
        <f t="shared" si="74"/>
        <v>0.4061855670103093</v>
      </c>
      <c r="T1555" s="42"/>
    </row>
    <row r="1556" spans="1:20" ht="12.75">
      <c r="A1556" s="7" t="s">
        <v>185</v>
      </c>
      <c r="B1556" s="8" t="s">
        <v>186</v>
      </c>
      <c r="C1556" s="8" t="s">
        <v>195</v>
      </c>
      <c r="D1556" s="8" t="s">
        <v>196</v>
      </c>
      <c r="E1556" s="58">
        <v>24</v>
      </c>
      <c r="F1556" s="56">
        <v>14</v>
      </c>
      <c r="H1556" s="56">
        <v>10</v>
      </c>
      <c r="I1556" s="56">
        <v>14</v>
      </c>
      <c r="J1556" s="10">
        <f t="shared" si="72"/>
        <v>0.5833333333333334</v>
      </c>
      <c r="K1556" s="10">
        <f t="shared" si="73"/>
        <v>0</v>
      </c>
      <c r="L1556" s="11">
        <f t="shared" si="74"/>
        <v>0.5833333333333334</v>
      </c>
      <c r="T1556" s="42"/>
    </row>
    <row r="1557" spans="1:20" ht="12.75">
      <c r="A1557" s="17" t="s">
        <v>185</v>
      </c>
      <c r="B1557" s="18" t="s">
        <v>186</v>
      </c>
      <c r="C1557" s="19"/>
      <c r="D1557" s="19" t="s">
        <v>2560</v>
      </c>
      <c r="E1557" s="59">
        <v>1575</v>
      </c>
      <c r="F1557" s="61">
        <v>755</v>
      </c>
      <c r="G1557" s="61">
        <v>183</v>
      </c>
      <c r="H1557" s="61">
        <v>635</v>
      </c>
      <c r="I1557" s="61">
        <v>938</v>
      </c>
      <c r="J1557" s="20">
        <f t="shared" si="72"/>
        <v>0.4793650793650794</v>
      </c>
      <c r="K1557" s="20">
        <f t="shared" si="73"/>
        <v>0.11619047619047619</v>
      </c>
      <c r="L1557" s="21">
        <f t="shared" si="74"/>
        <v>0.5955555555555555</v>
      </c>
      <c r="P1557" s="36"/>
      <c r="Q1557" s="36"/>
      <c r="R1557" s="46"/>
      <c r="S1557" s="46"/>
      <c r="T1557" s="43"/>
    </row>
    <row r="1558" spans="1:20" ht="12.75">
      <c r="A1558" s="22" t="s">
        <v>2039</v>
      </c>
      <c r="B1558" s="6" t="s">
        <v>197</v>
      </c>
      <c r="C1558" s="8" t="s">
        <v>2563</v>
      </c>
      <c r="D1558" s="8" t="s">
        <v>2564</v>
      </c>
      <c r="E1558" s="58">
        <v>8</v>
      </c>
      <c r="H1558" s="56">
        <v>8</v>
      </c>
      <c r="I1558" s="56">
        <v>0</v>
      </c>
      <c r="J1558" s="10">
        <f t="shared" si="72"/>
        <v>0</v>
      </c>
      <c r="K1558" s="10">
        <f t="shared" si="73"/>
        <v>0</v>
      </c>
      <c r="L1558" s="11">
        <f t="shared" si="74"/>
        <v>0</v>
      </c>
      <c r="P1558" s="6"/>
      <c r="Q1558" s="6"/>
      <c r="T1558" s="42"/>
    </row>
    <row r="1559" spans="1:20" ht="12.75">
      <c r="A1559" s="7" t="s">
        <v>2039</v>
      </c>
      <c r="B1559" s="8" t="s">
        <v>197</v>
      </c>
      <c r="C1559" s="8" t="s">
        <v>198</v>
      </c>
      <c r="D1559" s="8" t="s">
        <v>199</v>
      </c>
      <c r="E1559" s="58">
        <v>203</v>
      </c>
      <c r="F1559" s="56">
        <v>135</v>
      </c>
      <c r="G1559" s="56">
        <v>18</v>
      </c>
      <c r="H1559" s="56">
        <v>46</v>
      </c>
      <c r="I1559" s="56">
        <v>153</v>
      </c>
      <c r="J1559" s="10">
        <f t="shared" si="72"/>
        <v>0.6650246305418719</v>
      </c>
      <c r="K1559" s="10">
        <f t="shared" si="73"/>
        <v>0.08866995073891626</v>
      </c>
      <c r="L1559" s="11">
        <f t="shared" si="74"/>
        <v>0.7536945812807881</v>
      </c>
      <c r="T1559" s="42"/>
    </row>
    <row r="1560" spans="1:20" ht="12.75">
      <c r="A1560" s="7" t="s">
        <v>2039</v>
      </c>
      <c r="B1560" s="8" t="s">
        <v>197</v>
      </c>
      <c r="C1560" s="8" t="s">
        <v>200</v>
      </c>
      <c r="D1560" s="8" t="s">
        <v>201</v>
      </c>
      <c r="E1560" s="58">
        <v>185</v>
      </c>
      <c r="F1560" s="56">
        <v>133</v>
      </c>
      <c r="G1560" s="56">
        <v>18</v>
      </c>
      <c r="H1560" s="56">
        <v>34</v>
      </c>
      <c r="I1560" s="56">
        <v>151</v>
      </c>
      <c r="J1560" s="10">
        <f t="shared" si="72"/>
        <v>0.7189189189189189</v>
      </c>
      <c r="K1560" s="10">
        <f t="shared" si="73"/>
        <v>0.0972972972972973</v>
      </c>
      <c r="L1560" s="11">
        <f t="shared" si="74"/>
        <v>0.8162162162162162</v>
      </c>
      <c r="T1560" s="42"/>
    </row>
    <row r="1561" spans="1:20" ht="12.75">
      <c r="A1561" s="7" t="s">
        <v>2039</v>
      </c>
      <c r="B1561" s="8" t="s">
        <v>197</v>
      </c>
      <c r="C1561" s="8" t="s">
        <v>202</v>
      </c>
      <c r="D1561" s="8" t="s">
        <v>203</v>
      </c>
      <c r="E1561" s="58">
        <v>231</v>
      </c>
      <c r="F1561" s="56">
        <v>118</v>
      </c>
      <c r="G1561" s="56">
        <v>22</v>
      </c>
      <c r="H1561" s="56">
        <v>90</v>
      </c>
      <c r="I1561" s="56">
        <v>140</v>
      </c>
      <c r="J1561" s="10">
        <f t="shared" si="72"/>
        <v>0.5108225108225108</v>
      </c>
      <c r="K1561" s="10">
        <f t="shared" si="73"/>
        <v>0.09523809523809523</v>
      </c>
      <c r="L1561" s="11">
        <f t="shared" si="74"/>
        <v>0.6060606060606061</v>
      </c>
      <c r="T1561" s="42"/>
    </row>
    <row r="1562" spans="1:20" ht="12.75">
      <c r="A1562" s="7" t="s">
        <v>2039</v>
      </c>
      <c r="B1562" s="8" t="s">
        <v>197</v>
      </c>
      <c r="C1562" s="8" t="s">
        <v>204</v>
      </c>
      <c r="D1562" s="8" t="s">
        <v>205</v>
      </c>
      <c r="E1562" s="58">
        <v>224</v>
      </c>
      <c r="F1562" s="56">
        <v>123</v>
      </c>
      <c r="G1562" s="56">
        <v>26</v>
      </c>
      <c r="H1562" s="56">
        <v>65</v>
      </c>
      <c r="I1562" s="56">
        <v>149</v>
      </c>
      <c r="J1562" s="10">
        <f t="shared" si="72"/>
        <v>0.5491071428571429</v>
      </c>
      <c r="K1562" s="10">
        <f t="shared" si="73"/>
        <v>0.11607142857142858</v>
      </c>
      <c r="L1562" s="11">
        <f t="shared" si="74"/>
        <v>0.6651785714285714</v>
      </c>
      <c r="T1562" s="42"/>
    </row>
    <row r="1563" spans="1:20" ht="12.75">
      <c r="A1563" s="17" t="s">
        <v>2039</v>
      </c>
      <c r="B1563" s="18" t="s">
        <v>197</v>
      </c>
      <c r="C1563" s="19"/>
      <c r="D1563" s="19" t="s">
        <v>2560</v>
      </c>
      <c r="E1563" s="59">
        <v>851</v>
      </c>
      <c r="F1563" s="61">
        <v>509</v>
      </c>
      <c r="G1563" s="61">
        <v>84</v>
      </c>
      <c r="H1563" s="61">
        <v>243</v>
      </c>
      <c r="I1563" s="61">
        <v>593</v>
      </c>
      <c r="J1563" s="20">
        <f t="shared" si="72"/>
        <v>0.5981198589894242</v>
      </c>
      <c r="K1563" s="20">
        <f t="shared" si="73"/>
        <v>0.09870740305522914</v>
      </c>
      <c r="L1563" s="21">
        <f t="shared" si="74"/>
        <v>0.6968272620446534</v>
      </c>
      <c r="P1563" s="36"/>
      <c r="Q1563" s="36"/>
      <c r="R1563" s="46"/>
      <c r="S1563" s="46"/>
      <c r="T1563" s="43"/>
    </row>
    <row r="1564" spans="1:20" ht="12.75">
      <c r="A1564" s="7" t="s">
        <v>206</v>
      </c>
      <c r="B1564" s="8" t="s">
        <v>207</v>
      </c>
      <c r="C1564" s="8" t="s">
        <v>208</v>
      </c>
      <c r="D1564" s="8" t="s">
        <v>209</v>
      </c>
      <c r="E1564" s="58">
        <v>114</v>
      </c>
      <c r="F1564" s="56">
        <v>76</v>
      </c>
      <c r="G1564" s="56">
        <v>17</v>
      </c>
      <c r="H1564" s="56">
        <v>20</v>
      </c>
      <c r="I1564" s="56">
        <v>93</v>
      </c>
      <c r="J1564" s="10">
        <f t="shared" si="72"/>
        <v>0.6666666666666666</v>
      </c>
      <c r="K1564" s="10">
        <f t="shared" si="73"/>
        <v>0.14912280701754385</v>
      </c>
      <c r="L1564" s="11">
        <f t="shared" si="74"/>
        <v>0.8157894736842105</v>
      </c>
      <c r="T1564" s="42"/>
    </row>
    <row r="1565" spans="1:20" ht="12.75">
      <c r="A1565" s="7" t="s">
        <v>206</v>
      </c>
      <c r="B1565" s="8" t="s">
        <v>207</v>
      </c>
      <c r="C1565" s="8" t="s">
        <v>210</v>
      </c>
      <c r="D1565" s="8" t="s">
        <v>211</v>
      </c>
      <c r="E1565" s="58">
        <v>96</v>
      </c>
      <c r="F1565" s="56">
        <v>57</v>
      </c>
      <c r="G1565" s="56">
        <v>12</v>
      </c>
      <c r="H1565" s="56">
        <v>27</v>
      </c>
      <c r="I1565" s="56">
        <v>69</v>
      </c>
      <c r="J1565" s="10">
        <f t="shared" si="72"/>
        <v>0.59375</v>
      </c>
      <c r="K1565" s="10">
        <f t="shared" si="73"/>
        <v>0.125</v>
      </c>
      <c r="L1565" s="11">
        <f t="shared" si="74"/>
        <v>0.71875</v>
      </c>
      <c r="T1565" s="42"/>
    </row>
    <row r="1566" spans="1:20" ht="12.75">
      <c r="A1566" s="17" t="s">
        <v>206</v>
      </c>
      <c r="B1566" s="18" t="s">
        <v>207</v>
      </c>
      <c r="C1566" s="19"/>
      <c r="D1566" s="19" t="s">
        <v>2560</v>
      </c>
      <c r="E1566" s="59">
        <v>210</v>
      </c>
      <c r="F1566" s="61">
        <v>133</v>
      </c>
      <c r="G1566" s="61">
        <v>29</v>
      </c>
      <c r="H1566" s="61">
        <v>47</v>
      </c>
      <c r="I1566" s="61">
        <v>162</v>
      </c>
      <c r="J1566" s="20">
        <f t="shared" si="72"/>
        <v>0.6333333333333333</v>
      </c>
      <c r="K1566" s="20">
        <f t="shared" si="73"/>
        <v>0.1380952380952381</v>
      </c>
      <c r="L1566" s="21">
        <f t="shared" si="74"/>
        <v>0.7714285714285715</v>
      </c>
      <c r="P1566" s="36"/>
      <c r="Q1566" s="36"/>
      <c r="R1566" s="46"/>
      <c r="S1566" s="46"/>
      <c r="T1566" s="43"/>
    </row>
    <row r="1567" spans="1:20" ht="12.75">
      <c r="A1567" s="7" t="s">
        <v>212</v>
      </c>
      <c r="B1567" s="8" t="s">
        <v>213</v>
      </c>
      <c r="C1567" s="8" t="s">
        <v>214</v>
      </c>
      <c r="D1567" s="8" t="s">
        <v>215</v>
      </c>
      <c r="E1567" s="58">
        <v>209</v>
      </c>
      <c r="F1567" s="56">
        <v>66</v>
      </c>
      <c r="G1567" s="56">
        <v>23</v>
      </c>
      <c r="H1567" s="56">
        <v>120</v>
      </c>
      <c r="I1567" s="56">
        <v>89</v>
      </c>
      <c r="J1567" s="10">
        <f t="shared" si="72"/>
        <v>0.3157894736842105</v>
      </c>
      <c r="K1567" s="10">
        <f t="shared" si="73"/>
        <v>0.11004784688995216</v>
      </c>
      <c r="L1567" s="11">
        <f t="shared" si="74"/>
        <v>0.4258373205741627</v>
      </c>
      <c r="T1567" s="42"/>
    </row>
    <row r="1568" spans="1:20" ht="12.75">
      <c r="A1568" s="7" t="s">
        <v>212</v>
      </c>
      <c r="B1568" s="8" t="s">
        <v>213</v>
      </c>
      <c r="C1568" s="8" t="s">
        <v>216</v>
      </c>
      <c r="D1568" s="8" t="s">
        <v>217</v>
      </c>
      <c r="E1568" s="58">
        <v>63</v>
      </c>
      <c r="F1568" s="56">
        <v>21</v>
      </c>
      <c r="G1568" s="56">
        <v>3</v>
      </c>
      <c r="H1568" s="56">
        <v>39</v>
      </c>
      <c r="I1568" s="56">
        <v>24</v>
      </c>
      <c r="J1568" s="10">
        <f t="shared" si="72"/>
        <v>0.3333333333333333</v>
      </c>
      <c r="K1568" s="10">
        <f t="shared" si="73"/>
        <v>0.047619047619047616</v>
      </c>
      <c r="L1568" s="11">
        <f t="shared" si="74"/>
        <v>0.38095238095238093</v>
      </c>
      <c r="T1568" s="42"/>
    </row>
    <row r="1569" spans="1:20" ht="12.75">
      <c r="A1569" s="7" t="s">
        <v>212</v>
      </c>
      <c r="B1569" s="8" t="s">
        <v>213</v>
      </c>
      <c r="C1569" s="8" t="s">
        <v>218</v>
      </c>
      <c r="D1569" s="8" t="s">
        <v>219</v>
      </c>
      <c r="E1569" s="58">
        <v>103</v>
      </c>
      <c r="F1569" s="56">
        <v>27</v>
      </c>
      <c r="G1569" s="56">
        <v>9</v>
      </c>
      <c r="H1569" s="56">
        <v>67</v>
      </c>
      <c r="I1569" s="56">
        <v>36</v>
      </c>
      <c r="J1569" s="10">
        <f t="shared" si="72"/>
        <v>0.2621359223300971</v>
      </c>
      <c r="K1569" s="10">
        <f t="shared" si="73"/>
        <v>0.08737864077669903</v>
      </c>
      <c r="L1569" s="11">
        <f t="shared" si="74"/>
        <v>0.34951456310679613</v>
      </c>
      <c r="T1569" s="42"/>
    </row>
    <row r="1570" spans="1:20" ht="12.75">
      <c r="A1570" s="17" t="s">
        <v>212</v>
      </c>
      <c r="B1570" s="18" t="s">
        <v>213</v>
      </c>
      <c r="C1570" s="19"/>
      <c r="D1570" s="19" t="s">
        <v>2560</v>
      </c>
      <c r="E1570" s="59">
        <v>375</v>
      </c>
      <c r="F1570" s="61">
        <v>114</v>
      </c>
      <c r="G1570" s="61">
        <v>35</v>
      </c>
      <c r="H1570" s="61">
        <v>226</v>
      </c>
      <c r="I1570" s="61">
        <v>149</v>
      </c>
      <c r="J1570" s="20">
        <f t="shared" si="72"/>
        <v>0.304</v>
      </c>
      <c r="K1570" s="20">
        <f t="shared" si="73"/>
        <v>0.09333333333333334</v>
      </c>
      <c r="L1570" s="21">
        <f t="shared" si="74"/>
        <v>0.3973333333333333</v>
      </c>
      <c r="P1570" s="36"/>
      <c r="Q1570" s="36"/>
      <c r="R1570" s="46"/>
      <c r="S1570" s="46"/>
      <c r="T1570" s="43"/>
    </row>
    <row r="1571" spans="1:20" ht="12.75">
      <c r="A1571" s="7" t="s">
        <v>220</v>
      </c>
      <c r="B1571" s="8" t="s">
        <v>221</v>
      </c>
      <c r="C1571" s="8" t="s">
        <v>222</v>
      </c>
      <c r="D1571" s="8" t="s">
        <v>223</v>
      </c>
      <c r="E1571" s="58">
        <v>101</v>
      </c>
      <c r="F1571" s="56">
        <v>39</v>
      </c>
      <c r="G1571" s="56">
        <v>15</v>
      </c>
      <c r="H1571" s="56">
        <v>43</v>
      </c>
      <c r="I1571" s="56">
        <v>54</v>
      </c>
      <c r="J1571" s="10">
        <f t="shared" si="72"/>
        <v>0.38613861386138615</v>
      </c>
      <c r="K1571" s="10">
        <f t="shared" si="73"/>
        <v>0.1485148514851485</v>
      </c>
      <c r="L1571" s="11">
        <f t="shared" si="74"/>
        <v>0.5346534653465347</v>
      </c>
      <c r="T1571" s="42"/>
    </row>
    <row r="1572" spans="1:20" ht="12.75">
      <c r="A1572" s="7" t="s">
        <v>220</v>
      </c>
      <c r="B1572" s="8" t="s">
        <v>221</v>
      </c>
      <c r="C1572" s="8" t="s">
        <v>224</v>
      </c>
      <c r="D1572" s="8" t="s">
        <v>225</v>
      </c>
      <c r="E1572" s="58">
        <v>63</v>
      </c>
      <c r="F1572" s="56">
        <v>15</v>
      </c>
      <c r="G1572" s="56">
        <v>7</v>
      </c>
      <c r="H1572" s="56">
        <v>32</v>
      </c>
      <c r="I1572" s="56">
        <v>22</v>
      </c>
      <c r="J1572" s="10">
        <f t="shared" si="72"/>
        <v>0.23809523809523808</v>
      </c>
      <c r="K1572" s="10">
        <f t="shared" si="73"/>
        <v>0.1111111111111111</v>
      </c>
      <c r="L1572" s="11">
        <f t="shared" si="74"/>
        <v>0.3492063492063492</v>
      </c>
      <c r="T1572" s="42"/>
    </row>
    <row r="1573" spans="1:20" ht="12.75">
      <c r="A1573" s="7" t="s">
        <v>220</v>
      </c>
      <c r="B1573" s="8" t="s">
        <v>221</v>
      </c>
      <c r="C1573" s="8" t="s">
        <v>226</v>
      </c>
      <c r="D1573" s="8" t="s">
        <v>227</v>
      </c>
      <c r="E1573" s="58">
        <v>54</v>
      </c>
      <c r="F1573" s="56">
        <v>17</v>
      </c>
      <c r="G1573" s="56">
        <v>14</v>
      </c>
      <c r="H1573" s="56">
        <v>22</v>
      </c>
      <c r="I1573" s="56">
        <v>31</v>
      </c>
      <c r="J1573" s="10">
        <f t="shared" si="72"/>
        <v>0.3148148148148148</v>
      </c>
      <c r="K1573" s="10">
        <f t="shared" si="73"/>
        <v>0.25925925925925924</v>
      </c>
      <c r="L1573" s="11">
        <f t="shared" si="74"/>
        <v>0.5740740740740741</v>
      </c>
      <c r="T1573" s="42"/>
    </row>
    <row r="1574" spans="1:20" ht="12.75">
      <c r="A1574" s="17" t="s">
        <v>220</v>
      </c>
      <c r="B1574" s="18" t="s">
        <v>221</v>
      </c>
      <c r="C1574" s="19"/>
      <c r="D1574" s="19" t="s">
        <v>2560</v>
      </c>
      <c r="E1574" s="59">
        <v>218</v>
      </c>
      <c r="F1574" s="61">
        <v>71</v>
      </c>
      <c r="G1574" s="61">
        <v>36</v>
      </c>
      <c r="H1574" s="61">
        <v>97</v>
      </c>
      <c r="I1574" s="61">
        <v>107</v>
      </c>
      <c r="J1574" s="20">
        <f t="shared" si="72"/>
        <v>0.3256880733944954</v>
      </c>
      <c r="K1574" s="20">
        <f t="shared" si="73"/>
        <v>0.1651376146788991</v>
      </c>
      <c r="L1574" s="21">
        <f t="shared" si="74"/>
        <v>0.4908256880733945</v>
      </c>
      <c r="P1574" s="36"/>
      <c r="Q1574" s="36"/>
      <c r="R1574" s="46"/>
      <c r="S1574" s="46"/>
      <c r="T1574" s="43"/>
    </row>
    <row r="1575" spans="1:20" ht="12.75">
      <c r="A1575" s="7" t="s">
        <v>2085</v>
      </c>
      <c r="B1575" s="8" t="s">
        <v>228</v>
      </c>
      <c r="C1575" s="8" t="s">
        <v>229</v>
      </c>
      <c r="D1575" s="8" t="s">
        <v>230</v>
      </c>
      <c r="E1575" s="58">
        <v>186</v>
      </c>
      <c r="F1575" s="56">
        <v>30</v>
      </c>
      <c r="G1575" s="56">
        <v>5</v>
      </c>
      <c r="H1575" s="56">
        <v>151</v>
      </c>
      <c r="I1575" s="56">
        <v>35</v>
      </c>
      <c r="J1575" s="10">
        <f t="shared" si="72"/>
        <v>0.16129032258064516</v>
      </c>
      <c r="K1575" s="10">
        <f t="shared" si="73"/>
        <v>0.026881720430107527</v>
      </c>
      <c r="L1575" s="11">
        <f t="shared" si="74"/>
        <v>0.1881720430107527</v>
      </c>
      <c r="T1575" s="42"/>
    </row>
    <row r="1576" spans="1:20" ht="12.75">
      <c r="A1576" s="7" t="s">
        <v>2085</v>
      </c>
      <c r="B1576" s="8" t="s">
        <v>228</v>
      </c>
      <c r="C1576" s="8" t="s">
        <v>231</v>
      </c>
      <c r="D1576" s="8" t="s">
        <v>232</v>
      </c>
      <c r="E1576" s="58">
        <v>187</v>
      </c>
      <c r="F1576" s="56">
        <v>29</v>
      </c>
      <c r="G1576" s="56">
        <v>12</v>
      </c>
      <c r="H1576" s="56">
        <v>146</v>
      </c>
      <c r="I1576" s="56">
        <v>41</v>
      </c>
      <c r="J1576" s="10">
        <f t="shared" si="72"/>
        <v>0.15508021390374332</v>
      </c>
      <c r="K1576" s="10">
        <f t="shared" si="73"/>
        <v>0.06417112299465241</v>
      </c>
      <c r="L1576" s="11">
        <f t="shared" si="74"/>
        <v>0.2192513368983957</v>
      </c>
      <c r="T1576" s="42"/>
    </row>
    <row r="1577" spans="1:20" ht="12.75">
      <c r="A1577" s="17" t="s">
        <v>2085</v>
      </c>
      <c r="B1577" s="18" t="s">
        <v>228</v>
      </c>
      <c r="C1577" s="19"/>
      <c r="D1577" s="19" t="s">
        <v>2560</v>
      </c>
      <c r="E1577" s="59">
        <v>373</v>
      </c>
      <c r="F1577" s="61">
        <v>59</v>
      </c>
      <c r="G1577" s="61">
        <v>17</v>
      </c>
      <c r="H1577" s="61">
        <v>297</v>
      </c>
      <c r="I1577" s="61">
        <v>76</v>
      </c>
      <c r="J1577" s="20">
        <f t="shared" si="72"/>
        <v>0.1581769436997319</v>
      </c>
      <c r="K1577" s="20">
        <f t="shared" si="73"/>
        <v>0.045576407506702415</v>
      </c>
      <c r="L1577" s="21">
        <f t="shared" si="74"/>
        <v>0.2037533512064343</v>
      </c>
      <c r="P1577" s="36"/>
      <c r="Q1577" s="36"/>
      <c r="R1577" s="46"/>
      <c r="S1577" s="46"/>
      <c r="T1577" s="43"/>
    </row>
    <row r="1578" spans="1:20" ht="12.75">
      <c r="A1578" s="7" t="s">
        <v>2603</v>
      </c>
      <c r="B1578" s="8" t="s">
        <v>233</v>
      </c>
      <c r="C1578" s="8" t="s">
        <v>234</v>
      </c>
      <c r="D1578" s="8" t="s">
        <v>235</v>
      </c>
      <c r="E1578" s="58">
        <v>142</v>
      </c>
      <c r="F1578" s="56">
        <v>22</v>
      </c>
      <c r="G1578" s="56">
        <v>10</v>
      </c>
      <c r="H1578" s="56">
        <v>98</v>
      </c>
      <c r="I1578" s="56">
        <v>32</v>
      </c>
      <c r="J1578" s="10">
        <f t="shared" si="72"/>
        <v>0.15492957746478872</v>
      </c>
      <c r="K1578" s="10">
        <f t="shared" si="73"/>
        <v>0.07042253521126761</v>
      </c>
      <c r="L1578" s="11">
        <f t="shared" si="74"/>
        <v>0.22535211267605634</v>
      </c>
      <c r="T1578" s="42"/>
    </row>
    <row r="1579" spans="1:20" ht="12.75">
      <c r="A1579" s="7" t="s">
        <v>2603</v>
      </c>
      <c r="B1579" s="8" t="s">
        <v>233</v>
      </c>
      <c r="C1579" s="8" t="s">
        <v>236</v>
      </c>
      <c r="D1579" s="8" t="s">
        <v>237</v>
      </c>
      <c r="E1579" s="58">
        <v>47</v>
      </c>
      <c r="F1579" s="56">
        <v>8</v>
      </c>
      <c r="G1579" s="56">
        <v>5</v>
      </c>
      <c r="H1579" s="56">
        <v>34</v>
      </c>
      <c r="I1579" s="56">
        <v>13</v>
      </c>
      <c r="J1579" s="10">
        <f t="shared" si="72"/>
        <v>0.1702127659574468</v>
      </c>
      <c r="K1579" s="10">
        <f t="shared" si="73"/>
        <v>0.10638297872340426</v>
      </c>
      <c r="L1579" s="11">
        <f t="shared" si="74"/>
        <v>0.2765957446808511</v>
      </c>
      <c r="T1579" s="42"/>
    </row>
    <row r="1580" spans="1:20" ht="12.75">
      <c r="A1580" s="7" t="s">
        <v>2603</v>
      </c>
      <c r="B1580" s="8" t="s">
        <v>233</v>
      </c>
      <c r="C1580" s="8" t="s">
        <v>238</v>
      </c>
      <c r="D1580" s="8" t="s">
        <v>239</v>
      </c>
      <c r="E1580" s="58">
        <v>91</v>
      </c>
      <c r="F1580" s="56">
        <v>15</v>
      </c>
      <c r="G1580" s="56">
        <v>8</v>
      </c>
      <c r="H1580" s="56">
        <v>68</v>
      </c>
      <c r="I1580" s="56">
        <v>23</v>
      </c>
      <c r="J1580" s="10">
        <f t="shared" si="72"/>
        <v>0.16483516483516483</v>
      </c>
      <c r="K1580" s="10">
        <f t="shared" si="73"/>
        <v>0.08791208791208792</v>
      </c>
      <c r="L1580" s="11">
        <f t="shared" si="74"/>
        <v>0.25274725274725274</v>
      </c>
      <c r="T1580" s="42"/>
    </row>
    <row r="1581" spans="1:20" ht="12.75">
      <c r="A1581" s="17" t="s">
        <v>2603</v>
      </c>
      <c r="B1581" s="18" t="s">
        <v>233</v>
      </c>
      <c r="C1581" s="19"/>
      <c r="D1581" s="19" t="s">
        <v>2560</v>
      </c>
      <c r="E1581" s="59">
        <v>280</v>
      </c>
      <c r="F1581" s="61">
        <v>45</v>
      </c>
      <c r="G1581" s="61">
        <v>23</v>
      </c>
      <c r="H1581" s="61">
        <v>200</v>
      </c>
      <c r="I1581" s="61">
        <v>68</v>
      </c>
      <c r="J1581" s="20">
        <f t="shared" si="72"/>
        <v>0.16071428571428573</v>
      </c>
      <c r="K1581" s="20">
        <f t="shared" si="73"/>
        <v>0.08214285714285714</v>
      </c>
      <c r="L1581" s="21">
        <f t="shared" si="74"/>
        <v>0.24285714285714285</v>
      </c>
      <c r="P1581" s="36"/>
      <c r="Q1581" s="36"/>
      <c r="R1581" s="46"/>
      <c r="S1581" s="46"/>
      <c r="T1581" s="43"/>
    </row>
    <row r="1582" spans="1:20" ht="12.75">
      <c r="A1582" s="7" t="s">
        <v>240</v>
      </c>
      <c r="B1582" s="8" t="s">
        <v>241</v>
      </c>
      <c r="C1582" s="8" t="s">
        <v>242</v>
      </c>
      <c r="D1582" s="8" t="s">
        <v>243</v>
      </c>
      <c r="E1582" s="58">
        <v>159</v>
      </c>
      <c r="F1582" s="56">
        <v>14</v>
      </c>
      <c r="G1582" s="56">
        <v>21</v>
      </c>
      <c r="H1582" s="56">
        <v>107</v>
      </c>
      <c r="I1582" s="56">
        <v>35</v>
      </c>
      <c r="J1582" s="10">
        <f t="shared" si="72"/>
        <v>0.0880503144654088</v>
      </c>
      <c r="K1582" s="10">
        <f t="shared" si="73"/>
        <v>0.1320754716981132</v>
      </c>
      <c r="L1582" s="11">
        <f t="shared" si="74"/>
        <v>0.22012578616352202</v>
      </c>
      <c r="T1582" s="42"/>
    </row>
    <row r="1583" spans="1:20" ht="12.75">
      <c r="A1583" s="7" t="s">
        <v>240</v>
      </c>
      <c r="B1583" s="8" t="s">
        <v>241</v>
      </c>
      <c r="C1583" s="8" t="s">
        <v>244</v>
      </c>
      <c r="D1583" s="8" t="s">
        <v>245</v>
      </c>
      <c r="E1583" s="58">
        <v>83</v>
      </c>
      <c r="F1583" s="56">
        <v>8</v>
      </c>
      <c r="G1583" s="56">
        <v>7</v>
      </c>
      <c r="H1583" s="56">
        <v>68</v>
      </c>
      <c r="I1583" s="56">
        <v>15</v>
      </c>
      <c r="J1583" s="10">
        <f t="shared" si="72"/>
        <v>0.0963855421686747</v>
      </c>
      <c r="K1583" s="10">
        <f t="shared" si="73"/>
        <v>0.08433734939759036</v>
      </c>
      <c r="L1583" s="11">
        <f t="shared" si="74"/>
        <v>0.18072289156626506</v>
      </c>
      <c r="T1583" s="42"/>
    </row>
    <row r="1584" spans="1:20" ht="12.75">
      <c r="A1584" s="7" t="s">
        <v>240</v>
      </c>
      <c r="B1584" s="8" t="s">
        <v>241</v>
      </c>
      <c r="C1584" s="8" t="s">
        <v>246</v>
      </c>
      <c r="D1584" s="8" t="s">
        <v>247</v>
      </c>
      <c r="E1584" s="58">
        <v>87</v>
      </c>
      <c r="F1584" s="56">
        <v>10</v>
      </c>
      <c r="G1584" s="56">
        <v>9</v>
      </c>
      <c r="H1584" s="56">
        <v>65</v>
      </c>
      <c r="I1584" s="56">
        <v>19</v>
      </c>
      <c r="J1584" s="10">
        <f t="shared" si="72"/>
        <v>0.11494252873563218</v>
      </c>
      <c r="K1584" s="10">
        <f t="shared" si="73"/>
        <v>0.10344827586206896</v>
      </c>
      <c r="L1584" s="11">
        <f t="shared" si="74"/>
        <v>0.21839080459770116</v>
      </c>
      <c r="T1584" s="42"/>
    </row>
    <row r="1585" spans="1:20" ht="12.75">
      <c r="A1585" s="17" t="s">
        <v>240</v>
      </c>
      <c r="B1585" s="18" t="s">
        <v>241</v>
      </c>
      <c r="C1585" s="19"/>
      <c r="D1585" s="19" t="s">
        <v>2560</v>
      </c>
      <c r="E1585" s="59">
        <v>329</v>
      </c>
      <c r="F1585" s="61">
        <v>32</v>
      </c>
      <c r="G1585" s="61">
        <v>37</v>
      </c>
      <c r="H1585" s="61">
        <v>240</v>
      </c>
      <c r="I1585" s="61">
        <v>69</v>
      </c>
      <c r="J1585" s="20">
        <f t="shared" si="72"/>
        <v>0.0972644376899696</v>
      </c>
      <c r="K1585" s="20">
        <f t="shared" si="73"/>
        <v>0.11246200607902736</v>
      </c>
      <c r="L1585" s="21">
        <f t="shared" si="74"/>
        <v>0.20972644376899696</v>
      </c>
      <c r="P1585" s="36"/>
      <c r="Q1585" s="36"/>
      <c r="R1585" s="46"/>
      <c r="S1585" s="46"/>
      <c r="T1585" s="43"/>
    </row>
    <row r="1586" spans="1:20" ht="12.75">
      <c r="A1586" s="7" t="s">
        <v>248</v>
      </c>
      <c r="B1586" s="8" t="s">
        <v>249</v>
      </c>
      <c r="C1586" s="8" t="s">
        <v>250</v>
      </c>
      <c r="D1586" s="8" t="s">
        <v>251</v>
      </c>
      <c r="E1586" s="58">
        <v>553</v>
      </c>
      <c r="F1586" s="56">
        <v>61</v>
      </c>
      <c r="G1586" s="56">
        <v>24</v>
      </c>
      <c r="H1586" s="56">
        <v>416</v>
      </c>
      <c r="I1586" s="56">
        <v>85</v>
      </c>
      <c r="J1586" s="10">
        <f t="shared" si="72"/>
        <v>0.11030741410488246</v>
      </c>
      <c r="K1586" s="10">
        <f t="shared" si="73"/>
        <v>0.0433996383363472</v>
      </c>
      <c r="L1586" s="11">
        <f t="shared" si="74"/>
        <v>0.15370705244122965</v>
      </c>
      <c r="T1586" s="42"/>
    </row>
    <row r="1587" spans="1:20" ht="12.75">
      <c r="A1587" s="7" t="s">
        <v>248</v>
      </c>
      <c r="B1587" s="8" t="s">
        <v>249</v>
      </c>
      <c r="C1587" s="8" t="s">
        <v>252</v>
      </c>
      <c r="D1587" s="8" t="s">
        <v>253</v>
      </c>
      <c r="E1587" s="58">
        <v>470</v>
      </c>
      <c r="F1587" s="56">
        <v>56</v>
      </c>
      <c r="G1587" s="56">
        <v>25</v>
      </c>
      <c r="H1587" s="56">
        <v>386</v>
      </c>
      <c r="I1587" s="56">
        <v>81</v>
      </c>
      <c r="J1587" s="10">
        <f t="shared" si="72"/>
        <v>0.11914893617021277</v>
      </c>
      <c r="K1587" s="10">
        <f t="shared" si="73"/>
        <v>0.05319148936170213</v>
      </c>
      <c r="L1587" s="11">
        <f t="shared" si="74"/>
        <v>0.1723404255319149</v>
      </c>
      <c r="T1587" s="42"/>
    </row>
    <row r="1588" spans="1:20" ht="12.75">
      <c r="A1588" s="7" t="s">
        <v>248</v>
      </c>
      <c r="B1588" s="8" t="s">
        <v>249</v>
      </c>
      <c r="C1588" s="8" t="s">
        <v>254</v>
      </c>
      <c r="D1588" s="8" t="s">
        <v>255</v>
      </c>
      <c r="E1588" s="58">
        <v>320</v>
      </c>
      <c r="F1588" s="56">
        <v>41</v>
      </c>
      <c r="G1588" s="56">
        <v>18</v>
      </c>
      <c r="H1588" s="56">
        <v>258</v>
      </c>
      <c r="I1588" s="56">
        <v>59</v>
      </c>
      <c r="J1588" s="10">
        <f t="shared" si="72"/>
        <v>0.128125</v>
      </c>
      <c r="K1588" s="10">
        <f t="shared" si="73"/>
        <v>0.05625</v>
      </c>
      <c r="L1588" s="11">
        <f t="shared" si="74"/>
        <v>0.184375</v>
      </c>
      <c r="T1588" s="42"/>
    </row>
    <row r="1589" spans="1:20" ht="12.75">
      <c r="A1589" s="17" t="s">
        <v>248</v>
      </c>
      <c r="B1589" s="18" t="s">
        <v>249</v>
      </c>
      <c r="C1589" s="19"/>
      <c r="D1589" s="19" t="s">
        <v>2560</v>
      </c>
      <c r="E1589" s="59">
        <v>1343</v>
      </c>
      <c r="F1589" s="61">
        <v>158</v>
      </c>
      <c r="G1589" s="61">
        <v>67</v>
      </c>
      <c r="H1589" s="61">
        <v>1060</v>
      </c>
      <c r="I1589" s="61">
        <v>225</v>
      </c>
      <c r="J1589" s="20">
        <f t="shared" si="72"/>
        <v>0.11764705882352941</v>
      </c>
      <c r="K1589" s="20">
        <f t="shared" si="73"/>
        <v>0.04988830975428146</v>
      </c>
      <c r="L1589" s="21">
        <f t="shared" si="74"/>
        <v>0.16753536857781087</v>
      </c>
      <c r="P1589" s="36"/>
      <c r="Q1589" s="36"/>
      <c r="R1589" s="46"/>
      <c r="S1589" s="46"/>
      <c r="T1589" s="43"/>
    </row>
    <row r="1590" spans="1:20" ht="12.75">
      <c r="A1590" s="7" t="s">
        <v>256</v>
      </c>
      <c r="B1590" s="8" t="s">
        <v>257</v>
      </c>
      <c r="C1590" s="8" t="s">
        <v>258</v>
      </c>
      <c r="D1590" s="8" t="s">
        <v>259</v>
      </c>
      <c r="E1590" s="58">
        <v>34</v>
      </c>
      <c r="F1590" s="56">
        <v>11</v>
      </c>
      <c r="H1590" s="56">
        <v>16</v>
      </c>
      <c r="I1590" s="56">
        <v>11</v>
      </c>
      <c r="J1590" s="10">
        <f t="shared" si="72"/>
        <v>0.3235294117647059</v>
      </c>
      <c r="K1590" s="10">
        <f t="shared" si="73"/>
        <v>0</v>
      </c>
      <c r="L1590" s="11">
        <f t="shared" si="74"/>
        <v>0.3235294117647059</v>
      </c>
      <c r="T1590" s="42"/>
    </row>
    <row r="1591" spans="1:20" ht="12.75">
      <c r="A1591" s="7" t="s">
        <v>256</v>
      </c>
      <c r="B1591" s="8" t="s">
        <v>257</v>
      </c>
      <c r="C1591" s="8" t="s">
        <v>260</v>
      </c>
      <c r="D1591" s="8" t="s">
        <v>261</v>
      </c>
      <c r="E1591" s="58">
        <v>117</v>
      </c>
      <c r="F1591" s="56">
        <v>37</v>
      </c>
      <c r="G1591" s="56">
        <v>11</v>
      </c>
      <c r="H1591" s="56">
        <v>61</v>
      </c>
      <c r="I1591" s="56">
        <v>48</v>
      </c>
      <c r="J1591" s="10">
        <f t="shared" si="72"/>
        <v>0.3162393162393162</v>
      </c>
      <c r="K1591" s="10">
        <f t="shared" si="73"/>
        <v>0.09401709401709402</v>
      </c>
      <c r="L1591" s="11">
        <f t="shared" si="74"/>
        <v>0.41025641025641024</v>
      </c>
      <c r="T1591" s="42"/>
    </row>
    <row r="1592" spans="1:20" ht="12.75">
      <c r="A1592" s="7" t="s">
        <v>256</v>
      </c>
      <c r="B1592" s="8" t="s">
        <v>257</v>
      </c>
      <c r="C1592" s="8" t="s">
        <v>262</v>
      </c>
      <c r="D1592" s="8" t="s">
        <v>263</v>
      </c>
      <c r="E1592" s="58">
        <v>114</v>
      </c>
      <c r="F1592" s="56">
        <v>36</v>
      </c>
      <c r="G1592" s="56">
        <v>11</v>
      </c>
      <c r="H1592" s="56">
        <v>66</v>
      </c>
      <c r="I1592" s="56">
        <v>47</v>
      </c>
      <c r="J1592" s="10">
        <f t="shared" si="72"/>
        <v>0.3157894736842105</v>
      </c>
      <c r="K1592" s="10">
        <f t="shared" si="73"/>
        <v>0.09649122807017543</v>
      </c>
      <c r="L1592" s="11">
        <f t="shared" si="74"/>
        <v>0.41228070175438597</v>
      </c>
      <c r="T1592" s="42"/>
    </row>
    <row r="1593" spans="1:20" ht="12.75">
      <c r="A1593" s="7" t="s">
        <v>256</v>
      </c>
      <c r="B1593" s="8" t="s">
        <v>257</v>
      </c>
      <c r="C1593" s="8" t="s">
        <v>264</v>
      </c>
      <c r="D1593" s="8" t="s">
        <v>265</v>
      </c>
      <c r="E1593" s="58">
        <v>274</v>
      </c>
      <c r="F1593" s="56">
        <v>73</v>
      </c>
      <c r="G1593" s="56">
        <v>22</v>
      </c>
      <c r="H1593" s="56">
        <v>140</v>
      </c>
      <c r="I1593" s="56">
        <v>95</v>
      </c>
      <c r="J1593" s="10">
        <f t="shared" si="72"/>
        <v>0.2664233576642336</v>
      </c>
      <c r="K1593" s="10">
        <f t="shared" si="73"/>
        <v>0.08029197080291971</v>
      </c>
      <c r="L1593" s="11">
        <f t="shared" si="74"/>
        <v>0.3467153284671533</v>
      </c>
      <c r="T1593" s="42"/>
    </row>
    <row r="1594" spans="1:20" ht="12.75">
      <c r="A1594" s="7" t="s">
        <v>256</v>
      </c>
      <c r="B1594" s="8" t="s">
        <v>257</v>
      </c>
      <c r="C1594" s="8" t="s">
        <v>266</v>
      </c>
      <c r="D1594" s="8" t="s">
        <v>267</v>
      </c>
      <c r="E1594" s="58">
        <v>139</v>
      </c>
      <c r="F1594" s="56">
        <v>31</v>
      </c>
      <c r="G1594" s="56">
        <v>10</v>
      </c>
      <c r="H1594" s="56">
        <v>97</v>
      </c>
      <c r="I1594" s="56">
        <v>41</v>
      </c>
      <c r="J1594" s="10">
        <f t="shared" si="72"/>
        <v>0.22302158273381295</v>
      </c>
      <c r="K1594" s="10">
        <f t="shared" si="73"/>
        <v>0.07194244604316546</v>
      </c>
      <c r="L1594" s="11">
        <f t="shared" si="74"/>
        <v>0.2949640287769784</v>
      </c>
      <c r="T1594" s="42"/>
    </row>
    <row r="1595" spans="1:20" ht="12.75">
      <c r="A1595" s="17" t="s">
        <v>256</v>
      </c>
      <c r="B1595" s="18" t="s">
        <v>257</v>
      </c>
      <c r="C1595" s="19"/>
      <c r="D1595" s="19" t="s">
        <v>2560</v>
      </c>
      <c r="E1595" s="59">
        <v>678</v>
      </c>
      <c r="F1595" s="61">
        <v>188</v>
      </c>
      <c r="G1595" s="61">
        <v>54</v>
      </c>
      <c r="H1595" s="61">
        <v>380</v>
      </c>
      <c r="I1595" s="61">
        <v>242</v>
      </c>
      <c r="J1595" s="20">
        <f t="shared" si="72"/>
        <v>0.27728613569321536</v>
      </c>
      <c r="K1595" s="20">
        <f t="shared" si="73"/>
        <v>0.07964601769911504</v>
      </c>
      <c r="L1595" s="21">
        <f t="shared" si="74"/>
        <v>0.35693215339233036</v>
      </c>
      <c r="P1595" s="36"/>
      <c r="Q1595" s="36"/>
      <c r="R1595" s="46"/>
      <c r="S1595" s="46"/>
      <c r="T1595" s="43"/>
    </row>
    <row r="1596" spans="1:20" ht="12.75">
      <c r="A1596" s="7" t="s">
        <v>268</v>
      </c>
      <c r="B1596" s="8" t="s">
        <v>269</v>
      </c>
      <c r="C1596" s="8" t="s">
        <v>270</v>
      </c>
      <c r="D1596" s="8" t="s">
        <v>271</v>
      </c>
      <c r="E1596" s="58">
        <v>327</v>
      </c>
      <c r="F1596" s="56">
        <v>122</v>
      </c>
      <c r="G1596" s="56">
        <v>37</v>
      </c>
      <c r="H1596" s="56">
        <v>168</v>
      </c>
      <c r="I1596" s="56">
        <v>159</v>
      </c>
      <c r="J1596" s="10">
        <f t="shared" si="72"/>
        <v>0.3730886850152905</v>
      </c>
      <c r="K1596" s="10">
        <f t="shared" si="73"/>
        <v>0.11314984709480122</v>
      </c>
      <c r="L1596" s="11">
        <f t="shared" si="74"/>
        <v>0.48623853211009177</v>
      </c>
      <c r="T1596" s="42"/>
    </row>
    <row r="1597" spans="1:20" ht="12.75">
      <c r="A1597" s="7" t="s">
        <v>268</v>
      </c>
      <c r="B1597" s="8" t="s">
        <v>269</v>
      </c>
      <c r="C1597" s="8" t="s">
        <v>272</v>
      </c>
      <c r="D1597" s="8" t="s">
        <v>273</v>
      </c>
      <c r="E1597" s="58">
        <v>283</v>
      </c>
      <c r="F1597" s="56">
        <v>52</v>
      </c>
      <c r="G1597" s="56">
        <v>15</v>
      </c>
      <c r="H1597" s="56">
        <v>216</v>
      </c>
      <c r="I1597" s="56">
        <v>67</v>
      </c>
      <c r="J1597" s="10">
        <f t="shared" si="72"/>
        <v>0.18374558303886926</v>
      </c>
      <c r="K1597" s="10">
        <f t="shared" si="73"/>
        <v>0.053003533568904596</v>
      </c>
      <c r="L1597" s="11">
        <f t="shared" si="74"/>
        <v>0.23674911660777384</v>
      </c>
      <c r="T1597" s="42"/>
    </row>
    <row r="1598" spans="1:20" ht="12.75">
      <c r="A1598" s="17" t="s">
        <v>268</v>
      </c>
      <c r="B1598" s="18" t="s">
        <v>269</v>
      </c>
      <c r="C1598" s="19"/>
      <c r="D1598" s="19" t="s">
        <v>2560</v>
      </c>
      <c r="E1598" s="59">
        <v>610</v>
      </c>
      <c r="F1598" s="61">
        <v>174</v>
      </c>
      <c r="G1598" s="61">
        <v>52</v>
      </c>
      <c r="H1598" s="61">
        <v>384</v>
      </c>
      <c r="I1598" s="61">
        <v>226</v>
      </c>
      <c r="J1598" s="20">
        <f t="shared" si="72"/>
        <v>0.28524590163934427</v>
      </c>
      <c r="K1598" s="20">
        <f t="shared" si="73"/>
        <v>0.08524590163934426</v>
      </c>
      <c r="L1598" s="21">
        <f t="shared" si="74"/>
        <v>0.3704918032786885</v>
      </c>
      <c r="P1598" s="36"/>
      <c r="Q1598" s="36"/>
      <c r="R1598" s="46"/>
      <c r="S1598" s="46"/>
      <c r="T1598" s="43"/>
    </row>
    <row r="1599" spans="1:20" ht="12.75">
      <c r="A1599" s="7" t="s">
        <v>274</v>
      </c>
      <c r="B1599" s="8" t="s">
        <v>275</v>
      </c>
      <c r="C1599" s="8" t="s">
        <v>276</v>
      </c>
      <c r="D1599" s="8" t="s">
        <v>277</v>
      </c>
      <c r="E1599" s="58">
        <v>239</v>
      </c>
      <c r="F1599" s="56">
        <v>43</v>
      </c>
      <c r="G1599" s="56">
        <v>24</v>
      </c>
      <c r="H1599" s="56">
        <v>160</v>
      </c>
      <c r="I1599" s="56">
        <v>67</v>
      </c>
      <c r="J1599" s="10">
        <f t="shared" si="72"/>
        <v>0.1799163179916318</v>
      </c>
      <c r="K1599" s="10">
        <f t="shared" si="73"/>
        <v>0.100418410041841</v>
      </c>
      <c r="L1599" s="11">
        <f t="shared" si="74"/>
        <v>0.2803347280334728</v>
      </c>
      <c r="T1599" s="42"/>
    </row>
    <row r="1600" spans="1:20" ht="12.75">
      <c r="A1600" s="7" t="s">
        <v>274</v>
      </c>
      <c r="B1600" s="8" t="s">
        <v>275</v>
      </c>
      <c r="C1600" s="8" t="s">
        <v>278</v>
      </c>
      <c r="D1600" s="8" t="s">
        <v>279</v>
      </c>
      <c r="E1600" s="58">
        <v>95</v>
      </c>
      <c r="F1600" s="56">
        <v>15</v>
      </c>
      <c r="G1600" s="56">
        <v>8</v>
      </c>
      <c r="H1600" s="56">
        <v>70</v>
      </c>
      <c r="I1600" s="56">
        <v>23</v>
      </c>
      <c r="J1600" s="10">
        <f t="shared" si="72"/>
        <v>0.15789473684210525</v>
      </c>
      <c r="K1600" s="10">
        <f t="shared" si="73"/>
        <v>0.08421052631578947</v>
      </c>
      <c r="L1600" s="11">
        <f t="shared" si="74"/>
        <v>0.24210526315789474</v>
      </c>
      <c r="T1600" s="42"/>
    </row>
    <row r="1601" spans="1:20" ht="12.75">
      <c r="A1601" s="17" t="s">
        <v>274</v>
      </c>
      <c r="B1601" s="18" t="s">
        <v>275</v>
      </c>
      <c r="C1601" s="19"/>
      <c r="D1601" s="19" t="s">
        <v>2560</v>
      </c>
      <c r="E1601" s="59">
        <v>334</v>
      </c>
      <c r="F1601" s="61">
        <v>58</v>
      </c>
      <c r="G1601" s="61">
        <v>32</v>
      </c>
      <c r="H1601" s="61">
        <v>230</v>
      </c>
      <c r="I1601" s="61">
        <v>90</v>
      </c>
      <c r="J1601" s="20">
        <f t="shared" si="72"/>
        <v>0.17365269461077845</v>
      </c>
      <c r="K1601" s="20">
        <f t="shared" si="73"/>
        <v>0.09580838323353294</v>
      </c>
      <c r="L1601" s="21">
        <f t="shared" si="74"/>
        <v>0.2694610778443114</v>
      </c>
      <c r="P1601" s="36"/>
      <c r="Q1601" s="36"/>
      <c r="R1601" s="46"/>
      <c r="S1601" s="46"/>
      <c r="T1601" s="43"/>
    </row>
    <row r="1602" spans="1:20" ht="12.75">
      <c r="A1602" s="7" t="s">
        <v>1014</v>
      </c>
      <c r="B1602" s="8" t="s">
        <v>280</v>
      </c>
      <c r="C1602" s="8" t="s">
        <v>281</v>
      </c>
      <c r="D1602" s="8" t="s">
        <v>282</v>
      </c>
      <c r="E1602" s="58">
        <v>120</v>
      </c>
      <c r="G1602" s="56">
        <v>5</v>
      </c>
      <c r="H1602" s="56">
        <v>115</v>
      </c>
      <c r="I1602" s="56">
        <v>5</v>
      </c>
      <c r="J1602" s="10">
        <f t="shared" si="72"/>
        <v>0</v>
      </c>
      <c r="K1602" s="10">
        <f t="shared" si="73"/>
        <v>0.041666666666666664</v>
      </c>
      <c r="L1602" s="11">
        <f t="shared" si="74"/>
        <v>0.041666666666666664</v>
      </c>
      <c r="T1602" s="42"/>
    </row>
    <row r="1603" spans="1:20" ht="12.75">
      <c r="A1603" s="7" t="s">
        <v>1014</v>
      </c>
      <c r="B1603" s="8" t="s">
        <v>280</v>
      </c>
      <c r="C1603" s="8" t="s">
        <v>283</v>
      </c>
      <c r="D1603" s="8" t="s">
        <v>284</v>
      </c>
      <c r="E1603" s="58">
        <v>503</v>
      </c>
      <c r="F1603" s="56">
        <v>10</v>
      </c>
      <c r="G1603" s="56">
        <v>20</v>
      </c>
      <c r="H1603" s="56">
        <v>473</v>
      </c>
      <c r="I1603" s="56">
        <v>30</v>
      </c>
      <c r="J1603" s="10">
        <f t="shared" si="72"/>
        <v>0.019880715705765408</v>
      </c>
      <c r="K1603" s="10">
        <f t="shared" si="73"/>
        <v>0.039761431411530816</v>
      </c>
      <c r="L1603" s="11">
        <f t="shared" si="74"/>
        <v>0.05964214711729622</v>
      </c>
      <c r="T1603" s="42"/>
    </row>
    <row r="1604" spans="1:20" ht="12.75">
      <c r="A1604" s="7" t="s">
        <v>1014</v>
      </c>
      <c r="B1604" s="8" t="s">
        <v>280</v>
      </c>
      <c r="C1604" s="8" t="s">
        <v>285</v>
      </c>
      <c r="D1604" s="8" t="s">
        <v>286</v>
      </c>
      <c r="E1604" s="58">
        <v>430</v>
      </c>
      <c r="F1604" s="56">
        <v>1</v>
      </c>
      <c r="G1604" s="56">
        <v>10</v>
      </c>
      <c r="H1604" s="56">
        <v>419</v>
      </c>
      <c r="I1604" s="56">
        <v>11</v>
      </c>
      <c r="J1604" s="10">
        <f t="shared" si="72"/>
        <v>0.002325581395348837</v>
      </c>
      <c r="K1604" s="10">
        <f t="shared" si="73"/>
        <v>0.023255813953488372</v>
      </c>
      <c r="L1604" s="11">
        <f t="shared" si="74"/>
        <v>0.02558139534883721</v>
      </c>
      <c r="T1604" s="42"/>
    </row>
    <row r="1605" spans="1:20" ht="12.75">
      <c r="A1605" s="7" t="s">
        <v>1014</v>
      </c>
      <c r="B1605" s="8" t="s">
        <v>280</v>
      </c>
      <c r="C1605" s="8" t="s">
        <v>287</v>
      </c>
      <c r="D1605" s="8" t="s">
        <v>2232</v>
      </c>
      <c r="E1605" s="58">
        <v>518</v>
      </c>
      <c r="F1605" s="56">
        <v>2</v>
      </c>
      <c r="G1605" s="56">
        <v>4</v>
      </c>
      <c r="H1605" s="56">
        <v>511</v>
      </c>
      <c r="I1605" s="56">
        <v>6</v>
      </c>
      <c r="J1605" s="10">
        <f aca="true" t="shared" si="75" ref="J1605:J1668">F1605/E1605</f>
        <v>0.003861003861003861</v>
      </c>
      <c r="K1605" s="10">
        <f aca="true" t="shared" si="76" ref="K1605:K1668">G1605/E1605</f>
        <v>0.007722007722007722</v>
      </c>
      <c r="L1605" s="11">
        <f aca="true" t="shared" si="77" ref="L1605:L1668">(F1605+G1605)/E1605</f>
        <v>0.011583011583011582</v>
      </c>
      <c r="T1605" s="42"/>
    </row>
    <row r="1606" spans="1:20" ht="12.75">
      <c r="A1606" s="7" t="s">
        <v>1014</v>
      </c>
      <c r="B1606" s="8" t="s">
        <v>280</v>
      </c>
      <c r="C1606" s="8" t="s">
        <v>2233</v>
      </c>
      <c r="D1606" s="8" t="s">
        <v>2234</v>
      </c>
      <c r="E1606" s="58">
        <v>41</v>
      </c>
      <c r="F1606" s="56">
        <v>10</v>
      </c>
      <c r="G1606" s="56">
        <v>2</v>
      </c>
      <c r="H1606" s="56">
        <v>17</v>
      </c>
      <c r="I1606" s="56">
        <v>12</v>
      </c>
      <c r="J1606" s="10">
        <f t="shared" si="75"/>
        <v>0.24390243902439024</v>
      </c>
      <c r="K1606" s="10">
        <f t="shared" si="76"/>
        <v>0.04878048780487805</v>
      </c>
      <c r="L1606" s="11">
        <f t="shared" si="77"/>
        <v>0.2926829268292683</v>
      </c>
      <c r="T1606" s="42"/>
    </row>
    <row r="1607" spans="1:20" ht="12.75">
      <c r="A1607" s="17" t="s">
        <v>1014</v>
      </c>
      <c r="B1607" s="18" t="s">
        <v>280</v>
      </c>
      <c r="C1607" s="19"/>
      <c r="D1607" s="19" t="s">
        <v>2560</v>
      </c>
      <c r="E1607" s="59">
        <v>1612</v>
      </c>
      <c r="F1607" s="61">
        <v>23</v>
      </c>
      <c r="G1607" s="61">
        <v>41</v>
      </c>
      <c r="H1607" s="61">
        <v>1535</v>
      </c>
      <c r="I1607" s="61">
        <v>64</v>
      </c>
      <c r="J1607" s="20">
        <f t="shared" si="75"/>
        <v>0.014267990074441687</v>
      </c>
      <c r="K1607" s="20">
        <f t="shared" si="76"/>
        <v>0.02543424317617866</v>
      </c>
      <c r="L1607" s="21">
        <f t="shared" si="77"/>
        <v>0.03970223325062035</v>
      </c>
      <c r="P1607" s="36"/>
      <c r="Q1607" s="36"/>
      <c r="R1607" s="46"/>
      <c r="S1607" s="46"/>
      <c r="T1607" s="43"/>
    </row>
    <row r="1608" spans="1:20" ht="12.75">
      <c r="A1608" s="7" t="s">
        <v>2235</v>
      </c>
      <c r="B1608" s="8" t="s">
        <v>2236</v>
      </c>
      <c r="C1608" s="8" t="s">
        <v>2237</v>
      </c>
      <c r="D1608" s="8" t="s">
        <v>2238</v>
      </c>
      <c r="E1608" s="58">
        <v>168</v>
      </c>
      <c r="F1608" s="56">
        <v>79</v>
      </c>
      <c r="G1608" s="56">
        <v>10</v>
      </c>
      <c r="H1608" s="56">
        <v>63</v>
      </c>
      <c r="I1608" s="56">
        <v>89</v>
      </c>
      <c r="J1608" s="10">
        <f t="shared" si="75"/>
        <v>0.47023809523809523</v>
      </c>
      <c r="K1608" s="10">
        <f t="shared" si="76"/>
        <v>0.05952380952380952</v>
      </c>
      <c r="L1608" s="11">
        <f t="shared" si="77"/>
        <v>0.5297619047619048</v>
      </c>
      <c r="T1608" s="42"/>
    </row>
    <row r="1609" spans="1:20" ht="12.75">
      <c r="A1609" s="7" t="s">
        <v>2235</v>
      </c>
      <c r="B1609" s="8" t="s">
        <v>2236</v>
      </c>
      <c r="C1609" s="8" t="s">
        <v>2239</v>
      </c>
      <c r="D1609" s="8" t="s">
        <v>2240</v>
      </c>
      <c r="E1609" s="58">
        <v>133</v>
      </c>
      <c r="F1609" s="56">
        <v>59</v>
      </c>
      <c r="G1609" s="56">
        <v>7</v>
      </c>
      <c r="H1609" s="56">
        <v>67</v>
      </c>
      <c r="I1609" s="56">
        <v>66</v>
      </c>
      <c r="J1609" s="10">
        <f t="shared" si="75"/>
        <v>0.44360902255639095</v>
      </c>
      <c r="K1609" s="10">
        <f t="shared" si="76"/>
        <v>0.05263157894736842</v>
      </c>
      <c r="L1609" s="11">
        <f t="shared" si="77"/>
        <v>0.49624060150375937</v>
      </c>
      <c r="T1609" s="42"/>
    </row>
    <row r="1610" spans="1:20" ht="12.75">
      <c r="A1610" s="17" t="s">
        <v>2235</v>
      </c>
      <c r="B1610" s="18" t="s">
        <v>2236</v>
      </c>
      <c r="C1610" s="19"/>
      <c r="D1610" s="19" t="s">
        <v>2560</v>
      </c>
      <c r="E1610" s="59">
        <v>301</v>
      </c>
      <c r="F1610" s="61">
        <v>138</v>
      </c>
      <c r="G1610" s="61">
        <v>17</v>
      </c>
      <c r="H1610" s="61">
        <v>130</v>
      </c>
      <c r="I1610" s="61">
        <v>155</v>
      </c>
      <c r="J1610" s="20">
        <f t="shared" si="75"/>
        <v>0.4584717607973422</v>
      </c>
      <c r="K1610" s="20">
        <f t="shared" si="76"/>
        <v>0.05647840531561462</v>
      </c>
      <c r="L1610" s="21">
        <f t="shared" si="77"/>
        <v>0.5149501661129569</v>
      </c>
      <c r="P1610" s="36"/>
      <c r="Q1610" s="36"/>
      <c r="R1610" s="46"/>
      <c r="S1610" s="46"/>
      <c r="T1610" s="43"/>
    </row>
    <row r="1611" spans="1:20" ht="12.75">
      <c r="A1611" s="7" t="s">
        <v>2241</v>
      </c>
      <c r="B1611" s="8" t="s">
        <v>2242</v>
      </c>
      <c r="C1611" s="8" t="s">
        <v>2243</v>
      </c>
      <c r="D1611" s="8" t="s">
        <v>2244</v>
      </c>
      <c r="E1611" s="58">
        <v>102</v>
      </c>
      <c r="F1611" s="56">
        <v>21</v>
      </c>
      <c r="G1611" s="56">
        <v>17</v>
      </c>
      <c r="H1611" s="56">
        <v>64</v>
      </c>
      <c r="I1611" s="56">
        <v>38</v>
      </c>
      <c r="J1611" s="10">
        <f t="shared" si="75"/>
        <v>0.20588235294117646</v>
      </c>
      <c r="K1611" s="10">
        <f t="shared" si="76"/>
        <v>0.16666666666666666</v>
      </c>
      <c r="L1611" s="11">
        <f t="shared" si="77"/>
        <v>0.37254901960784315</v>
      </c>
      <c r="T1611" s="42"/>
    </row>
    <row r="1612" spans="1:20" ht="12.75">
      <c r="A1612" s="7" t="s">
        <v>2241</v>
      </c>
      <c r="B1612" s="8" t="s">
        <v>2242</v>
      </c>
      <c r="C1612" s="8" t="s">
        <v>2245</v>
      </c>
      <c r="D1612" s="8" t="s">
        <v>2246</v>
      </c>
      <c r="E1612" s="58">
        <v>363</v>
      </c>
      <c r="F1612" s="56">
        <v>202</v>
      </c>
      <c r="G1612" s="56">
        <v>52</v>
      </c>
      <c r="H1612" s="56">
        <v>109</v>
      </c>
      <c r="I1612" s="56">
        <v>254</v>
      </c>
      <c r="J1612" s="10">
        <f t="shared" si="75"/>
        <v>0.5564738292011019</v>
      </c>
      <c r="K1612" s="10">
        <f t="shared" si="76"/>
        <v>0.14325068870523416</v>
      </c>
      <c r="L1612" s="11">
        <f t="shared" si="77"/>
        <v>0.699724517906336</v>
      </c>
      <c r="T1612" s="42"/>
    </row>
    <row r="1613" spans="1:20" ht="12.75">
      <c r="A1613" s="7" t="s">
        <v>2241</v>
      </c>
      <c r="B1613" s="8" t="s">
        <v>2242</v>
      </c>
      <c r="C1613" s="8" t="s">
        <v>2247</v>
      </c>
      <c r="D1613" s="8" t="s">
        <v>2248</v>
      </c>
      <c r="E1613" s="58">
        <v>442</v>
      </c>
      <c r="F1613" s="56">
        <v>153</v>
      </c>
      <c r="G1613" s="56">
        <v>33</v>
      </c>
      <c r="H1613" s="56">
        <v>256</v>
      </c>
      <c r="I1613" s="56">
        <v>186</v>
      </c>
      <c r="J1613" s="10">
        <f t="shared" si="75"/>
        <v>0.34615384615384615</v>
      </c>
      <c r="K1613" s="10">
        <f t="shared" si="76"/>
        <v>0.0746606334841629</v>
      </c>
      <c r="L1613" s="11">
        <f t="shared" si="77"/>
        <v>0.42081447963800905</v>
      </c>
      <c r="T1613" s="42"/>
    </row>
    <row r="1614" spans="1:20" ht="12.75">
      <c r="A1614" s="7" t="s">
        <v>2241</v>
      </c>
      <c r="B1614" s="8" t="s">
        <v>2242</v>
      </c>
      <c r="C1614" s="8" t="s">
        <v>2249</v>
      </c>
      <c r="D1614" s="8" t="s">
        <v>3510</v>
      </c>
      <c r="E1614" s="58">
        <v>184</v>
      </c>
      <c r="F1614" s="56">
        <v>156</v>
      </c>
      <c r="G1614" s="56">
        <v>20</v>
      </c>
      <c r="H1614" s="56">
        <v>8</v>
      </c>
      <c r="I1614" s="56">
        <v>176</v>
      </c>
      <c r="J1614" s="10">
        <f t="shared" si="75"/>
        <v>0.8478260869565217</v>
      </c>
      <c r="K1614" s="10">
        <f t="shared" si="76"/>
        <v>0.10869565217391304</v>
      </c>
      <c r="L1614" s="11">
        <f t="shared" si="77"/>
        <v>0.9565217391304348</v>
      </c>
      <c r="T1614" s="42"/>
    </row>
    <row r="1615" spans="1:20" ht="12.75">
      <c r="A1615" s="7" t="s">
        <v>2241</v>
      </c>
      <c r="B1615" s="8" t="s">
        <v>2242</v>
      </c>
      <c r="C1615" s="8" t="s">
        <v>2250</v>
      </c>
      <c r="D1615" s="8" t="s">
        <v>2251</v>
      </c>
      <c r="E1615" s="58">
        <v>130</v>
      </c>
      <c r="H1615" s="56">
        <v>113</v>
      </c>
      <c r="I1615" s="56">
        <v>0</v>
      </c>
      <c r="J1615" s="10">
        <f t="shared" si="75"/>
        <v>0</v>
      </c>
      <c r="K1615" s="10">
        <f t="shared" si="76"/>
        <v>0</v>
      </c>
      <c r="L1615" s="11">
        <f t="shared" si="77"/>
        <v>0</v>
      </c>
      <c r="T1615" s="42"/>
    </row>
    <row r="1616" spans="1:20" ht="12.75">
      <c r="A1616" s="7" t="s">
        <v>2241</v>
      </c>
      <c r="B1616" s="8" t="s">
        <v>2242</v>
      </c>
      <c r="C1616" s="8" t="s">
        <v>2252</v>
      </c>
      <c r="D1616" s="8" t="s">
        <v>2253</v>
      </c>
      <c r="E1616" s="58">
        <v>269</v>
      </c>
      <c r="F1616" s="56">
        <v>150</v>
      </c>
      <c r="G1616" s="56">
        <v>32</v>
      </c>
      <c r="H1616" s="56">
        <v>87</v>
      </c>
      <c r="I1616" s="56">
        <v>182</v>
      </c>
      <c r="J1616" s="10">
        <f t="shared" si="75"/>
        <v>0.5576208178438662</v>
      </c>
      <c r="K1616" s="10">
        <f t="shared" si="76"/>
        <v>0.11895910780669144</v>
      </c>
      <c r="L1616" s="11">
        <f t="shared" si="77"/>
        <v>0.6765799256505576</v>
      </c>
      <c r="T1616" s="42"/>
    </row>
    <row r="1617" spans="1:20" ht="12.75">
      <c r="A1617" s="7" t="s">
        <v>2241</v>
      </c>
      <c r="B1617" s="8" t="s">
        <v>2242</v>
      </c>
      <c r="C1617" s="8" t="s">
        <v>2254</v>
      </c>
      <c r="D1617" s="8" t="s">
        <v>918</v>
      </c>
      <c r="E1617" s="58">
        <v>288</v>
      </c>
      <c r="F1617" s="56">
        <v>158</v>
      </c>
      <c r="G1617" s="56">
        <v>29</v>
      </c>
      <c r="H1617" s="56">
        <v>101</v>
      </c>
      <c r="I1617" s="56">
        <v>187</v>
      </c>
      <c r="J1617" s="10">
        <f t="shared" si="75"/>
        <v>0.5486111111111112</v>
      </c>
      <c r="K1617" s="10">
        <f t="shared" si="76"/>
        <v>0.10069444444444445</v>
      </c>
      <c r="L1617" s="11">
        <f t="shared" si="77"/>
        <v>0.6493055555555556</v>
      </c>
      <c r="T1617" s="42"/>
    </row>
    <row r="1618" spans="1:20" ht="12.75">
      <c r="A1618" s="17" t="s">
        <v>2241</v>
      </c>
      <c r="B1618" s="18" t="s">
        <v>2242</v>
      </c>
      <c r="C1618" s="19"/>
      <c r="D1618" s="19" t="s">
        <v>2560</v>
      </c>
      <c r="E1618" s="59">
        <v>1778</v>
      </c>
      <c r="F1618" s="61">
        <v>840</v>
      </c>
      <c r="G1618" s="61">
        <v>183</v>
      </c>
      <c r="H1618" s="61">
        <v>738</v>
      </c>
      <c r="I1618" s="61">
        <v>1023</v>
      </c>
      <c r="J1618" s="20">
        <f t="shared" si="75"/>
        <v>0.47244094488188976</v>
      </c>
      <c r="K1618" s="20">
        <f t="shared" si="76"/>
        <v>0.10292463442069741</v>
      </c>
      <c r="L1618" s="21">
        <f t="shared" si="77"/>
        <v>0.5753655793025871</v>
      </c>
      <c r="P1618" s="36"/>
      <c r="Q1618" s="36"/>
      <c r="R1618" s="46"/>
      <c r="S1618" s="46"/>
      <c r="T1618" s="43"/>
    </row>
    <row r="1619" spans="1:20" ht="12.75">
      <c r="A1619" s="7" t="s">
        <v>2255</v>
      </c>
      <c r="B1619" s="8" t="s">
        <v>2256</v>
      </c>
      <c r="C1619" s="8" t="s">
        <v>2257</v>
      </c>
      <c r="D1619" s="8" t="s">
        <v>2258</v>
      </c>
      <c r="E1619" s="58">
        <v>131</v>
      </c>
      <c r="F1619" s="56">
        <v>44</v>
      </c>
      <c r="G1619" s="56">
        <v>16</v>
      </c>
      <c r="H1619" s="56">
        <v>71</v>
      </c>
      <c r="I1619" s="56">
        <v>60</v>
      </c>
      <c r="J1619" s="10">
        <f t="shared" si="75"/>
        <v>0.33587786259541985</v>
      </c>
      <c r="K1619" s="10">
        <f t="shared" si="76"/>
        <v>0.12213740458015267</v>
      </c>
      <c r="L1619" s="11">
        <f t="shared" si="77"/>
        <v>0.4580152671755725</v>
      </c>
      <c r="T1619" s="42"/>
    </row>
    <row r="1620" spans="1:20" ht="12.75">
      <c r="A1620" s="7" t="s">
        <v>2255</v>
      </c>
      <c r="B1620" s="8" t="s">
        <v>2256</v>
      </c>
      <c r="C1620" s="8" t="s">
        <v>2259</v>
      </c>
      <c r="D1620" s="8" t="s">
        <v>2260</v>
      </c>
      <c r="E1620" s="58">
        <v>175</v>
      </c>
      <c r="F1620" s="56">
        <v>96</v>
      </c>
      <c r="G1620" s="56">
        <v>22</v>
      </c>
      <c r="H1620" s="56">
        <v>49</v>
      </c>
      <c r="I1620" s="56">
        <v>118</v>
      </c>
      <c r="J1620" s="10">
        <f t="shared" si="75"/>
        <v>0.5485714285714286</v>
      </c>
      <c r="K1620" s="10">
        <f t="shared" si="76"/>
        <v>0.12571428571428572</v>
      </c>
      <c r="L1620" s="11">
        <f t="shared" si="77"/>
        <v>0.6742857142857143</v>
      </c>
      <c r="T1620" s="42"/>
    </row>
    <row r="1621" spans="1:20" ht="12.75">
      <c r="A1621" s="17" t="s">
        <v>2255</v>
      </c>
      <c r="B1621" s="18" t="s">
        <v>2256</v>
      </c>
      <c r="C1621" s="19"/>
      <c r="D1621" s="19" t="s">
        <v>2560</v>
      </c>
      <c r="E1621" s="59">
        <v>306</v>
      </c>
      <c r="F1621" s="61">
        <v>140</v>
      </c>
      <c r="G1621" s="61">
        <v>38</v>
      </c>
      <c r="H1621" s="61">
        <v>120</v>
      </c>
      <c r="I1621" s="61">
        <v>178</v>
      </c>
      <c r="J1621" s="20">
        <f t="shared" si="75"/>
        <v>0.45751633986928103</v>
      </c>
      <c r="K1621" s="20">
        <f t="shared" si="76"/>
        <v>0.12418300653594772</v>
      </c>
      <c r="L1621" s="21">
        <f t="shared" si="77"/>
        <v>0.5816993464052288</v>
      </c>
      <c r="P1621" s="36"/>
      <c r="Q1621" s="36"/>
      <c r="R1621" s="46"/>
      <c r="S1621" s="46"/>
      <c r="T1621" s="43"/>
    </row>
    <row r="1622" spans="1:20" ht="12.75">
      <c r="A1622" s="7" t="s">
        <v>2261</v>
      </c>
      <c r="B1622" s="8" t="s">
        <v>2262</v>
      </c>
      <c r="C1622" s="8" t="s">
        <v>2263</v>
      </c>
      <c r="D1622" s="8" t="s">
        <v>2264</v>
      </c>
      <c r="E1622" s="58">
        <v>150</v>
      </c>
      <c r="F1622" s="56">
        <v>44</v>
      </c>
      <c r="G1622" s="56">
        <v>25</v>
      </c>
      <c r="H1622" s="56">
        <v>65</v>
      </c>
      <c r="I1622" s="56">
        <v>69</v>
      </c>
      <c r="J1622" s="10">
        <f t="shared" si="75"/>
        <v>0.29333333333333333</v>
      </c>
      <c r="K1622" s="10">
        <f t="shared" si="76"/>
        <v>0.16666666666666666</v>
      </c>
      <c r="L1622" s="11">
        <f t="shared" si="77"/>
        <v>0.46</v>
      </c>
      <c r="T1622" s="42"/>
    </row>
    <row r="1623" spans="1:20" ht="12.75">
      <c r="A1623" s="7" t="s">
        <v>2261</v>
      </c>
      <c r="B1623" s="8" t="s">
        <v>2262</v>
      </c>
      <c r="C1623" s="8" t="s">
        <v>2265</v>
      </c>
      <c r="D1623" s="8" t="s">
        <v>2266</v>
      </c>
      <c r="E1623" s="58">
        <v>135</v>
      </c>
      <c r="F1623" s="56">
        <v>44</v>
      </c>
      <c r="G1623" s="56">
        <v>16</v>
      </c>
      <c r="H1623" s="56">
        <v>75</v>
      </c>
      <c r="I1623" s="56">
        <v>60</v>
      </c>
      <c r="J1623" s="10">
        <f t="shared" si="75"/>
        <v>0.32592592592592595</v>
      </c>
      <c r="K1623" s="10">
        <f t="shared" si="76"/>
        <v>0.11851851851851852</v>
      </c>
      <c r="L1623" s="11">
        <f t="shared" si="77"/>
        <v>0.4444444444444444</v>
      </c>
      <c r="T1623" s="42"/>
    </row>
    <row r="1624" spans="1:20" ht="12.75">
      <c r="A1624" s="17" t="s">
        <v>2261</v>
      </c>
      <c r="B1624" s="18" t="s">
        <v>2262</v>
      </c>
      <c r="C1624" s="19"/>
      <c r="D1624" s="19" t="s">
        <v>2560</v>
      </c>
      <c r="E1624" s="59">
        <v>285</v>
      </c>
      <c r="F1624" s="61">
        <v>88</v>
      </c>
      <c r="G1624" s="61">
        <v>41</v>
      </c>
      <c r="H1624" s="61">
        <v>140</v>
      </c>
      <c r="I1624" s="61">
        <v>129</v>
      </c>
      <c r="J1624" s="20">
        <f t="shared" si="75"/>
        <v>0.3087719298245614</v>
      </c>
      <c r="K1624" s="20">
        <f t="shared" si="76"/>
        <v>0.14385964912280702</v>
      </c>
      <c r="L1624" s="21">
        <f t="shared" si="77"/>
        <v>0.45263157894736844</v>
      </c>
      <c r="P1624" s="36"/>
      <c r="Q1624" s="36"/>
      <c r="R1624" s="46"/>
      <c r="S1624" s="46"/>
      <c r="T1624" s="43"/>
    </row>
    <row r="1625" spans="1:20" ht="12.75">
      <c r="A1625" s="7" t="s">
        <v>2267</v>
      </c>
      <c r="B1625" s="8" t="s">
        <v>2268</v>
      </c>
      <c r="C1625" s="8" t="s">
        <v>2269</v>
      </c>
      <c r="D1625" s="8" t="s">
        <v>2270</v>
      </c>
      <c r="E1625" s="58">
        <v>447</v>
      </c>
      <c r="F1625" s="56">
        <v>193</v>
      </c>
      <c r="G1625" s="56">
        <v>53</v>
      </c>
      <c r="H1625" s="56">
        <v>201</v>
      </c>
      <c r="I1625" s="56">
        <v>246</v>
      </c>
      <c r="J1625" s="10">
        <f t="shared" si="75"/>
        <v>0.4317673378076063</v>
      </c>
      <c r="K1625" s="10">
        <f t="shared" si="76"/>
        <v>0.1185682326621924</v>
      </c>
      <c r="L1625" s="11">
        <f t="shared" si="77"/>
        <v>0.5503355704697986</v>
      </c>
      <c r="T1625" s="42"/>
    </row>
    <row r="1626" spans="1:20" ht="12.75">
      <c r="A1626" s="7" t="s">
        <v>2267</v>
      </c>
      <c r="B1626" s="8" t="s">
        <v>2268</v>
      </c>
      <c r="C1626" s="8" t="s">
        <v>2271</v>
      </c>
      <c r="D1626" s="8" t="s">
        <v>2272</v>
      </c>
      <c r="E1626" s="58">
        <v>462</v>
      </c>
      <c r="F1626" s="56">
        <v>270</v>
      </c>
      <c r="G1626" s="56">
        <v>40</v>
      </c>
      <c r="H1626" s="56">
        <v>152</v>
      </c>
      <c r="I1626" s="56">
        <v>310</v>
      </c>
      <c r="J1626" s="10">
        <f t="shared" si="75"/>
        <v>0.5844155844155844</v>
      </c>
      <c r="K1626" s="10">
        <f t="shared" si="76"/>
        <v>0.08658008658008658</v>
      </c>
      <c r="L1626" s="11">
        <f t="shared" si="77"/>
        <v>0.670995670995671</v>
      </c>
      <c r="T1626" s="42"/>
    </row>
    <row r="1627" spans="1:20" ht="12.75">
      <c r="A1627" s="7" t="s">
        <v>2267</v>
      </c>
      <c r="B1627" s="8" t="s">
        <v>2268</v>
      </c>
      <c r="C1627" s="8" t="s">
        <v>2273</v>
      </c>
      <c r="D1627" s="8" t="s">
        <v>2274</v>
      </c>
      <c r="E1627" s="58">
        <v>497</v>
      </c>
      <c r="F1627" s="56">
        <v>402</v>
      </c>
      <c r="G1627" s="56">
        <v>46</v>
      </c>
      <c r="H1627" s="56">
        <v>49</v>
      </c>
      <c r="I1627" s="56">
        <v>448</v>
      </c>
      <c r="J1627" s="10">
        <f t="shared" si="75"/>
        <v>0.8088531187122736</v>
      </c>
      <c r="K1627" s="10">
        <f t="shared" si="76"/>
        <v>0.0925553319919517</v>
      </c>
      <c r="L1627" s="11">
        <f t="shared" si="77"/>
        <v>0.9014084507042254</v>
      </c>
      <c r="T1627" s="42"/>
    </row>
    <row r="1628" spans="1:20" ht="12.75">
      <c r="A1628" s="7" t="s">
        <v>2267</v>
      </c>
      <c r="B1628" s="8" t="s">
        <v>2268</v>
      </c>
      <c r="C1628" s="8" t="s">
        <v>3478</v>
      </c>
      <c r="D1628" s="8" t="s">
        <v>2275</v>
      </c>
      <c r="E1628" s="58">
        <v>328</v>
      </c>
      <c r="F1628" s="56">
        <v>185</v>
      </c>
      <c r="G1628" s="56">
        <v>51</v>
      </c>
      <c r="H1628" s="56">
        <v>92</v>
      </c>
      <c r="I1628" s="56">
        <v>236</v>
      </c>
      <c r="J1628" s="10">
        <f t="shared" si="75"/>
        <v>0.5640243902439024</v>
      </c>
      <c r="K1628" s="10">
        <f t="shared" si="76"/>
        <v>0.15548780487804878</v>
      </c>
      <c r="L1628" s="11">
        <f t="shared" si="77"/>
        <v>0.7195121951219512</v>
      </c>
      <c r="T1628" s="42"/>
    </row>
    <row r="1629" spans="1:20" ht="12.75">
      <c r="A1629" s="7" t="s">
        <v>2267</v>
      </c>
      <c r="B1629" s="8" t="s">
        <v>2268</v>
      </c>
      <c r="C1629" s="8" t="s">
        <v>2276</v>
      </c>
      <c r="D1629" s="8" t="s">
        <v>2277</v>
      </c>
      <c r="E1629" s="58">
        <v>253</v>
      </c>
      <c r="F1629" s="56">
        <v>188</v>
      </c>
      <c r="G1629" s="56">
        <v>26</v>
      </c>
      <c r="H1629" s="56">
        <v>39</v>
      </c>
      <c r="I1629" s="56">
        <v>214</v>
      </c>
      <c r="J1629" s="10">
        <f t="shared" si="75"/>
        <v>0.7430830039525692</v>
      </c>
      <c r="K1629" s="10">
        <f t="shared" si="76"/>
        <v>0.10276679841897234</v>
      </c>
      <c r="L1629" s="11">
        <f t="shared" si="77"/>
        <v>0.8458498023715415</v>
      </c>
      <c r="T1629" s="42"/>
    </row>
    <row r="1630" spans="1:20" ht="12.75">
      <c r="A1630" s="7" t="s">
        <v>2267</v>
      </c>
      <c r="B1630" s="8" t="s">
        <v>2268</v>
      </c>
      <c r="C1630" s="8" t="s">
        <v>2278</v>
      </c>
      <c r="D1630" s="8" t="s">
        <v>2279</v>
      </c>
      <c r="E1630" s="58">
        <v>276</v>
      </c>
      <c r="F1630" s="56">
        <v>172</v>
      </c>
      <c r="G1630" s="56">
        <v>26</v>
      </c>
      <c r="H1630" s="56">
        <v>78</v>
      </c>
      <c r="I1630" s="56">
        <v>198</v>
      </c>
      <c r="J1630" s="10">
        <f t="shared" si="75"/>
        <v>0.6231884057971014</v>
      </c>
      <c r="K1630" s="10">
        <f t="shared" si="76"/>
        <v>0.09420289855072464</v>
      </c>
      <c r="L1630" s="11">
        <f t="shared" si="77"/>
        <v>0.717391304347826</v>
      </c>
      <c r="T1630" s="42"/>
    </row>
    <row r="1631" spans="1:20" ht="12.75">
      <c r="A1631" s="7" t="s">
        <v>2267</v>
      </c>
      <c r="B1631" s="8" t="s">
        <v>2268</v>
      </c>
      <c r="C1631" s="8" t="s">
        <v>2280</v>
      </c>
      <c r="D1631" s="8" t="s">
        <v>3461</v>
      </c>
      <c r="E1631" s="58">
        <v>1091</v>
      </c>
      <c r="F1631" s="56">
        <v>392</v>
      </c>
      <c r="G1631" s="56">
        <v>113</v>
      </c>
      <c r="H1631" s="56">
        <v>585</v>
      </c>
      <c r="I1631" s="56">
        <v>505</v>
      </c>
      <c r="J1631" s="10">
        <f t="shared" si="75"/>
        <v>0.3593033913840513</v>
      </c>
      <c r="K1631" s="10">
        <f t="shared" si="76"/>
        <v>0.10357470210815765</v>
      </c>
      <c r="L1631" s="11">
        <f t="shared" si="77"/>
        <v>0.462878093492209</v>
      </c>
      <c r="T1631" s="42"/>
    </row>
    <row r="1632" spans="1:20" ht="12.75">
      <c r="A1632" s="7" t="s">
        <v>2267</v>
      </c>
      <c r="B1632" s="8" t="s">
        <v>2268</v>
      </c>
      <c r="C1632" s="8" t="s">
        <v>2281</v>
      </c>
      <c r="D1632" s="8" t="s">
        <v>1939</v>
      </c>
      <c r="E1632" s="58">
        <v>975</v>
      </c>
      <c r="F1632" s="56">
        <v>575</v>
      </c>
      <c r="G1632" s="56">
        <v>88</v>
      </c>
      <c r="H1632" s="56">
        <v>310</v>
      </c>
      <c r="I1632" s="56">
        <v>663</v>
      </c>
      <c r="J1632" s="10">
        <f t="shared" si="75"/>
        <v>0.5897435897435898</v>
      </c>
      <c r="K1632" s="10">
        <f t="shared" si="76"/>
        <v>0.09025641025641026</v>
      </c>
      <c r="L1632" s="11">
        <f t="shared" si="77"/>
        <v>0.68</v>
      </c>
      <c r="T1632" s="42"/>
    </row>
    <row r="1633" spans="1:20" ht="12.75">
      <c r="A1633" s="7" t="s">
        <v>2267</v>
      </c>
      <c r="B1633" s="8" t="s">
        <v>2268</v>
      </c>
      <c r="C1633" s="8" t="s">
        <v>2282</v>
      </c>
      <c r="D1633" s="8" t="s">
        <v>2283</v>
      </c>
      <c r="E1633" s="58">
        <v>591</v>
      </c>
      <c r="F1633" s="56">
        <v>259</v>
      </c>
      <c r="G1633" s="56">
        <v>106</v>
      </c>
      <c r="H1633" s="56">
        <v>226</v>
      </c>
      <c r="I1633" s="56">
        <v>365</v>
      </c>
      <c r="J1633" s="10">
        <f t="shared" si="75"/>
        <v>0.43824027072758037</v>
      </c>
      <c r="K1633" s="10">
        <f t="shared" si="76"/>
        <v>0.1793570219966159</v>
      </c>
      <c r="L1633" s="11">
        <f t="shared" si="77"/>
        <v>0.6175972927241963</v>
      </c>
      <c r="T1633" s="42"/>
    </row>
    <row r="1634" spans="1:20" ht="12.75">
      <c r="A1634" s="7" t="s">
        <v>2267</v>
      </c>
      <c r="B1634" s="8" t="s">
        <v>2268</v>
      </c>
      <c r="C1634" s="8" t="s">
        <v>2284</v>
      </c>
      <c r="D1634" s="8" t="s">
        <v>2285</v>
      </c>
      <c r="E1634" s="58">
        <v>611</v>
      </c>
      <c r="F1634" s="56">
        <v>272</v>
      </c>
      <c r="G1634" s="56">
        <v>104</v>
      </c>
      <c r="H1634" s="56">
        <v>235</v>
      </c>
      <c r="I1634" s="56">
        <v>376</v>
      </c>
      <c r="J1634" s="10">
        <f t="shared" si="75"/>
        <v>0.4451718494271686</v>
      </c>
      <c r="K1634" s="10">
        <f t="shared" si="76"/>
        <v>0.1702127659574468</v>
      </c>
      <c r="L1634" s="11">
        <f t="shared" si="77"/>
        <v>0.6153846153846154</v>
      </c>
      <c r="T1634" s="42"/>
    </row>
    <row r="1635" spans="1:20" ht="12.75">
      <c r="A1635" s="7" t="s">
        <v>2267</v>
      </c>
      <c r="B1635" s="8" t="s">
        <v>2268</v>
      </c>
      <c r="C1635" s="8" t="s">
        <v>1882</v>
      </c>
      <c r="D1635" s="8" t="s">
        <v>3564</v>
      </c>
      <c r="E1635" s="58">
        <v>329</v>
      </c>
      <c r="F1635" s="56">
        <v>265</v>
      </c>
      <c r="G1635" s="56">
        <v>27</v>
      </c>
      <c r="H1635" s="56">
        <v>37</v>
      </c>
      <c r="I1635" s="56">
        <v>292</v>
      </c>
      <c r="J1635" s="10">
        <f t="shared" si="75"/>
        <v>0.8054711246200608</v>
      </c>
      <c r="K1635" s="10">
        <f t="shared" si="76"/>
        <v>0.08206686930091185</v>
      </c>
      <c r="L1635" s="11">
        <f t="shared" si="77"/>
        <v>0.8875379939209727</v>
      </c>
      <c r="T1635" s="42"/>
    </row>
    <row r="1636" spans="1:20" ht="12.75">
      <c r="A1636" s="7" t="s">
        <v>2267</v>
      </c>
      <c r="B1636" s="8" t="s">
        <v>2268</v>
      </c>
      <c r="C1636" s="8" t="s">
        <v>2286</v>
      </c>
      <c r="D1636" s="8" t="s">
        <v>2287</v>
      </c>
      <c r="E1636" s="58">
        <v>77</v>
      </c>
      <c r="F1636" s="56">
        <v>18</v>
      </c>
      <c r="G1636" s="56">
        <v>3</v>
      </c>
      <c r="H1636" s="56">
        <v>56</v>
      </c>
      <c r="I1636" s="56">
        <v>21</v>
      </c>
      <c r="J1636" s="10">
        <f t="shared" si="75"/>
        <v>0.23376623376623376</v>
      </c>
      <c r="K1636" s="10">
        <f t="shared" si="76"/>
        <v>0.03896103896103896</v>
      </c>
      <c r="L1636" s="11">
        <f t="shared" si="77"/>
        <v>0.2727272727272727</v>
      </c>
      <c r="T1636" s="42"/>
    </row>
    <row r="1637" spans="1:20" ht="12.75">
      <c r="A1637" s="7" t="s">
        <v>2267</v>
      </c>
      <c r="B1637" s="8" t="s">
        <v>2268</v>
      </c>
      <c r="C1637" s="8" t="s">
        <v>2288</v>
      </c>
      <c r="D1637" s="8" t="s">
        <v>2289</v>
      </c>
      <c r="E1637" s="58">
        <v>345</v>
      </c>
      <c r="F1637" s="56">
        <v>296</v>
      </c>
      <c r="G1637" s="56">
        <v>26</v>
      </c>
      <c r="H1637" s="56">
        <v>23</v>
      </c>
      <c r="I1637" s="56">
        <v>322</v>
      </c>
      <c r="J1637" s="10">
        <f t="shared" si="75"/>
        <v>0.8579710144927536</v>
      </c>
      <c r="K1637" s="10">
        <f t="shared" si="76"/>
        <v>0.07536231884057971</v>
      </c>
      <c r="L1637" s="11">
        <f t="shared" si="77"/>
        <v>0.9333333333333333</v>
      </c>
      <c r="T1637" s="42"/>
    </row>
    <row r="1638" spans="1:20" ht="12.75">
      <c r="A1638" s="7" t="s">
        <v>2267</v>
      </c>
      <c r="B1638" s="8" t="s">
        <v>2268</v>
      </c>
      <c r="C1638" s="8" t="s">
        <v>2290</v>
      </c>
      <c r="D1638" s="8" t="s">
        <v>2291</v>
      </c>
      <c r="E1638" s="58">
        <v>226</v>
      </c>
      <c r="F1638" s="56">
        <v>119</v>
      </c>
      <c r="G1638" s="56">
        <v>27</v>
      </c>
      <c r="H1638" s="56">
        <v>80</v>
      </c>
      <c r="I1638" s="56">
        <v>146</v>
      </c>
      <c r="J1638" s="10">
        <f t="shared" si="75"/>
        <v>0.5265486725663717</v>
      </c>
      <c r="K1638" s="10">
        <f t="shared" si="76"/>
        <v>0.11946902654867257</v>
      </c>
      <c r="L1638" s="11">
        <f t="shared" si="77"/>
        <v>0.6460176991150443</v>
      </c>
      <c r="T1638" s="42"/>
    </row>
    <row r="1639" spans="1:20" ht="12.75">
      <c r="A1639" s="7" t="s">
        <v>2267</v>
      </c>
      <c r="B1639" s="8" t="s">
        <v>2268</v>
      </c>
      <c r="C1639" s="8" t="s">
        <v>2292</v>
      </c>
      <c r="D1639" s="8" t="s">
        <v>3591</v>
      </c>
      <c r="E1639" s="58">
        <v>884</v>
      </c>
      <c r="F1639" s="56">
        <v>475</v>
      </c>
      <c r="G1639" s="56">
        <v>112</v>
      </c>
      <c r="H1639" s="56">
        <v>297</v>
      </c>
      <c r="I1639" s="56">
        <v>587</v>
      </c>
      <c r="J1639" s="10">
        <f t="shared" si="75"/>
        <v>0.5373303167420814</v>
      </c>
      <c r="K1639" s="10">
        <f t="shared" si="76"/>
        <v>0.12669683257918551</v>
      </c>
      <c r="L1639" s="11">
        <f t="shared" si="77"/>
        <v>0.6640271493212669</v>
      </c>
      <c r="T1639" s="42"/>
    </row>
    <row r="1640" spans="1:20" ht="12.75">
      <c r="A1640" s="7" t="s">
        <v>2267</v>
      </c>
      <c r="B1640" s="8" t="s">
        <v>2268</v>
      </c>
      <c r="C1640" s="8" t="s">
        <v>2293</v>
      </c>
      <c r="D1640" s="8" t="s">
        <v>2294</v>
      </c>
      <c r="E1640" s="58">
        <v>268</v>
      </c>
      <c r="F1640" s="56">
        <v>196</v>
      </c>
      <c r="G1640" s="56">
        <v>28</v>
      </c>
      <c r="H1640" s="56">
        <v>44</v>
      </c>
      <c r="I1640" s="56">
        <v>224</v>
      </c>
      <c r="J1640" s="10">
        <f t="shared" si="75"/>
        <v>0.7313432835820896</v>
      </c>
      <c r="K1640" s="10">
        <f t="shared" si="76"/>
        <v>0.1044776119402985</v>
      </c>
      <c r="L1640" s="11">
        <f t="shared" si="77"/>
        <v>0.835820895522388</v>
      </c>
      <c r="T1640" s="42"/>
    </row>
    <row r="1641" spans="1:20" ht="12.75">
      <c r="A1641" s="7" t="s">
        <v>2267</v>
      </c>
      <c r="B1641" s="8" t="s">
        <v>2268</v>
      </c>
      <c r="C1641" s="8" t="s">
        <v>2295</v>
      </c>
      <c r="D1641" s="8" t="s">
        <v>2296</v>
      </c>
      <c r="E1641" s="58">
        <v>266</v>
      </c>
      <c r="F1641" s="56">
        <v>193</v>
      </c>
      <c r="G1641" s="56">
        <v>14</v>
      </c>
      <c r="H1641" s="56">
        <v>59</v>
      </c>
      <c r="I1641" s="56">
        <v>207</v>
      </c>
      <c r="J1641" s="10">
        <f t="shared" si="75"/>
        <v>0.7255639097744361</v>
      </c>
      <c r="K1641" s="10">
        <f t="shared" si="76"/>
        <v>0.05263157894736842</v>
      </c>
      <c r="L1641" s="11">
        <f t="shared" si="77"/>
        <v>0.7781954887218046</v>
      </c>
      <c r="T1641" s="42"/>
    </row>
    <row r="1642" spans="1:20" ht="12.75">
      <c r="A1642" s="7" t="s">
        <v>2267</v>
      </c>
      <c r="B1642" s="8" t="s">
        <v>2268</v>
      </c>
      <c r="C1642" s="8" t="s">
        <v>2297</v>
      </c>
      <c r="D1642" s="8" t="s">
        <v>2298</v>
      </c>
      <c r="E1642" s="58">
        <v>531</v>
      </c>
      <c r="F1642" s="56">
        <v>330</v>
      </c>
      <c r="G1642" s="56">
        <v>75</v>
      </c>
      <c r="H1642" s="56">
        <v>126</v>
      </c>
      <c r="I1642" s="56">
        <v>405</v>
      </c>
      <c r="J1642" s="10">
        <f t="shared" si="75"/>
        <v>0.6214689265536724</v>
      </c>
      <c r="K1642" s="10">
        <f t="shared" si="76"/>
        <v>0.14124293785310735</v>
      </c>
      <c r="L1642" s="11">
        <f t="shared" si="77"/>
        <v>0.7627118644067796</v>
      </c>
      <c r="T1642" s="42"/>
    </row>
    <row r="1643" spans="1:20" ht="12.75">
      <c r="A1643" s="7" t="s">
        <v>2267</v>
      </c>
      <c r="B1643" s="8" t="s">
        <v>2268</v>
      </c>
      <c r="C1643" s="8" t="s">
        <v>2299</v>
      </c>
      <c r="D1643" s="8" t="s">
        <v>2300</v>
      </c>
      <c r="E1643" s="58">
        <v>395</v>
      </c>
      <c r="F1643" s="56">
        <v>162</v>
      </c>
      <c r="G1643" s="56">
        <v>32</v>
      </c>
      <c r="H1643" s="56">
        <v>201</v>
      </c>
      <c r="I1643" s="56">
        <v>194</v>
      </c>
      <c r="J1643" s="10">
        <f t="shared" si="75"/>
        <v>0.41012658227848103</v>
      </c>
      <c r="K1643" s="10">
        <f t="shared" si="76"/>
        <v>0.0810126582278481</v>
      </c>
      <c r="L1643" s="11">
        <f t="shared" si="77"/>
        <v>0.4911392405063291</v>
      </c>
      <c r="T1643" s="42"/>
    </row>
    <row r="1644" spans="1:20" ht="12.75">
      <c r="A1644" s="7" t="s">
        <v>2267</v>
      </c>
      <c r="B1644" s="8" t="s">
        <v>2268</v>
      </c>
      <c r="C1644" s="8" t="s">
        <v>2301</v>
      </c>
      <c r="D1644" s="8" t="s">
        <v>2913</v>
      </c>
      <c r="E1644" s="58">
        <v>412</v>
      </c>
      <c r="F1644" s="56">
        <v>190</v>
      </c>
      <c r="G1644" s="56">
        <v>61</v>
      </c>
      <c r="H1644" s="56">
        <v>161</v>
      </c>
      <c r="I1644" s="56">
        <v>251</v>
      </c>
      <c r="J1644" s="10">
        <f t="shared" si="75"/>
        <v>0.46116504854368934</v>
      </c>
      <c r="K1644" s="10">
        <f t="shared" si="76"/>
        <v>0.14805825242718446</v>
      </c>
      <c r="L1644" s="11">
        <f t="shared" si="77"/>
        <v>0.6092233009708737</v>
      </c>
      <c r="T1644" s="42"/>
    </row>
    <row r="1645" spans="1:20" ht="12.75">
      <c r="A1645" s="7" t="s">
        <v>2267</v>
      </c>
      <c r="B1645" s="8" t="s">
        <v>2268</v>
      </c>
      <c r="C1645" s="8" t="s">
        <v>2302</v>
      </c>
      <c r="D1645" s="8" t="s">
        <v>2303</v>
      </c>
      <c r="E1645" s="58">
        <v>540</v>
      </c>
      <c r="F1645" s="56">
        <v>207</v>
      </c>
      <c r="G1645" s="56">
        <v>57</v>
      </c>
      <c r="H1645" s="56">
        <v>276</v>
      </c>
      <c r="I1645" s="56">
        <v>264</v>
      </c>
      <c r="J1645" s="10">
        <f t="shared" si="75"/>
        <v>0.38333333333333336</v>
      </c>
      <c r="K1645" s="10">
        <f t="shared" si="76"/>
        <v>0.10555555555555556</v>
      </c>
      <c r="L1645" s="11">
        <f t="shared" si="77"/>
        <v>0.4888888888888889</v>
      </c>
      <c r="T1645" s="42"/>
    </row>
    <row r="1646" spans="1:20" ht="12.75">
      <c r="A1646" s="7" t="s">
        <v>2267</v>
      </c>
      <c r="B1646" s="8" t="s">
        <v>2268</v>
      </c>
      <c r="C1646" s="8" t="s">
        <v>2304</v>
      </c>
      <c r="D1646" s="8" t="s">
        <v>2305</v>
      </c>
      <c r="E1646" s="58">
        <v>373</v>
      </c>
      <c r="F1646" s="56">
        <v>288</v>
      </c>
      <c r="G1646" s="56">
        <v>37</v>
      </c>
      <c r="H1646" s="56">
        <v>48</v>
      </c>
      <c r="I1646" s="56">
        <v>325</v>
      </c>
      <c r="J1646" s="10">
        <f t="shared" si="75"/>
        <v>0.7721179624664879</v>
      </c>
      <c r="K1646" s="10">
        <f t="shared" si="76"/>
        <v>0.09919571045576407</v>
      </c>
      <c r="L1646" s="11">
        <f t="shared" si="77"/>
        <v>0.871313672922252</v>
      </c>
      <c r="T1646" s="42"/>
    </row>
    <row r="1647" spans="1:20" ht="12.75">
      <c r="A1647" s="7" t="s">
        <v>2267</v>
      </c>
      <c r="B1647" s="8" t="s">
        <v>2268</v>
      </c>
      <c r="C1647" s="8" t="s">
        <v>2306</v>
      </c>
      <c r="D1647" s="8" t="s">
        <v>2307</v>
      </c>
      <c r="E1647" s="58">
        <v>421</v>
      </c>
      <c r="F1647" s="56">
        <v>340</v>
      </c>
      <c r="G1647" s="56">
        <v>38</v>
      </c>
      <c r="H1647" s="56">
        <v>43</v>
      </c>
      <c r="I1647" s="56">
        <v>378</v>
      </c>
      <c r="J1647" s="10">
        <f t="shared" si="75"/>
        <v>0.8076009501187649</v>
      </c>
      <c r="K1647" s="10">
        <f t="shared" si="76"/>
        <v>0.09026128266033254</v>
      </c>
      <c r="L1647" s="11">
        <f t="shared" si="77"/>
        <v>0.8978622327790974</v>
      </c>
      <c r="T1647" s="42"/>
    </row>
    <row r="1648" spans="1:20" ht="12.75">
      <c r="A1648" s="7" t="s">
        <v>2267</v>
      </c>
      <c r="B1648" s="8" t="s">
        <v>2268</v>
      </c>
      <c r="C1648" s="8" t="s">
        <v>2308</v>
      </c>
      <c r="D1648" s="8" t="s">
        <v>2309</v>
      </c>
      <c r="E1648" s="58">
        <v>665</v>
      </c>
      <c r="F1648" s="56">
        <v>379</v>
      </c>
      <c r="G1648" s="56">
        <v>94</v>
      </c>
      <c r="H1648" s="56">
        <v>192</v>
      </c>
      <c r="I1648" s="56">
        <v>473</v>
      </c>
      <c r="J1648" s="10">
        <f t="shared" si="75"/>
        <v>0.5699248120300752</v>
      </c>
      <c r="K1648" s="10">
        <f t="shared" si="76"/>
        <v>0.14135338345864662</v>
      </c>
      <c r="L1648" s="11">
        <f t="shared" si="77"/>
        <v>0.7112781954887218</v>
      </c>
      <c r="T1648" s="42"/>
    </row>
    <row r="1649" spans="1:20" ht="12.75">
      <c r="A1649" s="7" t="s">
        <v>2267</v>
      </c>
      <c r="B1649" s="8" t="s">
        <v>2268</v>
      </c>
      <c r="C1649" s="8" t="s">
        <v>2310</v>
      </c>
      <c r="D1649" s="8" t="s">
        <v>2311</v>
      </c>
      <c r="E1649" s="58">
        <v>303</v>
      </c>
      <c r="F1649" s="56">
        <v>224</v>
      </c>
      <c r="G1649" s="56">
        <v>26</v>
      </c>
      <c r="H1649" s="56">
        <v>53</v>
      </c>
      <c r="I1649" s="56">
        <v>250</v>
      </c>
      <c r="J1649" s="10">
        <f t="shared" si="75"/>
        <v>0.7392739273927392</v>
      </c>
      <c r="K1649" s="10">
        <f t="shared" si="76"/>
        <v>0.0858085808580858</v>
      </c>
      <c r="L1649" s="11">
        <f t="shared" si="77"/>
        <v>0.8250825082508251</v>
      </c>
      <c r="T1649" s="42"/>
    </row>
    <row r="1650" spans="1:20" ht="12.75">
      <c r="A1650" s="7" t="s">
        <v>2267</v>
      </c>
      <c r="B1650" s="8" t="s">
        <v>2268</v>
      </c>
      <c r="C1650" s="8" t="s">
        <v>2312</v>
      </c>
      <c r="D1650" s="8" t="s">
        <v>2313</v>
      </c>
      <c r="E1650" s="58">
        <v>459</v>
      </c>
      <c r="F1650" s="56">
        <v>186</v>
      </c>
      <c r="G1650" s="56">
        <v>61</v>
      </c>
      <c r="H1650" s="56">
        <v>212</v>
      </c>
      <c r="I1650" s="56">
        <v>247</v>
      </c>
      <c r="J1650" s="10">
        <f t="shared" si="75"/>
        <v>0.40522875816993464</v>
      </c>
      <c r="K1650" s="10">
        <f t="shared" si="76"/>
        <v>0.1328976034858388</v>
      </c>
      <c r="L1650" s="11">
        <f t="shared" si="77"/>
        <v>0.5381263616557734</v>
      </c>
      <c r="T1650" s="42"/>
    </row>
    <row r="1651" spans="1:20" ht="12.75">
      <c r="A1651" s="7" t="s">
        <v>2267</v>
      </c>
      <c r="B1651" s="8" t="s">
        <v>2268</v>
      </c>
      <c r="C1651" s="8" t="s">
        <v>2314</v>
      </c>
      <c r="D1651" s="8" t="s">
        <v>2315</v>
      </c>
      <c r="E1651" s="58">
        <v>310</v>
      </c>
      <c r="F1651" s="56">
        <v>194</v>
      </c>
      <c r="G1651" s="56">
        <v>31</v>
      </c>
      <c r="H1651" s="56">
        <v>85</v>
      </c>
      <c r="I1651" s="56">
        <v>225</v>
      </c>
      <c r="J1651" s="10">
        <f t="shared" si="75"/>
        <v>0.6258064516129033</v>
      </c>
      <c r="K1651" s="10">
        <f t="shared" si="76"/>
        <v>0.1</v>
      </c>
      <c r="L1651" s="11">
        <f t="shared" si="77"/>
        <v>0.7258064516129032</v>
      </c>
      <c r="T1651" s="42"/>
    </row>
    <row r="1652" spans="1:20" ht="12.75">
      <c r="A1652" s="7" t="s">
        <v>2267</v>
      </c>
      <c r="B1652" s="8" t="s">
        <v>2268</v>
      </c>
      <c r="C1652" s="8" t="s">
        <v>2316</v>
      </c>
      <c r="D1652" s="8" t="s">
        <v>2317</v>
      </c>
      <c r="E1652" s="58">
        <v>366</v>
      </c>
      <c r="F1652" s="56">
        <v>293</v>
      </c>
      <c r="G1652" s="56">
        <v>30</v>
      </c>
      <c r="H1652" s="56">
        <v>42</v>
      </c>
      <c r="I1652" s="56">
        <v>323</v>
      </c>
      <c r="J1652" s="10">
        <f t="shared" si="75"/>
        <v>0.8005464480874317</v>
      </c>
      <c r="K1652" s="10">
        <f t="shared" si="76"/>
        <v>0.08196721311475409</v>
      </c>
      <c r="L1652" s="11">
        <f t="shared" si="77"/>
        <v>0.8825136612021858</v>
      </c>
      <c r="T1652" s="42"/>
    </row>
    <row r="1653" spans="1:20" ht="12.75">
      <c r="A1653" s="7" t="s">
        <v>2267</v>
      </c>
      <c r="B1653" s="8" t="s">
        <v>2268</v>
      </c>
      <c r="C1653" s="8" t="s">
        <v>2318</v>
      </c>
      <c r="D1653" s="8" t="s">
        <v>2319</v>
      </c>
      <c r="E1653" s="58">
        <v>348</v>
      </c>
      <c r="F1653" s="56">
        <v>176</v>
      </c>
      <c r="G1653" s="56">
        <v>53</v>
      </c>
      <c r="H1653" s="56">
        <v>119</v>
      </c>
      <c r="I1653" s="56">
        <v>229</v>
      </c>
      <c r="J1653" s="10">
        <f t="shared" si="75"/>
        <v>0.5057471264367817</v>
      </c>
      <c r="K1653" s="10">
        <f t="shared" si="76"/>
        <v>0.15229885057471265</v>
      </c>
      <c r="L1653" s="11">
        <f t="shared" si="77"/>
        <v>0.6580459770114943</v>
      </c>
      <c r="T1653" s="42"/>
    </row>
    <row r="1654" spans="1:20" ht="12.75">
      <c r="A1654" s="7" t="s">
        <v>2267</v>
      </c>
      <c r="B1654" s="8" t="s">
        <v>2268</v>
      </c>
      <c r="C1654" s="8" t="s">
        <v>2320</v>
      </c>
      <c r="D1654" s="8" t="s">
        <v>2321</v>
      </c>
      <c r="E1654" s="58">
        <v>686</v>
      </c>
      <c r="F1654" s="56">
        <v>241</v>
      </c>
      <c r="G1654" s="56">
        <v>77</v>
      </c>
      <c r="H1654" s="56">
        <v>368</v>
      </c>
      <c r="I1654" s="56">
        <v>318</v>
      </c>
      <c r="J1654" s="10">
        <f t="shared" si="75"/>
        <v>0.35131195335276966</v>
      </c>
      <c r="K1654" s="10">
        <f t="shared" si="76"/>
        <v>0.11224489795918367</v>
      </c>
      <c r="L1654" s="11">
        <f t="shared" si="77"/>
        <v>0.46355685131195334</v>
      </c>
      <c r="T1654" s="42"/>
    </row>
    <row r="1655" spans="1:20" ht="12.75">
      <c r="A1655" s="7" t="s">
        <v>2267</v>
      </c>
      <c r="B1655" s="8" t="s">
        <v>2268</v>
      </c>
      <c r="C1655" s="8" t="s">
        <v>2322</v>
      </c>
      <c r="D1655" s="8" t="s">
        <v>2323</v>
      </c>
      <c r="E1655" s="58">
        <v>243</v>
      </c>
      <c r="F1655" s="56">
        <v>168</v>
      </c>
      <c r="G1655" s="56">
        <v>14</v>
      </c>
      <c r="H1655" s="56">
        <v>61</v>
      </c>
      <c r="I1655" s="56">
        <v>182</v>
      </c>
      <c r="J1655" s="10">
        <f t="shared" si="75"/>
        <v>0.691358024691358</v>
      </c>
      <c r="K1655" s="10">
        <f t="shared" si="76"/>
        <v>0.05761316872427984</v>
      </c>
      <c r="L1655" s="11">
        <f t="shared" si="77"/>
        <v>0.7489711934156379</v>
      </c>
      <c r="T1655" s="42"/>
    </row>
    <row r="1656" spans="1:20" ht="12.75">
      <c r="A1656" s="7" t="s">
        <v>2267</v>
      </c>
      <c r="B1656" s="8" t="s">
        <v>2268</v>
      </c>
      <c r="C1656" s="8" t="s">
        <v>2324</v>
      </c>
      <c r="D1656" s="8" t="s">
        <v>2325</v>
      </c>
      <c r="E1656" s="58">
        <v>273</v>
      </c>
      <c r="F1656" s="56">
        <v>135</v>
      </c>
      <c r="G1656" s="56">
        <v>39</v>
      </c>
      <c r="H1656" s="56">
        <v>99</v>
      </c>
      <c r="I1656" s="56">
        <v>174</v>
      </c>
      <c r="J1656" s="10">
        <f t="shared" si="75"/>
        <v>0.4945054945054945</v>
      </c>
      <c r="K1656" s="10">
        <f t="shared" si="76"/>
        <v>0.14285714285714285</v>
      </c>
      <c r="L1656" s="11">
        <f t="shared" si="77"/>
        <v>0.6373626373626373</v>
      </c>
      <c r="T1656" s="42"/>
    </row>
    <row r="1657" spans="1:20" ht="12.75">
      <c r="A1657" s="7" t="s">
        <v>2267</v>
      </c>
      <c r="B1657" s="8" t="s">
        <v>2268</v>
      </c>
      <c r="C1657" s="8" t="s">
        <v>2326</v>
      </c>
      <c r="D1657" s="8" t="s">
        <v>438</v>
      </c>
      <c r="E1657" s="58">
        <v>1384</v>
      </c>
      <c r="F1657" s="56">
        <v>409</v>
      </c>
      <c r="G1657" s="56">
        <v>121</v>
      </c>
      <c r="H1657" s="56">
        <v>854</v>
      </c>
      <c r="I1657" s="56">
        <v>530</v>
      </c>
      <c r="J1657" s="10">
        <f t="shared" si="75"/>
        <v>0.29552023121387283</v>
      </c>
      <c r="K1657" s="10">
        <f t="shared" si="76"/>
        <v>0.08742774566473989</v>
      </c>
      <c r="L1657" s="11">
        <f t="shared" si="77"/>
        <v>0.3829479768786127</v>
      </c>
      <c r="T1657" s="42"/>
    </row>
    <row r="1658" spans="1:20" ht="12.75">
      <c r="A1658" s="7" t="s">
        <v>2267</v>
      </c>
      <c r="B1658" s="8" t="s">
        <v>2268</v>
      </c>
      <c r="C1658" s="8" t="s">
        <v>2327</v>
      </c>
      <c r="D1658" s="8" t="s">
        <v>2328</v>
      </c>
      <c r="E1658" s="58">
        <v>372</v>
      </c>
      <c r="F1658" s="56">
        <v>209</v>
      </c>
      <c r="G1658" s="56">
        <v>40</v>
      </c>
      <c r="H1658" s="56">
        <v>123</v>
      </c>
      <c r="I1658" s="56">
        <v>249</v>
      </c>
      <c r="J1658" s="10">
        <f t="shared" si="75"/>
        <v>0.5618279569892473</v>
      </c>
      <c r="K1658" s="10">
        <f t="shared" si="76"/>
        <v>0.10752688172043011</v>
      </c>
      <c r="L1658" s="11">
        <f t="shared" si="77"/>
        <v>0.6693548387096774</v>
      </c>
      <c r="T1658" s="42"/>
    </row>
    <row r="1659" spans="1:20" ht="12.75">
      <c r="A1659" s="7" t="s">
        <v>2267</v>
      </c>
      <c r="B1659" s="8" t="s">
        <v>2268</v>
      </c>
      <c r="C1659" s="8" t="s">
        <v>2329</v>
      </c>
      <c r="D1659" s="8" t="s">
        <v>2330</v>
      </c>
      <c r="E1659" s="58">
        <v>314</v>
      </c>
      <c r="F1659" s="56">
        <v>255</v>
      </c>
      <c r="G1659" s="56">
        <v>17</v>
      </c>
      <c r="H1659" s="56">
        <v>42</v>
      </c>
      <c r="I1659" s="56">
        <v>272</v>
      </c>
      <c r="J1659" s="10">
        <f t="shared" si="75"/>
        <v>0.8121019108280255</v>
      </c>
      <c r="K1659" s="10">
        <f t="shared" si="76"/>
        <v>0.054140127388535034</v>
      </c>
      <c r="L1659" s="11">
        <f t="shared" si="77"/>
        <v>0.8662420382165605</v>
      </c>
      <c r="T1659" s="42"/>
    </row>
    <row r="1660" spans="1:20" ht="12.75">
      <c r="A1660" s="7" t="s">
        <v>2267</v>
      </c>
      <c r="B1660" s="8" t="s">
        <v>2268</v>
      </c>
      <c r="C1660" s="8" t="s">
        <v>2331</v>
      </c>
      <c r="D1660" s="8" t="s">
        <v>2332</v>
      </c>
      <c r="E1660" s="58">
        <v>522</v>
      </c>
      <c r="F1660" s="56">
        <v>164</v>
      </c>
      <c r="G1660" s="56">
        <v>37</v>
      </c>
      <c r="H1660" s="56">
        <v>321</v>
      </c>
      <c r="I1660" s="56">
        <v>201</v>
      </c>
      <c r="J1660" s="10">
        <f t="shared" si="75"/>
        <v>0.31417624521072796</v>
      </c>
      <c r="K1660" s="10">
        <f t="shared" si="76"/>
        <v>0.07088122605363985</v>
      </c>
      <c r="L1660" s="11">
        <f t="shared" si="77"/>
        <v>0.3850574712643678</v>
      </c>
      <c r="T1660" s="42"/>
    </row>
    <row r="1661" spans="1:20" ht="12.75">
      <c r="A1661" s="7" t="s">
        <v>2267</v>
      </c>
      <c r="B1661" s="8" t="s">
        <v>2268</v>
      </c>
      <c r="C1661" s="8" t="s">
        <v>2333</v>
      </c>
      <c r="D1661" s="8" t="s">
        <v>2334</v>
      </c>
      <c r="E1661" s="58">
        <v>711</v>
      </c>
      <c r="F1661" s="56">
        <v>370</v>
      </c>
      <c r="G1661" s="56">
        <v>108</v>
      </c>
      <c r="H1661" s="56">
        <v>233</v>
      </c>
      <c r="I1661" s="56">
        <v>478</v>
      </c>
      <c r="J1661" s="10">
        <f t="shared" si="75"/>
        <v>0.5203938115330521</v>
      </c>
      <c r="K1661" s="10">
        <f t="shared" si="76"/>
        <v>0.1518987341772152</v>
      </c>
      <c r="L1661" s="11">
        <f t="shared" si="77"/>
        <v>0.6722925457102672</v>
      </c>
      <c r="T1661" s="42"/>
    </row>
    <row r="1662" spans="1:20" ht="12.75">
      <c r="A1662" s="7" t="s">
        <v>2267</v>
      </c>
      <c r="B1662" s="8" t="s">
        <v>2268</v>
      </c>
      <c r="C1662" s="8" t="s">
        <v>2335</v>
      </c>
      <c r="D1662" s="8" t="s">
        <v>2336</v>
      </c>
      <c r="E1662" s="58">
        <v>176</v>
      </c>
      <c r="F1662" s="56">
        <v>131</v>
      </c>
      <c r="G1662" s="56">
        <v>8</v>
      </c>
      <c r="H1662" s="56">
        <v>36</v>
      </c>
      <c r="I1662" s="56">
        <v>139</v>
      </c>
      <c r="J1662" s="10">
        <f t="shared" si="75"/>
        <v>0.7443181818181818</v>
      </c>
      <c r="K1662" s="10">
        <f t="shared" si="76"/>
        <v>0.045454545454545456</v>
      </c>
      <c r="L1662" s="11">
        <f t="shared" si="77"/>
        <v>0.7897727272727273</v>
      </c>
      <c r="T1662" s="42"/>
    </row>
    <row r="1663" spans="1:20" ht="12.75">
      <c r="A1663" s="17" t="s">
        <v>2267</v>
      </c>
      <c r="B1663" s="18" t="s">
        <v>2268</v>
      </c>
      <c r="C1663" s="19"/>
      <c r="D1663" s="19" t="s">
        <v>832</v>
      </c>
      <c r="E1663" s="59">
        <v>17730</v>
      </c>
      <c r="F1663" s="61">
        <v>9521</v>
      </c>
      <c r="G1663" s="61">
        <v>1946</v>
      </c>
      <c r="H1663" s="61">
        <v>6258</v>
      </c>
      <c r="I1663" s="61">
        <v>11467</v>
      </c>
      <c r="J1663" s="20">
        <f t="shared" si="75"/>
        <v>0.5369994359842075</v>
      </c>
      <c r="K1663" s="20">
        <f t="shared" si="76"/>
        <v>0.10975747320924986</v>
      </c>
      <c r="L1663" s="21">
        <f t="shared" si="77"/>
        <v>0.6467569091934574</v>
      </c>
      <c r="P1663" s="36"/>
      <c r="Q1663" s="36"/>
      <c r="R1663" s="46"/>
      <c r="S1663" s="46"/>
      <c r="T1663" s="50"/>
    </row>
    <row r="1664" spans="1:20" ht="12.75">
      <c r="A1664" s="7" t="s">
        <v>2337</v>
      </c>
      <c r="B1664" s="8" t="s">
        <v>2338</v>
      </c>
      <c r="C1664" s="8" t="s">
        <v>2339</v>
      </c>
      <c r="D1664" s="8" t="s">
        <v>2340</v>
      </c>
      <c r="E1664" s="58">
        <v>507</v>
      </c>
      <c r="F1664" s="56">
        <v>63</v>
      </c>
      <c r="G1664" s="56">
        <v>55</v>
      </c>
      <c r="H1664" s="56">
        <v>389</v>
      </c>
      <c r="I1664" s="56">
        <v>118</v>
      </c>
      <c r="J1664" s="10">
        <f t="shared" si="75"/>
        <v>0.1242603550295858</v>
      </c>
      <c r="K1664" s="10">
        <f t="shared" si="76"/>
        <v>0.10848126232741617</v>
      </c>
      <c r="L1664" s="11">
        <f t="shared" si="77"/>
        <v>0.23274161735700197</v>
      </c>
      <c r="T1664" s="42"/>
    </row>
    <row r="1665" spans="1:20" ht="12.75">
      <c r="A1665" s="7" t="s">
        <v>2337</v>
      </c>
      <c r="B1665" s="8" t="s">
        <v>2338</v>
      </c>
      <c r="C1665" s="8" t="s">
        <v>2341</v>
      </c>
      <c r="D1665" s="8" t="s">
        <v>2342</v>
      </c>
      <c r="E1665" s="58">
        <v>460</v>
      </c>
      <c r="F1665" s="56">
        <v>115</v>
      </c>
      <c r="G1665" s="56">
        <v>67</v>
      </c>
      <c r="H1665" s="56">
        <v>274</v>
      </c>
      <c r="I1665" s="56">
        <v>182</v>
      </c>
      <c r="J1665" s="10">
        <f t="shared" si="75"/>
        <v>0.25</v>
      </c>
      <c r="K1665" s="10">
        <f t="shared" si="76"/>
        <v>0.14565217391304347</v>
      </c>
      <c r="L1665" s="11">
        <f t="shared" si="77"/>
        <v>0.39565217391304347</v>
      </c>
      <c r="T1665" s="42"/>
    </row>
    <row r="1666" spans="1:20" ht="12.75">
      <c r="A1666" s="7" t="s">
        <v>2337</v>
      </c>
      <c r="B1666" s="8" t="s">
        <v>2338</v>
      </c>
      <c r="C1666" s="8" t="s">
        <v>2343</v>
      </c>
      <c r="D1666" s="8" t="s">
        <v>2344</v>
      </c>
      <c r="E1666" s="58">
        <v>221</v>
      </c>
      <c r="F1666" s="56">
        <v>156</v>
      </c>
      <c r="G1666" s="56">
        <v>38</v>
      </c>
      <c r="H1666" s="56">
        <v>27</v>
      </c>
      <c r="I1666" s="56">
        <v>194</v>
      </c>
      <c r="J1666" s="10">
        <f t="shared" si="75"/>
        <v>0.7058823529411765</v>
      </c>
      <c r="K1666" s="10">
        <f t="shared" si="76"/>
        <v>0.17194570135746606</v>
      </c>
      <c r="L1666" s="11">
        <f t="shared" si="77"/>
        <v>0.8778280542986425</v>
      </c>
      <c r="T1666" s="42"/>
    </row>
    <row r="1667" spans="1:20" ht="12.75">
      <c r="A1667" s="7" t="s">
        <v>2337</v>
      </c>
      <c r="B1667" s="8" t="s">
        <v>2338</v>
      </c>
      <c r="C1667" s="8" t="s">
        <v>2345</v>
      </c>
      <c r="D1667" s="8" t="s">
        <v>2346</v>
      </c>
      <c r="E1667" s="58">
        <v>109</v>
      </c>
      <c r="F1667" s="56">
        <v>38</v>
      </c>
      <c r="G1667" s="56">
        <v>9</v>
      </c>
      <c r="H1667" s="56">
        <v>62</v>
      </c>
      <c r="I1667" s="56">
        <v>47</v>
      </c>
      <c r="J1667" s="10">
        <f t="shared" si="75"/>
        <v>0.3486238532110092</v>
      </c>
      <c r="K1667" s="10">
        <f t="shared" si="76"/>
        <v>0.08256880733944955</v>
      </c>
      <c r="L1667" s="11">
        <f t="shared" si="77"/>
        <v>0.43119266055045874</v>
      </c>
      <c r="T1667" s="42"/>
    </row>
    <row r="1668" spans="1:20" ht="12.75">
      <c r="A1668" s="7" t="s">
        <v>2337</v>
      </c>
      <c r="B1668" s="8" t="s">
        <v>2338</v>
      </c>
      <c r="C1668" s="8" t="s">
        <v>2347</v>
      </c>
      <c r="D1668" s="8" t="s">
        <v>2348</v>
      </c>
      <c r="E1668" s="58">
        <v>47</v>
      </c>
      <c r="F1668" s="56">
        <v>20</v>
      </c>
      <c r="G1668" s="56">
        <v>6</v>
      </c>
      <c r="H1668" s="56">
        <v>21</v>
      </c>
      <c r="I1668" s="56">
        <v>26</v>
      </c>
      <c r="J1668" s="10">
        <f t="shared" si="75"/>
        <v>0.425531914893617</v>
      </c>
      <c r="K1668" s="10">
        <f t="shared" si="76"/>
        <v>0.1276595744680851</v>
      </c>
      <c r="L1668" s="11">
        <f t="shared" si="77"/>
        <v>0.5531914893617021</v>
      </c>
      <c r="T1668" s="42"/>
    </row>
    <row r="1669" spans="1:20" ht="12.75">
      <c r="A1669" s="7" t="s">
        <v>2337</v>
      </c>
      <c r="B1669" s="8" t="s">
        <v>2338</v>
      </c>
      <c r="C1669" s="8" t="s">
        <v>2349</v>
      </c>
      <c r="D1669" s="8" t="s">
        <v>2350</v>
      </c>
      <c r="E1669" s="58">
        <v>334</v>
      </c>
      <c r="F1669" s="56">
        <v>23</v>
      </c>
      <c r="G1669" s="56">
        <v>27</v>
      </c>
      <c r="H1669" s="56">
        <v>277</v>
      </c>
      <c r="I1669" s="56">
        <v>50</v>
      </c>
      <c r="J1669" s="10">
        <f aca="true" t="shared" si="78" ref="J1669:J1732">F1669/E1669</f>
        <v>0.0688622754491018</v>
      </c>
      <c r="K1669" s="10">
        <f aca="true" t="shared" si="79" ref="K1669:K1732">G1669/E1669</f>
        <v>0.08083832335329341</v>
      </c>
      <c r="L1669" s="11">
        <f aca="true" t="shared" si="80" ref="L1669:L1732">(F1669+G1669)/E1669</f>
        <v>0.1497005988023952</v>
      </c>
      <c r="T1669" s="42"/>
    </row>
    <row r="1670" spans="1:20" ht="12.75">
      <c r="A1670" s="7" t="s">
        <v>2337</v>
      </c>
      <c r="B1670" s="8" t="s">
        <v>2338</v>
      </c>
      <c r="C1670" s="8" t="s">
        <v>2351</v>
      </c>
      <c r="D1670" s="8" t="s">
        <v>2352</v>
      </c>
      <c r="E1670" s="58">
        <v>22</v>
      </c>
      <c r="F1670" s="56">
        <v>15</v>
      </c>
      <c r="G1670" s="56">
        <v>1</v>
      </c>
      <c r="H1670" s="56">
        <v>6</v>
      </c>
      <c r="I1670" s="56">
        <v>16</v>
      </c>
      <c r="J1670" s="10">
        <f t="shared" si="78"/>
        <v>0.6818181818181818</v>
      </c>
      <c r="K1670" s="10">
        <f t="shared" si="79"/>
        <v>0.045454545454545456</v>
      </c>
      <c r="L1670" s="11">
        <f t="shared" si="80"/>
        <v>0.7272727272727273</v>
      </c>
      <c r="T1670" s="42"/>
    </row>
    <row r="1671" spans="1:20" ht="12.75">
      <c r="A1671" s="7" t="s">
        <v>2337</v>
      </c>
      <c r="B1671" s="8" t="s">
        <v>2338</v>
      </c>
      <c r="C1671" s="8" t="s">
        <v>2353</v>
      </c>
      <c r="D1671" s="8" t="s">
        <v>2354</v>
      </c>
      <c r="E1671" s="58">
        <v>401</v>
      </c>
      <c r="F1671" s="56">
        <v>107</v>
      </c>
      <c r="G1671" s="56">
        <v>57</v>
      </c>
      <c r="H1671" s="56">
        <v>235</v>
      </c>
      <c r="I1671" s="56">
        <v>164</v>
      </c>
      <c r="J1671" s="10">
        <f t="shared" si="78"/>
        <v>0.26683291770573564</v>
      </c>
      <c r="K1671" s="10">
        <f t="shared" si="79"/>
        <v>0.14214463840399003</v>
      </c>
      <c r="L1671" s="11">
        <f t="shared" si="80"/>
        <v>0.4089775561097257</v>
      </c>
      <c r="T1671" s="42"/>
    </row>
    <row r="1672" spans="1:20" ht="12.75">
      <c r="A1672" s="7" t="s">
        <v>2337</v>
      </c>
      <c r="B1672" s="8" t="s">
        <v>2338</v>
      </c>
      <c r="C1672" s="8" t="s">
        <v>2355</v>
      </c>
      <c r="D1672" s="8" t="s">
        <v>2356</v>
      </c>
      <c r="E1672" s="58">
        <v>409</v>
      </c>
      <c r="F1672" s="56">
        <v>115</v>
      </c>
      <c r="G1672" s="56">
        <v>57</v>
      </c>
      <c r="H1672" s="56">
        <v>237</v>
      </c>
      <c r="I1672" s="56">
        <v>172</v>
      </c>
      <c r="J1672" s="10">
        <f t="shared" si="78"/>
        <v>0.28117359413202936</v>
      </c>
      <c r="K1672" s="10">
        <f t="shared" si="79"/>
        <v>0.1393643031784841</v>
      </c>
      <c r="L1672" s="11">
        <f t="shared" si="80"/>
        <v>0.42053789731051344</v>
      </c>
      <c r="T1672" s="42"/>
    </row>
    <row r="1673" spans="1:20" ht="12.75">
      <c r="A1673" s="7" t="s">
        <v>2337</v>
      </c>
      <c r="B1673" s="8" t="s">
        <v>2338</v>
      </c>
      <c r="C1673" s="8" t="s">
        <v>2357</v>
      </c>
      <c r="D1673" s="8" t="s">
        <v>1050</v>
      </c>
      <c r="E1673" s="58">
        <v>350</v>
      </c>
      <c r="F1673" s="56">
        <v>71</v>
      </c>
      <c r="G1673" s="56">
        <v>42</v>
      </c>
      <c r="H1673" s="56">
        <v>232</v>
      </c>
      <c r="I1673" s="56">
        <v>113</v>
      </c>
      <c r="J1673" s="10">
        <f t="shared" si="78"/>
        <v>0.20285714285714285</v>
      </c>
      <c r="K1673" s="10">
        <f t="shared" si="79"/>
        <v>0.12</v>
      </c>
      <c r="L1673" s="11">
        <f t="shared" si="80"/>
        <v>0.32285714285714284</v>
      </c>
      <c r="T1673" s="42"/>
    </row>
    <row r="1674" spans="1:20" ht="12.75">
      <c r="A1674" s="7" t="s">
        <v>2337</v>
      </c>
      <c r="B1674" s="8" t="s">
        <v>2338</v>
      </c>
      <c r="C1674" s="8" t="s">
        <v>2358</v>
      </c>
      <c r="D1674" s="8" t="s">
        <v>2359</v>
      </c>
      <c r="E1674" s="58">
        <v>891</v>
      </c>
      <c r="F1674" s="56">
        <v>232</v>
      </c>
      <c r="G1674" s="56">
        <v>107</v>
      </c>
      <c r="H1674" s="56">
        <v>552</v>
      </c>
      <c r="I1674" s="56">
        <v>339</v>
      </c>
      <c r="J1674" s="10">
        <f t="shared" si="78"/>
        <v>0.26038159371492703</v>
      </c>
      <c r="K1674" s="10">
        <f t="shared" si="79"/>
        <v>0.12008978675645342</v>
      </c>
      <c r="L1674" s="11">
        <f t="shared" si="80"/>
        <v>0.38047138047138046</v>
      </c>
      <c r="T1674" s="42"/>
    </row>
    <row r="1675" spans="1:20" ht="12.75">
      <c r="A1675" s="7" t="s">
        <v>2337</v>
      </c>
      <c r="B1675" s="8" t="s">
        <v>2338</v>
      </c>
      <c r="C1675" s="8" t="s">
        <v>2360</v>
      </c>
      <c r="D1675" s="8" t="s">
        <v>2361</v>
      </c>
      <c r="E1675" s="58">
        <v>425</v>
      </c>
      <c r="F1675" s="56">
        <v>144</v>
      </c>
      <c r="G1675" s="56">
        <v>62</v>
      </c>
      <c r="H1675" s="56">
        <v>216</v>
      </c>
      <c r="I1675" s="56">
        <v>206</v>
      </c>
      <c r="J1675" s="10">
        <f t="shared" si="78"/>
        <v>0.3388235294117647</v>
      </c>
      <c r="K1675" s="10">
        <f t="shared" si="79"/>
        <v>0.14588235294117646</v>
      </c>
      <c r="L1675" s="11">
        <f t="shared" si="80"/>
        <v>0.48470588235294115</v>
      </c>
      <c r="T1675" s="42"/>
    </row>
    <row r="1676" spans="1:20" ht="12.75">
      <c r="A1676" s="7" t="s">
        <v>2337</v>
      </c>
      <c r="B1676" s="8" t="s">
        <v>2338</v>
      </c>
      <c r="C1676" s="8" t="s">
        <v>2362</v>
      </c>
      <c r="D1676" s="8" t="s">
        <v>2363</v>
      </c>
      <c r="E1676" s="58">
        <v>77</v>
      </c>
      <c r="F1676" s="56">
        <v>17</v>
      </c>
      <c r="G1676" s="56">
        <v>10</v>
      </c>
      <c r="H1676" s="56">
        <v>50</v>
      </c>
      <c r="I1676" s="56">
        <v>27</v>
      </c>
      <c r="J1676" s="10">
        <f t="shared" si="78"/>
        <v>0.22077922077922077</v>
      </c>
      <c r="K1676" s="10">
        <f t="shared" si="79"/>
        <v>0.12987012987012986</v>
      </c>
      <c r="L1676" s="11">
        <f t="shared" si="80"/>
        <v>0.35064935064935066</v>
      </c>
      <c r="T1676" s="42"/>
    </row>
    <row r="1677" spans="1:20" ht="12.75">
      <c r="A1677" s="7" t="s">
        <v>2337</v>
      </c>
      <c r="B1677" s="8" t="s">
        <v>2338</v>
      </c>
      <c r="C1677" s="8" t="s">
        <v>2364</v>
      </c>
      <c r="D1677" s="8" t="s">
        <v>2365</v>
      </c>
      <c r="E1677" s="58">
        <v>512</v>
      </c>
      <c r="F1677" s="56">
        <v>153</v>
      </c>
      <c r="G1677" s="56">
        <v>74</v>
      </c>
      <c r="H1677" s="56">
        <v>285</v>
      </c>
      <c r="I1677" s="56">
        <v>227</v>
      </c>
      <c r="J1677" s="10">
        <f t="shared" si="78"/>
        <v>0.298828125</v>
      </c>
      <c r="K1677" s="10">
        <f t="shared" si="79"/>
        <v>0.14453125</v>
      </c>
      <c r="L1677" s="11">
        <f t="shared" si="80"/>
        <v>0.443359375</v>
      </c>
      <c r="T1677" s="42"/>
    </row>
    <row r="1678" spans="1:20" ht="12.75">
      <c r="A1678" s="7" t="s">
        <v>2337</v>
      </c>
      <c r="B1678" s="8" t="s">
        <v>2338</v>
      </c>
      <c r="C1678" s="8" t="s">
        <v>2366</v>
      </c>
      <c r="D1678" s="8" t="s">
        <v>2367</v>
      </c>
      <c r="E1678" s="58">
        <v>1234</v>
      </c>
      <c r="F1678" s="56">
        <v>217</v>
      </c>
      <c r="G1678" s="56">
        <v>120</v>
      </c>
      <c r="H1678" s="56">
        <v>897</v>
      </c>
      <c r="I1678" s="56">
        <v>337</v>
      </c>
      <c r="J1678" s="10">
        <f t="shared" si="78"/>
        <v>0.17585089141004862</v>
      </c>
      <c r="K1678" s="10">
        <f t="shared" si="79"/>
        <v>0.09724473257698542</v>
      </c>
      <c r="L1678" s="11">
        <f t="shared" si="80"/>
        <v>0.273095623987034</v>
      </c>
      <c r="T1678" s="42"/>
    </row>
    <row r="1679" spans="1:20" ht="12.75">
      <c r="A1679" s="7" t="s">
        <v>2337</v>
      </c>
      <c r="B1679" s="8" t="s">
        <v>2338</v>
      </c>
      <c r="C1679" s="8" t="s">
        <v>2368</v>
      </c>
      <c r="D1679" s="8" t="s">
        <v>2369</v>
      </c>
      <c r="E1679" s="58">
        <v>272</v>
      </c>
      <c r="F1679" s="56">
        <v>65</v>
      </c>
      <c r="G1679" s="56">
        <v>37</v>
      </c>
      <c r="H1679" s="56">
        <v>168</v>
      </c>
      <c r="I1679" s="56">
        <v>102</v>
      </c>
      <c r="J1679" s="10">
        <f t="shared" si="78"/>
        <v>0.23897058823529413</v>
      </c>
      <c r="K1679" s="10">
        <f t="shared" si="79"/>
        <v>0.13602941176470587</v>
      </c>
      <c r="L1679" s="11">
        <f t="shared" si="80"/>
        <v>0.375</v>
      </c>
      <c r="T1679" s="42"/>
    </row>
    <row r="1680" spans="1:20" ht="12.75">
      <c r="A1680" s="7" t="s">
        <v>2337</v>
      </c>
      <c r="B1680" s="8" t="s">
        <v>2338</v>
      </c>
      <c r="C1680" s="8" t="s">
        <v>2370</v>
      </c>
      <c r="D1680" s="8" t="s">
        <v>2371</v>
      </c>
      <c r="E1680" s="58">
        <v>198</v>
      </c>
      <c r="F1680" s="56">
        <v>51</v>
      </c>
      <c r="G1680" s="56">
        <v>21</v>
      </c>
      <c r="H1680" s="56">
        <v>126</v>
      </c>
      <c r="I1680" s="56">
        <v>72</v>
      </c>
      <c r="J1680" s="10">
        <f t="shared" si="78"/>
        <v>0.25757575757575757</v>
      </c>
      <c r="K1680" s="10">
        <f t="shared" si="79"/>
        <v>0.10606060606060606</v>
      </c>
      <c r="L1680" s="11">
        <f t="shared" si="80"/>
        <v>0.36363636363636365</v>
      </c>
      <c r="T1680" s="42"/>
    </row>
    <row r="1681" spans="1:20" ht="12.75">
      <c r="A1681" s="7" t="s">
        <v>2337</v>
      </c>
      <c r="B1681" s="8" t="s">
        <v>2338</v>
      </c>
      <c r="C1681" s="8" t="s">
        <v>2372</v>
      </c>
      <c r="D1681" s="8" t="s">
        <v>2373</v>
      </c>
      <c r="E1681" s="58">
        <v>255</v>
      </c>
      <c r="F1681" s="56">
        <v>50</v>
      </c>
      <c r="G1681" s="56">
        <v>11</v>
      </c>
      <c r="H1681" s="56">
        <v>194</v>
      </c>
      <c r="I1681" s="56">
        <v>61</v>
      </c>
      <c r="J1681" s="10">
        <f t="shared" si="78"/>
        <v>0.19607843137254902</v>
      </c>
      <c r="K1681" s="10">
        <f t="shared" si="79"/>
        <v>0.043137254901960784</v>
      </c>
      <c r="L1681" s="11">
        <f t="shared" si="80"/>
        <v>0.23921568627450981</v>
      </c>
      <c r="T1681" s="42"/>
    </row>
    <row r="1682" spans="1:20" ht="12.75">
      <c r="A1682" s="7" t="s">
        <v>2337</v>
      </c>
      <c r="B1682" s="8" t="s">
        <v>2338</v>
      </c>
      <c r="C1682" s="8" t="s">
        <v>2374</v>
      </c>
      <c r="D1682" s="8" t="s">
        <v>2375</v>
      </c>
      <c r="E1682" s="58">
        <v>575</v>
      </c>
      <c r="F1682" s="56">
        <v>87</v>
      </c>
      <c r="G1682" s="56">
        <v>61</v>
      </c>
      <c r="H1682" s="56">
        <v>422</v>
      </c>
      <c r="I1682" s="56">
        <v>148</v>
      </c>
      <c r="J1682" s="10">
        <f t="shared" si="78"/>
        <v>0.15130434782608695</v>
      </c>
      <c r="K1682" s="10">
        <f t="shared" si="79"/>
        <v>0.10608695652173913</v>
      </c>
      <c r="L1682" s="11">
        <f t="shared" si="80"/>
        <v>0.2573913043478261</v>
      </c>
      <c r="T1682" s="42"/>
    </row>
    <row r="1683" spans="1:20" ht="12.75">
      <c r="A1683" s="7" t="s">
        <v>2337</v>
      </c>
      <c r="B1683" s="8" t="s">
        <v>2338</v>
      </c>
      <c r="C1683" s="8" t="s">
        <v>2376</v>
      </c>
      <c r="D1683" s="8" t="s">
        <v>2377</v>
      </c>
      <c r="E1683" s="58">
        <v>315</v>
      </c>
      <c r="F1683" s="56">
        <v>118</v>
      </c>
      <c r="G1683" s="56">
        <v>47</v>
      </c>
      <c r="H1683" s="56">
        <v>147</v>
      </c>
      <c r="I1683" s="56">
        <v>165</v>
      </c>
      <c r="J1683" s="10">
        <f t="shared" si="78"/>
        <v>0.3746031746031746</v>
      </c>
      <c r="K1683" s="10">
        <f t="shared" si="79"/>
        <v>0.1492063492063492</v>
      </c>
      <c r="L1683" s="11">
        <f t="shared" si="80"/>
        <v>0.5238095238095238</v>
      </c>
      <c r="T1683" s="42"/>
    </row>
    <row r="1684" spans="1:20" ht="12.75">
      <c r="A1684" s="7" t="s">
        <v>2337</v>
      </c>
      <c r="B1684" s="8" t="s">
        <v>2338</v>
      </c>
      <c r="C1684" s="8" t="s">
        <v>2378</v>
      </c>
      <c r="D1684" s="8" t="s">
        <v>2379</v>
      </c>
      <c r="E1684" s="58">
        <v>187</v>
      </c>
      <c r="F1684" s="56">
        <v>14</v>
      </c>
      <c r="G1684" s="56">
        <v>12</v>
      </c>
      <c r="H1684" s="56">
        <v>161</v>
      </c>
      <c r="I1684" s="56">
        <v>26</v>
      </c>
      <c r="J1684" s="10">
        <f t="shared" si="78"/>
        <v>0.0748663101604278</v>
      </c>
      <c r="K1684" s="10">
        <f t="shared" si="79"/>
        <v>0.06417112299465241</v>
      </c>
      <c r="L1684" s="11">
        <f t="shared" si="80"/>
        <v>0.13903743315508021</v>
      </c>
      <c r="T1684" s="42"/>
    </row>
    <row r="1685" spans="1:20" ht="12.75">
      <c r="A1685" s="7" t="s">
        <v>2337</v>
      </c>
      <c r="B1685" s="8" t="s">
        <v>2338</v>
      </c>
      <c r="C1685" s="8" t="s">
        <v>2380</v>
      </c>
      <c r="D1685" s="8" t="s">
        <v>2381</v>
      </c>
      <c r="E1685" s="58">
        <v>178</v>
      </c>
      <c r="F1685" s="56">
        <v>2</v>
      </c>
      <c r="G1685" s="56">
        <v>7</v>
      </c>
      <c r="H1685" s="56">
        <v>169</v>
      </c>
      <c r="I1685" s="56">
        <v>9</v>
      </c>
      <c r="J1685" s="10">
        <f t="shared" si="78"/>
        <v>0.011235955056179775</v>
      </c>
      <c r="K1685" s="10">
        <f t="shared" si="79"/>
        <v>0.03932584269662921</v>
      </c>
      <c r="L1685" s="11">
        <f t="shared" si="80"/>
        <v>0.05056179775280899</v>
      </c>
      <c r="T1685" s="42"/>
    </row>
    <row r="1686" spans="1:20" ht="12.75">
      <c r="A1686" s="7" t="s">
        <v>2337</v>
      </c>
      <c r="B1686" s="8" t="s">
        <v>2338</v>
      </c>
      <c r="C1686" s="8" t="s">
        <v>2382</v>
      </c>
      <c r="D1686" s="8" t="s">
        <v>2383</v>
      </c>
      <c r="E1686" s="58">
        <v>264</v>
      </c>
      <c r="F1686" s="56">
        <v>73</v>
      </c>
      <c r="G1686" s="56">
        <v>33</v>
      </c>
      <c r="H1686" s="56">
        <v>157</v>
      </c>
      <c r="I1686" s="56">
        <v>106</v>
      </c>
      <c r="J1686" s="10">
        <f t="shared" si="78"/>
        <v>0.2765151515151515</v>
      </c>
      <c r="K1686" s="10">
        <f t="shared" si="79"/>
        <v>0.125</v>
      </c>
      <c r="L1686" s="11">
        <f t="shared" si="80"/>
        <v>0.4015151515151515</v>
      </c>
      <c r="T1686" s="42"/>
    </row>
    <row r="1687" spans="1:20" ht="12.75">
      <c r="A1687" s="7" t="s">
        <v>2337</v>
      </c>
      <c r="B1687" s="8" t="s">
        <v>2338</v>
      </c>
      <c r="C1687" s="8" t="s">
        <v>2384</v>
      </c>
      <c r="D1687" s="8" t="s">
        <v>2385</v>
      </c>
      <c r="E1687" s="58">
        <v>292</v>
      </c>
      <c r="F1687" s="56">
        <v>155</v>
      </c>
      <c r="G1687" s="56">
        <v>42</v>
      </c>
      <c r="H1687" s="56">
        <v>95</v>
      </c>
      <c r="I1687" s="56">
        <v>197</v>
      </c>
      <c r="J1687" s="10">
        <f t="shared" si="78"/>
        <v>0.5308219178082192</v>
      </c>
      <c r="K1687" s="10">
        <f t="shared" si="79"/>
        <v>0.14383561643835616</v>
      </c>
      <c r="L1687" s="11">
        <f t="shared" si="80"/>
        <v>0.6746575342465754</v>
      </c>
      <c r="T1687" s="42"/>
    </row>
    <row r="1688" spans="1:20" ht="12.75">
      <c r="A1688" s="17" t="s">
        <v>2337</v>
      </c>
      <c r="B1688" s="18" t="s">
        <v>2338</v>
      </c>
      <c r="C1688" s="19"/>
      <c r="D1688" s="19" t="s">
        <v>2560</v>
      </c>
      <c r="E1688" s="59">
        <v>8535</v>
      </c>
      <c r="F1688" s="61">
        <v>2101</v>
      </c>
      <c r="G1688" s="61">
        <v>1003</v>
      </c>
      <c r="H1688" s="61">
        <v>5399</v>
      </c>
      <c r="I1688" s="61">
        <v>3104</v>
      </c>
      <c r="J1688" s="20">
        <f t="shared" si="78"/>
        <v>0.24616285881663738</v>
      </c>
      <c r="K1688" s="20">
        <f t="shared" si="79"/>
        <v>0.11751611013473931</v>
      </c>
      <c r="L1688" s="21">
        <f t="shared" si="80"/>
        <v>0.3636789689513767</v>
      </c>
      <c r="P1688" s="36"/>
      <c r="Q1688" s="36"/>
      <c r="R1688" s="46"/>
      <c r="S1688" s="46"/>
      <c r="T1688" s="43"/>
    </row>
    <row r="1689" spans="1:20" ht="12.75">
      <c r="A1689" s="7" t="s">
        <v>2386</v>
      </c>
      <c r="B1689" s="8" t="s">
        <v>2387</v>
      </c>
      <c r="C1689" s="8" t="s">
        <v>2388</v>
      </c>
      <c r="D1689" s="8" t="s">
        <v>2389</v>
      </c>
      <c r="E1689" s="58">
        <v>331</v>
      </c>
      <c r="F1689" s="56">
        <v>66</v>
      </c>
      <c r="G1689" s="56">
        <v>39</v>
      </c>
      <c r="H1689" s="56">
        <v>221</v>
      </c>
      <c r="I1689" s="56">
        <v>105</v>
      </c>
      <c r="J1689" s="10">
        <f t="shared" si="78"/>
        <v>0.19939577039274925</v>
      </c>
      <c r="K1689" s="10">
        <f t="shared" si="79"/>
        <v>0.11782477341389729</v>
      </c>
      <c r="L1689" s="11">
        <f t="shared" si="80"/>
        <v>0.31722054380664655</v>
      </c>
      <c r="T1689" s="42"/>
    </row>
    <row r="1690" spans="1:20" ht="12.75">
      <c r="A1690" s="7" t="s">
        <v>2386</v>
      </c>
      <c r="B1690" s="8" t="s">
        <v>2387</v>
      </c>
      <c r="C1690" s="8" t="s">
        <v>2390</v>
      </c>
      <c r="D1690" s="8" t="s">
        <v>2391</v>
      </c>
      <c r="E1690" s="58">
        <v>120</v>
      </c>
      <c r="F1690" s="56">
        <v>23</v>
      </c>
      <c r="G1690" s="56">
        <v>17</v>
      </c>
      <c r="H1690" s="56">
        <v>80</v>
      </c>
      <c r="I1690" s="56">
        <v>40</v>
      </c>
      <c r="J1690" s="10">
        <f t="shared" si="78"/>
        <v>0.19166666666666668</v>
      </c>
      <c r="K1690" s="10">
        <f t="shared" si="79"/>
        <v>0.14166666666666666</v>
      </c>
      <c r="L1690" s="11">
        <f t="shared" si="80"/>
        <v>0.3333333333333333</v>
      </c>
      <c r="T1690" s="42"/>
    </row>
    <row r="1691" spans="1:20" ht="12.75">
      <c r="A1691" s="7" t="s">
        <v>2386</v>
      </c>
      <c r="B1691" s="8" t="s">
        <v>2387</v>
      </c>
      <c r="C1691" s="8" t="s">
        <v>2392</v>
      </c>
      <c r="D1691" s="8" t="s">
        <v>2393</v>
      </c>
      <c r="E1691" s="58">
        <v>197</v>
      </c>
      <c r="F1691" s="56">
        <v>19</v>
      </c>
      <c r="G1691" s="56">
        <v>17</v>
      </c>
      <c r="H1691" s="56">
        <v>161</v>
      </c>
      <c r="I1691" s="56">
        <v>36</v>
      </c>
      <c r="J1691" s="10">
        <f t="shared" si="78"/>
        <v>0.09644670050761421</v>
      </c>
      <c r="K1691" s="10">
        <f t="shared" si="79"/>
        <v>0.08629441624365482</v>
      </c>
      <c r="L1691" s="11">
        <f t="shared" si="80"/>
        <v>0.18274111675126903</v>
      </c>
      <c r="T1691" s="42"/>
    </row>
    <row r="1692" spans="1:20" ht="12.75">
      <c r="A1692" s="17" t="s">
        <v>2386</v>
      </c>
      <c r="B1692" s="18" t="s">
        <v>2387</v>
      </c>
      <c r="C1692" s="19"/>
      <c r="D1692" s="19" t="s">
        <v>2560</v>
      </c>
      <c r="E1692" s="59">
        <v>648</v>
      </c>
      <c r="F1692" s="61">
        <v>108</v>
      </c>
      <c r="G1692" s="61">
        <v>73</v>
      </c>
      <c r="H1692" s="61">
        <v>462</v>
      </c>
      <c r="I1692" s="61">
        <v>181</v>
      </c>
      <c r="J1692" s="20">
        <f t="shared" si="78"/>
        <v>0.16666666666666666</v>
      </c>
      <c r="K1692" s="20">
        <f t="shared" si="79"/>
        <v>0.11265432098765432</v>
      </c>
      <c r="L1692" s="21">
        <f t="shared" si="80"/>
        <v>0.279320987654321</v>
      </c>
      <c r="P1692" s="36"/>
      <c r="Q1692" s="36"/>
      <c r="R1692" s="46"/>
      <c r="S1692" s="46"/>
      <c r="T1692" s="43"/>
    </row>
    <row r="1693" spans="1:20" ht="12.75">
      <c r="A1693" s="7" t="s">
        <v>2394</v>
      </c>
      <c r="B1693" s="8" t="s">
        <v>2395</v>
      </c>
      <c r="C1693" s="8" t="s">
        <v>2396</v>
      </c>
      <c r="D1693" s="8" t="s">
        <v>2253</v>
      </c>
      <c r="E1693" s="58">
        <v>207</v>
      </c>
      <c r="F1693" s="56">
        <v>36</v>
      </c>
      <c r="G1693" s="56">
        <v>12</v>
      </c>
      <c r="H1693" s="56">
        <v>148</v>
      </c>
      <c r="I1693" s="56">
        <v>48</v>
      </c>
      <c r="J1693" s="10">
        <f t="shared" si="78"/>
        <v>0.17391304347826086</v>
      </c>
      <c r="K1693" s="10">
        <f t="shared" si="79"/>
        <v>0.057971014492753624</v>
      </c>
      <c r="L1693" s="11">
        <f t="shared" si="80"/>
        <v>0.2318840579710145</v>
      </c>
      <c r="T1693" s="42"/>
    </row>
    <row r="1694" spans="1:20" ht="12.75">
      <c r="A1694" s="7" t="s">
        <v>2394</v>
      </c>
      <c r="B1694" s="8" t="s">
        <v>2395</v>
      </c>
      <c r="C1694" s="8" t="s">
        <v>2397</v>
      </c>
      <c r="D1694" s="8" t="s">
        <v>2398</v>
      </c>
      <c r="E1694" s="58">
        <v>94</v>
      </c>
      <c r="F1694" s="56">
        <v>16</v>
      </c>
      <c r="G1694" s="56">
        <v>8</v>
      </c>
      <c r="H1694" s="56">
        <v>70</v>
      </c>
      <c r="I1694" s="56">
        <v>24</v>
      </c>
      <c r="J1694" s="10">
        <f t="shared" si="78"/>
        <v>0.1702127659574468</v>
      </c>
      <c r="K1694" s="10">
        <f t="shared" si="79"/>
        <v>0.0851063829787234</v>
      </c>
      <c r="L1694" s="11">
        <f t="shared" si="80"/>
        <v>0.2553191489361702</v>
      </c>
      <c r="T1694" s="42"/>
    </row>
    <row r="1695" spans="1:20" ht="12.75">
      <c r="A1695" s="7" t="s">
        <v>2394</v>
      </c>
      <c r="B1695" s="8" t="s">
        <v>2395</v>
      </c>
      <c r="C1695" s="8" t="s">
        <v>2399</v>
      </c>
      <c r="D1695" s="8" t="s">
        <v>2400</v>
      </c>
      <c r="E1695" s="58">
        <v>189</v>
      </c>
      <c r="F1695" s="56">
        <v>18</v>
      </c>
      <c r="G1695" s="56">
        <v>9</v>
      </c>
      <c r="H1695" s="56">
        <v>162</v>
      </c>
      <c r="I1695" s="56">
        <v>27</v>
      </c>
      <c r="J1695" s="10">
        <f t="shared" si="78"/>
        <v>0.09523809523809523</v>
      </c>
      <c r="K1695" s="10">
        <f t="shared" si="79"/>
        <v>0.047619047619047616</v>
      </c>
      <c r="L1695" s="11">
        <f t="shared" si="80"/>
        <v>0.14285714285714285</v>
      </c>
      <c r="T1695" s="42"/>
    </row>
    <row r="1696" spans="1:20" ht="12.75">
      <c r="A1696" s="17" t="s">
        <v>2394</v>
      </c>
      <c r="B1696" s="18" t="s">
        <v>2395</v>
      </c>
      <c r="C1696" s="19"/>
      <c r="D1696" s="19" t="s">
        <v>2560</v>
      </c>
      <c r="E1696" s="59">
        <v>490</v>
      </c>
      <c r="F1696" s="61">
        <v>70</v>
      </c>
      <c r="G1696" s="61">
        <v>29</v>
      </c>
      <c r="H1696" s="61">
        <v>380</v>
      </c>
      <c r="I1696" s="61">
        <v>99</v>
      </c>
      <c r="J1696" s="20">
        <f t="shared" si="78"/>
        <v>0.14285714285714285</v>
      </c>
      <c r="K1696" s="20">
        <f t="shared" si="79"/>
        <v>0.05918367346938776</v>
      </c>
      <c r="L1696" s="21">
        <f t="shared" si="80"/>
        <v>0.20204081632653062</v>
      </c>
      <c r="P1696" s="36"/>
      <c r="Q1696" s="36"/>
      <c r="R1696" s="46"/>
      <c r="S1696" s="46"/>
      <c r="T1696" s="43"/>
    </row>
    <row r="1697" spans="1:20" ht="12.75">
      <c r="A1697" s="7" t="s">
        <v>2401</v>
      </c>
      <c r="B1697" s="8" t="s">
        <v>2402</v>
      </c>
      <c r="C1697" s="8" t="s">
        <v>2403</v>
      </c>
      <c r="D1697" s="8" t="s">
        <v>2404</v>
      </c>
      <c r="E1697" s="58">
        <v>158</v>
      </c>
      <c r="F1697" s="56">
        <v>83</v>
      </c>
      <c r="G1697" s="56">
        <v>21</v>
      </c>
      <c r="H1697" s="56">
        <v>54</v>
      </c>
      <c r="I1697" s="56">
        <v>104</v>
      </c>
      <c r="J1697" s="10">
        <f t="shared" si="78"/>
        <v>0.5253164556962026</v>
      </c>
      <c r="K1697" s="10">
        <f t="shared" si="79"/>
        <v>0.13291139240506328</v>
      </c>
      <c r="L1697" s="11">
        <f t="shared" si="80"/>
        <v>0.6582278481012658</v>
      </c>
      <c r="T1697" s="42"/>
    </row>
    <row r="1698" spans="1:20" ht="12.75">
      <c r="A1698" s="7" t="s">
        <v>2401</v>
      </c>
      <c r="B1698" s="8" t="s">
        <v>2402</v>
      </c>
      <c r="C1698" s="8" t="s">
        <v>2405</v>
      </c>
      <c r="D1698" s="8" t="s">
        <v>2406</v>
      </c>
      <c r="E1698" s="58">
        <v>191</v>
      </c>
      <c r="F1698" s="56">
        <v>66</v>
      </c>
      <c r="G1698" s="56">
        <v>20</v>
      </c>
      <c r="H1698" s="56">
        <v>105</v>
      </c>
      <c r="I1698" s="56">
        <v>86</v>
      </c>
      <c r="J1698" s="10">
        <f t="shared" si="78"/>
        <v>0.34554973821989526</v>
      </c>
      <c r="K1698" s="10">
        <f t="shared" si="79"/>
        <v>0.10471204188481675</v>
      </c>
      <c r="L1698" s="11">
        <f t="shared" si="80"/>
        <v>0.450261780104712</v>
      </c>
      <c r="T1698" s="42"/>
    </row>
    <row r="1699" spans="1:20" ht="12.75">
      <c r="A1699" s="7" t="s">
        <v>2401</v>
      </c>
      <c r="B1699" s="8" t="s">
        <v>2402</v>
      </c>
      <c r="C1699" s="8" t="s">
        <v>2407</v>
      </c>
      <c r="D1699" s="8" t="s">
        <v>2781</v>
      </c>
      <c r="E1699" s="58">
        <v>101</v>
      </c>
      <c r="F1699" s="56">
        <v>62</v>
      </c>
      <c r="G1699" s="56">
        <v>7</v>
      </c>
      <c r="H1699" s="56">
        <v>32</v>
      </c>
      <c r="I1699" s="56">
        <v>69</v>
      </c>
      <c r="J1699" s="10">
        <f t="shared" si="78"/>
        <v>0.6138613861386139</v>
      </c>
      <c r="K1699" s="10">
        <f t="shared" si="79"/>
        <v>0.06930693069306931</v>
      </c>
      <c r="L1699" s="11">
        <f t="shared" si="80"/>
        <v>0.6831683168316832</v>
      </c>
      <c r="T1699" s="42"/>
    </row>
    <row r="1700" spans="1:20" ht="12.75">
      <c r="A1700" s="7" t="s">
        <v>2401</v>
      </c>
      <c r="B1700" s="8" t="s">
        <v>2402</v>
      </c>
      <c r="C1700" s="8" t="s">
        <v>2408</v>
      </c>
      <c r="D1700" s="8" t="s">
        <v>2409</v>
      </c>
      <c r="E1700" s="58">
        <v>163</v>
      </c>
      <c r="F1700" s="56">
        <v>77</v>
      </c>
      <c r="G1700" s="56">
        <v>19</v>
      </c>
      <c r="H1700" s="56">
        <v>67</v>
      </c>
      <c r="I1700" s="56">
        <v>96</v>
      </c>
      <c r="J1700" s="10">
        <f t="shared" si="78"/>
        <v>0.4723926380368098</v>
      </c>
      <c r="K1700" s="10">
        <f t="shared" si="79"/>
        <v>0.1165644171779141</v>
      </c>
      <c r="L1700" s="11">
        <f t="shared" si="80"/>
        <v>0.588957055214724</v>
      </c>
      <c r="T1700" s="42"/>
    </row>
    <row r="1701" spans="1:20" ht="12.75">
      <c r="A1701" s="17" t="s">
        <v>2401</v>
      </c>
      <c r="B1701" s="18" t="s">
        <v>2402</v>
      </c>
      <c r="C1701" s="19"/>
      <c r="D1701" s="19" t="s">
        <v>2560</v>
      </c>
      <c r="E1701" s="59">
        <v>613</v>
      </c>
      <c r="F1701" s="61">
        <v>288</v>
      </c>
      <c r="G1701" s="61">
        <v>67</v>
      </c>
      <c r="H1701" s="61">
        <v>258</v>
      </c>
      <c r="I1701" s="61">
        <v>355</v>
      </c>
      <c r="J1701" s="20">
        <f t="shared" si="78"/>
        <v>0.4698205546492659</v>
      </c>
      <c r="K1701" s="20">
        <f t="shared" si="79"/>
        <v>0.10929853181076672</v>
      </c>
      <c r="L1701" s="21">
        <f t="shared" si="80"/>
        <v>0.5791190864600326</v>
      </c>
      <c r="P1701" s="36"/>
      <c r="Q1701" s="36"/>
      <c r="R1701" s="46"/>
      <c r="S1701" s="46"/>
      <c r="T1701" s="43"/>
    </row>
    <row r="1702" spans="1:20" ht="12.75">
      <c r="A1702" s="7" t="s">
        <v>2410</v>
      </c>
      <c r="B1702" s="8" t="s">
        <v>2411</v>
      </c>
      <c r="C1702" s="8" t="s">
        <v>2412</v>
      </c>
      <c r="D1702" s="8" t="s">
        <v>2413</v>
      </c>
      <c r="E1702" s="58">
        <v>214</v>
      </c>
      <c r="F1702" s="56">
        <v>133</v>
      </c>
      <c r="G1702" s="56">
        <v>21</v>
      </c>
      <c r="H1702" s="56">
        <v>60</v>
      </c>
      <c r="I1702" s="56">
        <v>154</v>
      </c>
      <c r="J1702" s="10">
        <f t="shared" si="78"/>
        <v>0.6214953271028038</v>
      </c>
      <c r="K1702" s="10">
        <f t="shared" si="79"/>
        <v>0.09813084112149532</v>
      </c>
      <c r="L1702" s="11">
        <f t="shared" si="80"/>
        <v>0.719626168224299</v>
      </c>
      <c r="T1702" s="42"/>
    </row>
    <row r="1703" spans="1:20" ht="12.75">
      <c r="A1703" s="7" t="s">
        <v>2410</v>
      </c>
      <c r="B1703" s="8" t="s">
        <v>2411</v>
      </c>
      <c r="C1703" s="8" t="s">
        <v>2414</v>
      </c>
      <c r="D1703" s="8" t="s">
        <v>2415</v>
      </c>
      <c r="E1703" s="58">
        <v>74</v>
      </c>
      <c r="F1703" s="56">
        <v>30</v>
      </c>
      <c r="G1703" s="56">
        <v>7</v>
      </c>
      <c r="H1703" s="56">
        <v>37</v>
      </c>
      <c r="I1703" s="56">
        <v>37</v>
      </c>
      <c r="J1703" s="10">
        <f t="shared" si="78"/>
        <v>0.40540540540540543</v>
      </c>
      <c r="K1703" s="10">
        <f t="shared" si="79"/>
        <v>0.0945945945945946</v>
      </c>
      <c r="L1703" s="11">
        <f t="shared" si="80"/>
        <v>0.5</v>
      </c>
      <c r="T1703" s="42"/>
    </row>
    <row r="1704" spans="1:20" ht="12.75">
      <c r="A1704" s="7" t="s">
        <v>2410</v>
      </c>
      <c r="B1704" s="8" t="s">
        <v>2411</v>
      </c>
      <c r="C1704" s="8" t="s">
        <v>2416</v>
      </c>
      <c r="D1704" s="8" t="s">
        <v>2417</v>
      </c>
      <c r="E1704" s="58">
        <v>303</v>
      </c>
      <c r="F1704" s="56">
        <v>177</v>
      </c>
      <c r="G1704" s="56">
        <v>39</v>
      </c>
      <c r="H1704" s="56">
        <v>87</v>
      </c>
      <c r="I1704" s="56">
        <v>216</v>
      </c>
      <c r="J1704" s="10">
        <f t="shared" si="78"/>
        <v>0.5841584158415841</v>
      </c>
      <c r="K1704" s="10">
        <f t="shared" si="79"/>
        <v>0.12871287128712872</v>
      </c>
      <c r="L1704" s="11">
        <f t="shared" si="80"/>
        <v>0.7128712871287128</v>
      </c>
      <c r="T1704" s="42"/>
    </row>
    <row r="1705" spans="1:20" ht="12.75">
      <c r="A1705" s="7" t="s">
        <v>2410</v>
      </c>
      <c r="B1705" s="8" t="s">
        <v>2411</v>
      </c>
      <c r="C1705" s="8" t="s">
        <v>2418</v>
      </c>
      <c r="D1705" s="8" t="s">
        <v>2419</v>
      </c>
      <c r="E1705" s="58">
        <v>257</v>
      </c>
      <c r="F1705" s="56">
        <v>133</v>
      </c>
      <c r="G1705" s="56">
        <v>30</v>
      </c>
      <c r="H1705" s="56">
        <v>94</v>
      </c>
      <c r="I1705" s="56">
        <v>163</v>
      </c>
      <c r="J1705" s="10">
        <f t="shared" si="78"/>
        <v>0.5175097276264592</v>
      </c>
      <c r="K1705" s="10">
        <f t="shared" si="79"/>
        <v>0.11673151750972763</v>
      </c>
      <c r="L1705" s="11">
        <f t="shared" si="80"/>
        <v>0.6342412451361867</v>
      </c>
      <c r="T1705" s="42"/>
    </row>
    <row r="1706" spans="1:20" ht="12.75">
      <c r="A1706" s="7" t="s">
        <v>2410</v>
      </c>
      <c r="B1706" s="8" t="s">
        <v>2411</v>
      </c>
      <c r="C1706" s="8" t="s">
        <v>2420</v>
      </c>
      <c r="D1706" s="8" t="s">
        <v>2421</v>
      </c>
      <c r="E1706" s="58">
        <v>323</v>
      </c>
      <c r="F1706" s="56">
        <v>138</v>
      </c>
      <c r="G1706" s="56">
        <v>23</v>
      </c>
      <c r="H1706" s="56">
        <v>159</v>
      </c>
      <c r="I1706" s="56">
        <v>161</v>
      </c>
      <c r="J1706" s="10">
        <f t="shared" si="78"/>
        <v>0.42724458204334365</v>
      </c>
      <c r="K1706" s="10">
        <f t="shared" si="79"/>
        <v>0.07120743034055728</v>
      </c>
      <c r="L1706" s="11">
        <f t="shared" si="80"/>
        <v>0.4984520123839009</v>
      </c>
      <c r="T1706" s="42"/>
    </row>
    <row r="1707" spans="1:20" ht="12.75">
      <c r="A1707" s="7" t="s">
        <v>2410</v>
      </c>
      <c r="B1707" s="8" t="s">
        <v>2411</v>
      </c>
      <c r="C1707" s="8" t="s">
        <v>2422</v>
      </c>
      <c r="D1707" s="8" t="s">
        <v>2423</v>
      </c>
      <c r="E1707" s="58">
        <v>78</v>
      </c>
      <c r="H1707" s="56">
        <v>74</v>
      </c>
      <c r="I1707" s="56">
        <v>0</v>
      </c>
      <c r="J1707" s="10">
        <f t="shared" si="78"/>
        <v>0</v>
      </c>
      <c r="K1707" s="10">
        <f t="shared" si="79"/>
        <v>0</v>
      </c>
      <c r="L1707" s="11">
        <f t="shared" si="80"/>
        <v>0</v>
      </c>
      <c r="T1707" s="42"/>
    </row>
    <row r="1708" spans="1:20" ht="12.75">
      <c r="A1708" s="17" t="s">
        <v>2410</v>
      </c>
      <c r="B1708" s="18" t="s">
        <v>2411</v>
      </c>
      <c r="C1708" s="19"/>
      <c r="D1708" s="19" t="s">
        <v>2560</v>
      </c>
      <c r="E1708" s="59">
        <v>1249</v>
      </c>
      <c r="F1708" s="61">
        <v>611</v>
      </c>
      <c r="G1708" s="61">
        <v>120</v>
      </c>
      <c r="H1708" s="61">
        <v>511</v>
      </c>
      <c r="I1708" s="61">
        <v>731</v>
      </c>
      <c r="J1708" s="20">
        <f t="shared" si="78"/>
        <v>0.489191353082466</v>
      </c>
      <c r="K1708" s="20">
        <f t="shared" si="79"/>
        <v>0.09607686148919135</v>
      </c>
      <c r="L1708" s="21">
        <f t="shared" si="80"/>
        <v>0.5852682145716573</v>
      </c>
      <c r="P1708" s="36"/>
      <c r="Q1708" s="36"/>
      <c r="R1708" s="46"/>
      <c r="S1708" s="46"/>
      <c r="T1708" s="43"/>
    </row>
    <row r="1709" spans="1:20" ht="12.75">
      <c r="A1709" s="7" t="s">
        <v>2836</v>
      </c>
      <c r="B1709" s="8" t="s">
        <v>2424</v>
      </c>
      <c r="C1709" s="8" t="s">
        <v>2425</v>
      </c>
      <c r="D1709" s="8" t="s">
        <v>2426</v>
      </c>
      <c r="E1709" s="58">
        <v>215</v>
      </c>
      <c r="F1709" s="56">
        <v>78</v>
      </c>
      <c r="G1709" s="56">
        <v>26</v>
      </c>
      <c r="H1709" s="56">
        <v>111</v>
      </c>
      <c r="I1709" s="56">
        <v>104</v>
      </c>
      <c r="J1709" s="10">
        <f t="shared" si="78"/>
        <v>0.3627906976744186</v>
      </c>
      <c r="K1709" s="10">
        <f t="shared" si="79"/>
        <v>0.12093023255813953</v>
      </c>
      <c r="L1709" s="11">
        <f t="shared" si="80"/>
        <v>0.48372093023255813</v>
      </c>
      <c r="T1709" s="42"/>
    </row>
    <row r="1710" spans="1:20" ht="12.75">
      <c r="A1710" s="7" t="s">
        <v>2836</v>
      </c>
      <c r="B1710" s="8" t="s">
        <v>2424</v>
      </c>
      <c r="C1710" s="8" t="s">
        <v>2427</v>
      </c>
      <c r="D1710" s="8" t="s">
        <v>2428</v>
      </c>
      <c r="E1710" s="58">
        <v>211</v>
      </c>
      <c r="F1710" s="56">
        <v>67</v>
      </c>
      <c r="G1710" s="56">
        <v>19</v>
      </c>
      <c r="H1710" s="56">
        <v>124</v>
      </c>
      <c r="I1710" s="56">
        <v>86</v>
      </c>
      <c r="J1710" s="10">
        <f t="shared" si="78"/>
        <v>0.3175355450236967</v>
      </c>
      <c r="K1710" s="10">
        <f t="shared" si="79"/>
        <v>0.09004739336492891</v>
      </c>
      <c r="L1710" s="11">
        <f t="shared" si="80"/>
        <v>0.4075829383886256</v>
      </c>
      <c r="T1710" s="42"/>
    </row>
    <row r="1711" spans="1:20" ht="12.75">
      <c r="A1711" s="17" t="s">
        <v>2836</v>
      </c>
      <c r="B1711" s="18" t="s">
        <v>2424</v>
      </c>
      <c r="C1711" s="19"/>
      <c r="D1711" s="19" t="s">
        <v>2560</v>
      </c>
      <c r="E1711" s="59">
        <v>426</v>
      </c>
      <c r="F1711" s="61">
        <v>145</v>
      </c>
      <c r="G1711" s="61">
        <v>45</v>
      </c>
      <c r="H1711" s="61">
        <v>235</v>
      </c>
      <c r="I1711" s="61">
        <v>190</v>
      </c>
      <c r="J1711" s="20">
        <f t="shared" si="78"/>
        <v>0.3403755868544601</v>
      </c>
      <c r="K1711" s="20">
        <f t="shared" si="79"/>
        <v>0.1056338028169014</v>
      </c>
      <c r="L1711" s="21">
        <f t="shared" si="80"/>
        <v>0.4460093896713615</v>
      </c>
      <c r="P1711" s="36"/>
      <c r="Q1711" s="36"/>
      <c r="R1711" s="46"/>
      <c r="S1711" s="46"/>
      <c r="T1711" s="43"/>
    </row>
    <row r="1712" spans="1:20" ht="12.75">
      <c r="A1712" s="7" t="s">
        <v>3213</v>
      </c>
      <c r="B1712" s="8" t="s">
        <v>2429</v>
      </c>
      <c r="C1712" s="8" t="s">
        <v>2430</v>
      </c>
      <c r="D1712" s="8" t="s">
        <v>2431</v>
      </c>
      <c r="E1712" s="58">
        <v>185</v>
      </c>
      <c r="F1712" s="56">
        <v>25</v>
      </c>
      <c r="G1712" s="56">
        <v>20</v>
      </c>
      <c r="H1712" s="56">
        <v>134</v>
      </c>
      <c r="I1712" s="56">
        <v>45</v>
      </c>
      <c r="J1712" s="10">
        <f t="shared" si="78"/>
        <v>0.13513513513513514</v>
      </c>
      <c r="K1712" s="10">
        <f t="shared" si="79"/>
        <v>0.10810810810810811</v>
      </c>
      <c r="L1712" s="11">
        <f t="shared" si="80"/>
        <v>0.24324324324324326</v>
      </c>
      <c r="T1712" s="42"/>
    </row>
    <row r="1713" spans="1:20" ht="12.75">
      <c r="A1713" s="7" t="s">
        <v>3213</v>
      </c>
      <c r="B1713" s="8" t="s">
        <v>2429</v>
      </c>
      <c r="C1713" s="8" t="s">
        <v>2432</v>
      </c>
      <c r="D1713" s="8" t="s">
        <v>2433</v>
      </c>
      <c r="E1713" s="58">
        <v>117</v>
      </c>
      <c r="F1713" s="56">
        <v>19</v>
      </c>
      <c r="G1713" s="56">
        <v>9</v>
      </c>
      <c r="H1713" s="56">
        <v>88</v>
      </c>
      <c r="I1713" s="56">
        <v>28</v>
      </c>
      <c r="J1713" s="10">
        <f t="shared" si="78"/>
        <v>0.1623931623931624</v>
      </c>
      <c r="K1713" s="10">
        <f t="shared" si="79"/>
        <v>0.07692307692307693</v>
      </c>
      <c r="L1713" s="11">
        <f t="shared" si="80"/>
        <v>0.23931623931623933</v>
      </c>
      <c r="T1713" s="42"/>
    </row>
    <row r="1714" spans="1:20" ht="12.75">
      <c r="A1714" s="7" t="s">
        <v>3213</v>
      </c>
      <c r="B1714" s="8" t="s">
        <v>2429</v>
      </c>
      <c r="C1714" s="8" t="s">
        <v>2434</v>
      </c>
      <c r="D1714" s="8" t="s">
        <v>2435</v>
      </c>
      <c r="E1714" s="58">
        <v>153</v>
      </c>
      <c r="F1714" s="56">
        <v>9</v>
      </c>
      <c r="G1714" s="56">
        <v>5</v>
      </c>
      <c r="H1714" s="56">
        <v>135</v>
      </c>
      <c r="I1714" s="56">
        <v>14</v>
      </c>
      <c r="J1714" s="10">
        <f t="shared" si="78"/>
        <v>0.058823529411764705</v>
      </c>
      <c r="K1714" s="10">
        <f t="shared" si="79"/>
        <v>0.032679738562091505</v>
      </c>
      <c r="L1714" s="11">
        <f t="shared" si="80"/>
        <v>0.0915032679738562</v>
      </c>
      <c r="T1714" s="42"/>
    </row>
    <row r="1715" spans="1:20" ht="12.75">
      <c r="A1715" s="17" t="s">
        <v>3213</v>
      </c>
      <c r="B1715" s="18" t="s">
        <v>2429</v>
      </c>
      <c r="C1715" s="19"/>
      <c r="D1715" s="19" t="s">
        <v>2560</v>
      </c>
      <c r="E1715" s="59">
        <v>455</v>
      </c>
      <c r="F1715" s="61">
        <v>53</v>
      </c>
      <c r="G1715" s="61">
        <v>34</v>
      </c>
      <c r="H1715" s="61">
        <v>357</v>
      </c>
      <c r="I1715" s="61">
        <v>87</v>
      </c>
      <c r="J1715" s="20">
        <f t="shared" si="78"/>
        <v>0.11648351648351649</v>
      </c>
      <c r="K1715" s="20">
        <f t="shared" si="79"/>
        <v>0.07472527472527472</v>
      </c>
      <c r="L1715" s="21">
        <f t="shared" si="80"/>
        <v>0.1912087912087912</v>
      </c>
      <c r="P1715" s="36"/>
      <c r="Q1715" s="36"/>
      <c r="R1715" s="46"/>
      <c r="S1715" s="46"/>
      <c r="T1715" s="43"/>
    </row>
    <row r="1716" spans="1:20" ht="12.75">
      <c r="A1716" s="7" t="s">
        <v>2436</v>
      </c>
      <c r="B1716" s="8" t="s">
        <v>2437</v>
      </c>
      <c r="C1716" s="8" t="s">
        <v>2438</v>
      </c>
      <c r="D1716" s="8" t="s">
        <v>2439</v>
      </c>
      <c r="E1716" s="58">
        <v>31</v>
      </c>
      <c r="H1716" s="56">
        <v>31</v>
      </c>
      <c r="I1716" s="56">
        <v>0</v>
      </c>
      <c r="J1716" s="10">
        <f t="shared" si="78"/>
        <v>0</v>
      </c>
      <c r="K1716" s="10">
        <f t="shared" si="79"/>
        <v>0</v>
      </c>
      <c r="L1716" s="11">
        <f t="shared" si="80"/>
        <v>0</v>
      </c>
      <c r="T1716" s="42"/>
    </row>
    <row r="1717" spans="1:20" ht="12.75">
      <c r="A1717" s="7" t="s">
        <v>2436</v>
      </c>
      <c r="B1717" s="8" t="s">
        <v>2437</v>
      </c>
      <c r="C1717" s="8" t="s">
        <v>2440</v>
      </c>
      <c r="D1717" s="8" t="s">
        <v>2441</v>
      </c>
      <c r="E1717" s="58">
        <v>389</v>
      </c>
      <c r="F1717" s="56">
        <v>26</v>
      </c>
      <c r="G1717" s="56">
        <v>9</v>
      </c>
      <c r="H1717" s="56">
        <v>354</v>
      </c>
      <c r="I1717" s="56">
        <v>35</v>
      </c>
      <c r="J1717" s="10">
        <f t="shared" si="78"/>
        <v>0.06683804627249357</v>
      </c>
      <c r="K1717" s="10">
        <f t="shared" si="79"/>
        <v>0.02313624678663239</v>
      </c>
      <c r="L1717" s="11">
        <f t="shared" si="80"/>
        <v>0.08997429305912596</v>
      </c>
      <c r="T1717" s="42"/>
    </row>
    <row r="1718" spans="1:20" ht="12.75">
      <c r="A1718" s="7" t="s">
        <v>2436</v>
      </c>
      <c r="B1718" s="8" t="s">
        <v>2437</v>
      </c>
      <c r="C1718" s="8" t="s">
        <v>2442</v>
      </c>
      <c r="D1718" s="8" t="s">
        <v>2443</v>
      </c>
      <c r="E1718" s="58">
        <v>468</v>
      </c>
      <c r="F1718" s="56">
        <v>24</v>
      </c>
      <c r="G1718" s="56">
        <v>15</v>
      </c>
      <c r="H1718" s="56">
        <v>429</v>
      </c>
      <c r="I1718" s="56">
        <v>39</v>
      </c>
      <c r="J1718" s="10">
        <f t="shared" si="78"/>
        <v>0.05128205128205128</v>
      </c>
      <c r="K1718" s="10">
        <f t="shared" si="79"/>
        <v>0.03205128205128205</v>
      </c>
      <c r="L1718" s="11">
        <f t="shared" si="80"/>
        <v>0.08333333333333333</v>
      </c>
      <c r="T1718" s="42"/>
    </row>
    <row r="1719" spans="1:20" ht="12.75">
      <c r="A1719" s="7" t="s">
        <v>2436</v>
      </c>
      <c r="B1719" s="8" t="s">
        <v>2437</v>
      </c>
      <c r="C1719" s="8" t="s">
        <v>2444</v>
      </c>
      <c r="D1719" s="8" t="s">
        <v>2445</v>
      </c>
      <c r="E1719" s="58">
        <v>639</v>
      </c>
      <c r="F1719" s="56">
        <v>15</v>
      </c>
      <c r="G1719" s="56">
        <v>10</v>
      </c>
      <c r="H1719" s="56">
        <v>614</v>
      </c>
      <c r="I1719" s="56">
        <v>25</v>
      </c>
      <c r="J1719" s="10">
        <f t="shared" si="78"/>
        <v>0.023474178403755867</v>
      </c>
      <c r="K1719" s="10">
        <f t="shared" si="79"/>
        <v>0.01564945226917058</v>
      </c>
      <c r="L1719" s="11">
        <f t="shared" si="80"/>
        <v>0.03912363067292645</v>
      </c>
      <c r="T1719" s="42"/>
    </row>
    <row r="1720" spans="1:20" ht="12.75">
      <c r="A1720" s="7" t="s">
        <v>2436</v>
      </c>
      <c r="B1720" s="8" t="s">
        <v>2437</v>
      </c>
      <c r="C1720" s="8" t="s">
        <v>2446</v>
      </c>
      <c r="D1720" s="8" t="s">
        <v>2447</v>
      </c>
      <c r="E1720" s="58">
        <v>452</v>
      </c>
      <c r="F1720" s="56">
        <v>23</v>
      </c>
      <c r="G1720" s="56">
        <v>14</v>
      </c>
      <c r="H1720" s="56">
        <v>415</v>
      </c>
      <c r="I1720" s="56">
        <v>37</v>
      </c>
      <c r="J1720" s="10">
        <f t="shared" si="78"/>
        <v>0.05088495575221239</v>
      </c>
      <c r="K1720" s="10">
        <f t="shared" si="79"/>
        <v>0.030973451327433628</v>
      </c>
      <c r="L1720" s="11">
        <f t="shared" si="80"/>
        <v>0.08185840707964602</v>
      </c>
      <c r="T1720" s="42"/>
    </row>
    <row r="1721" spans="1:20" ht="12.75">
      <c r="A1721" s="17" t="s">
        <v>2436</v>
      </c>
      <c r="B1721" s="18" t="s">
        <v>2437</v>
      </c>
      <c r="C1721" s="19"/>
      <c r="D1721" s="19" t="s">
        <v>2560</v>
      </c>
      <c r="E1721" s="59">
        <v>1979</v>
      </c>
      <c r="F1721" s="61">
        <v>88</v>
      </c>
      <c r="G1721" s="61">
        <v>48</v>
      </c>
      <c r="H1721" s="61">
        <v>1843</v>
      </c>
      <c r="I1721" s="61">
        <v>136</v>
      </c>
      <c r="J1721" s="20">
        <f t="shared" si="78"/>
        <v>0.04446690247599798</v>
      </c>
      <c r="K1721" s="20">
        <f t="shared" si="79"/>
        <v>0.02425467407781708</v>
      </c>
      <c r="L1721" s="21">
        <f t="shared" si="80"/>
        <v>0.06872157655381506</v>
      </c>
      <c r="P1721" s="36"/>
      <c r="Q1721" s="36"/>
      <c r="R1721" s="46"/>
      <c r="S1721" s="46"/>
      <c r="T1721" s="43"/>
    </row>
    <row r="1722" spans="1:20" ht="12.75">
      <c r="A1722" s="7" t="s">
        <v>2448</v>
      </c>
      <c r="B1722" s="8" t="s">
        <v>2449</v>
      </c>
      <c r="C1722" s="8" t="s">
        <v>2450</v>
      </c>
      <c r="D1722" s="8" t="s">
        <v>2451</v>
      </c>
      <c r="E1722" s="58">
        <v>9</v>
      </c>
      <c r="F1722" s="56">
        <v>3</v>
      </c>
      <c r="G1722" s="56">
        <v>1</v>
      </c>
      <c r="H1722" s="56">
        <v>5</v>
      </c>
      <c r="I1722" s="56">
        <v>4</v>
      </c>
      <c r="J1722" s="10">
        <f t="shared" si="78"/>
        <v>0.3333333333333333</v>
      </c>
      <c r="K1722" s="10">
        <f t="shared" si="79"/>
        <v>0.1111111111111111</v>
      </c>
      <c r="L1722" s="11">
        <f t="shared" si="80"/>
        <v>0.4444444444444444</v>
      </c>
      <c r="T1722" s="42"/>
    </row>
    <row r="1723" spans="1:20" ht="12.75">
      <c r="A1723" s="7" t="s">
        <v>2448</v>
      </c>
      <c r="B1723" s="8" t="s">
        <v>2449</v>
      </c>
      <c r="C1723" s="8" t="s">
        <v>2452</v>
      </c>
      <c r="D1723" s="8" t="s">
        <v>2453</v>
      </c>
      <c r="E1723" s="58">
        <v>64</v>
      </c>
      <c r="F1723" s="56">
        <v>10</v>
      </c>
      <c r="G1723" s="56">
        <v>11</v>
      </c>
      <c r="H1723" s="56">
        <v>43</v>
      </c>
      <c r="I1723" s="56">
        <v>21</v>
      </c>
      <c r="J1723" s="10">
        <f t="shared" si="78"/>
        <v>0.15625</v>
      </c>
      <c r="K1723" s="10">
        <f t="shared" si="79"/>
        <v>0.171875</v>
      </c>
      <c r="L1723" s="11">
        <f t="shared" si="80"/>
        <v>0.328125</v>
      </c>
      <c r="T1723" s="42"/>
    </row>
    <row r="1724" spans="1:20" ht="12.75">
      <c r="A1724" s="7" t="s">
        <v>2448</v>
      </c>
      <c r="B1724" s="8" t="s">
        <v>2449</v>
      </c>
      <c r="C1724" s="8" t="s">
        <v>2454</v>
      </c>
      <c r="D1724" s="8" t="s">
        <v>2455</v>
      </c>
      <c r="E1724" s="58">
        <v>133</v>
      </c>
      <c r="F1724" s="56">
        <v>18</v>
      </c>
      <c r="G1724" s="56">
        <v>15</v>
      </c>
      <c r="H1724" s="56">
        <v>100</v>
      </c>
      <c r="I1724" s="56">
        <v>33</v>
      </c>
      <c r="J1724" s="10">
        <f t="shared" si="78"/>
        <v>0.13533834586466165</v>
      </c>
      <c r="K1724" s="10">
        <f t="shared" si="79"/>
        <v>0.11278195488721804</v>
      </c>
      <c r="L1724" s="11">
        <f t="shared" si="80"/>
        <v>0.24812030075187969</v>
      </c>
      <c r="T1724" s="42"/>
    </row>
    <row r="1725" spans="1:20" ht="12.75">
      <c r="A1725" s="7" t="s">
        <v>2448</v>
      </c>
      <c r="B1725" s="8" t="s">
        <v>2449</v>
      </c>
      <c r="C1725" s="8" t="s">
        <v>2456</v>
      </c>
      <c r="D1725" s="8" t="s">
        <v>2457</v>
      </c>
      <c r="E1725" s="58">
        <v>46</v>
      </c>
      <c r="H1725" s="56">
        <v>22</v>
      </c>
      <c r="I1725" s="56">
        <v>0</v>
      </c>
      <c r="J1725" s="10">
        <f t="shared" si="78"/>
        <v>0</v>
      </c>
      <c r="K1725" s="10">
        <f t="shared" si="79"/>
        <v>0</v>
      </c>
      <c r="L1725" s="11">
        <f t="shared" si="80"/>
        <v>0</v>
      </c>
      <c r="T1725" s="42"/>
    </row>
    <row r="1726" spans="1:20" ht="12.75">
      <c r="A1726" s="7" t="s">
        <v>2448</v>
      </c>
      <c r="B1726" s="8" t="s">
        <v>2449</v>
      </c>
      <c r="C1726" s="8" t="s">
        <v>2458</v>
      </c>
      <c r="D1726" s="8" t="s">
        <v>2459</v>
      </c>
      <c r="E1726" s="58">
        <v>196</v>
      </c>
      <c r="F1726" s="56">
        <v>28</v>
      </c>
      <c r="G1726" s="56">
        <v>24</v>
      </c>
      <c r="H1726" s="56">
        <v>144</v>
      </c>
      <c r="I1726" s="56">
        <v>52</v>
      </c>
      <c r="J1726" s="10">
        <f t="shared" si="78"/>
        <v>0.14285714285714285</v>
      </c>
      <c r="K1726" s="10">
        <f t="shared" si="79"/>
        <v>0.12244897959183673</v>
      </c>
      <c r="L1726" s="11">
        <f t="shared" si="80"/>
        <v>0.2653061224489796</v>
      </c>
      <c r="T1726" s="42"/>
    </row>
    <row r="1727" spans="1:20" ht="12.75">
      <c r="A1727" s="17" t="s">
        <v>2448</v>
      </c>
      <c r="B1727" s="18" t="s">
        <v>2449</v>
      </c>
      <c r="C1727" s="19"/>
      <c r="D1727" s="19" t="s">
        <v>2560</v>
      </c>
      <c r="E1727" s="59">
        <v>448</v>
      </c>
      <c r="F1727" s="61">
        <v>59</v>
      </c>
      <c r="G1727" s="61">
        <v>51</v>
      </c>
      <c r="H1727" s="61">
        <v>314</v>
      </c>
      <c r="I1727" s="61">
        <v>110</v>
      </c>
      <c r="J1727" s="20">
        <f t="shared" si="78"/>
        <v>0.13169642857142858</v>
      </c>
      <c r="K1727" s="20">
        <f t="shared" si="79"/>
        <v>0.11383928571428571</v>
      </c>
      <c r="L1727" s="21">
        <f t="shared" si="80"/>
        <v>0.24553571428571427</v>
      </c>
      <c r="P1727" s="36"/>
      <c r="Q1727" s="36"/>
      <c r="R1727" s="46"/>
      <c r="S1727" s="46"/>
      <c r="T1727" s="43"/>
    </row>
    <row r="1728" spans="1:20" ht="12.75">
      <c r="A1728" s="7" t="s">
        <v>1812</v>
      </c>
      <c r="B1728" s="8" t="s">
        <v>2460</v>
      </c>
      <c r="C1728" s="8" t="s">
        <v>2461</v>
      </c>
      <c r="D1728" s="8" t="s">
        <v>2462</v>
      </c>
      <c r="E1728" s="58">
        <v>47</v>
      </c>
      <c r="F1728" s="56">
        <v>28</v>
      </c>
      <c r="G1728" s="56">
        <v>8</v>
      </c>
      <c r="H1728" s="56">
        <v>11</v>
      </c>
      <c r="I1728" s="56">
        <v>36</v>
      </c>
      <c r="J1728" s="10">
        <f t="shared" si="78"/>
        <v>0.5957446808510638</v>
      </c>
      <c r="K1728" s="10">
        <f t="shared" si="79"/>
        <v>0.1702127659574468</v>
      </c>
      <c r="L1728" s="11">
        <f t="shared" si="80"/>
        <v>0.7659574468085106</v>
      </c>
      <c r="T1728" s="42"/>
    </row>
    <row r="1729" spans="1:20" ht="12.75">
      <c r="A1729" s="7" t="s">
        <v>1812</v>
      </c>
      <c r="B1729" s="8" t="s">
        <v>2460</v>
      </c>
      <c r="C1729" s="8" t="s">
        <v>2463</v>
      </c>
      <c r="D1729" s="8" t="s">
        <v>2464</v>
      </c>
      <c r="E1729" s="58">
        <v>38</v>
      </c>
      <c r="F1729" s="56">
        <v>23</v>
      </c>
      <c r="G1729" s="56">
        <v>4</v>
      </c>
      <c r="H1729" s="56">
        <v>11</v>
      </c>
      <c r="I1729" s="56">
        <v>27</v>
      </c>
      <c r="J1729" s="10">
        <f t="shared" si="78"/>
        <v>0.6052631578947368</v>
      </c>
      <c r="K1729" s="10">
        <f t="shared" si="79"/>
        <v>0.10526315789473684</v>
      </c>
      <c r="L1729" s="11">
        <f t="shared" si="80"/>
        <v>0.7105263157894737</v>
      </c>
      <c r="T1729" s="42"/>
    </row>
    <row r="1730" spans="1:20" ht="12.75">
      <c r="A1730" s="7" t="s">
        <v>1812</v>
      </c>
      <c r="B1730" s="8" t="s">
        <v>2460</v>
      </c>
      <c r="C1730" s="8" t="s">
        <v>2465</v>
      </c>
      <c r="D1730" s="8" t="s">
        <v>2466</v>
      </c>
      <c r="E1730" s="58">
        <v>41</v>
      </c>
      <c r="F1730" s="56">
        <v>29</v>
      </c>
      <c r="G1730" s="56">
        <v>4</v>
      </c>
      <c r="H1730" s="56">
        <v>8</v>
      </c>
      <c r="I1730" s="56">
        <v>33</v>
      </c>
      <c r="J1730" s="10">
        <f t="shared" si="78"/>
        <v>0.7073170731707317</v>
      </c>
      <c r="K1730" s="10">
        <f t="shared" si="79"/>
        <v>0.0975609756097561</v>
      </c>
      <c r="L1730" s="11">
        <f t="shared" si="80"/>
        <v>0.8048780487804879</v>
      </c>
      <c r="T1730" s="42"/>
    </row>
    <row r="1731" spans="1:20" ht="12.75">
      <c r="A1731" s="17" t="s">
        <v>1812</v>
      </c>
      <c r="B1731" s="18" t="s">
        <v>2460</v>
      </c>
      <c r="C1731" s="19"/>
      <c r="D1731" s="19" t="s">
        <v>2560</v>
      </c>
      <c r="E1731" s="59">
        <v>126</v>
      </c>
      <c r="F1731" s="61">
        <v>80</v>
      </c>
      <c r="G1731" s="61">
        <v>16</v>
      </c>
      <c r="H1731" s="61">
        <v>30</v>
      </c>
      <c r="I1731" s="61">
        <v>96</v>
      </c>
      <c r="J1731" s="20">
        <f t="shared" si="78"/>
        <v>0.6349206349206349</v>
      </c>
      <c r="K1731" s="20">
        <f t="shared" si="79"/>
        <v>0.12698412698412698</v>
      </c>
      <c r="L1731" s="21">
        <f t="shared" si="80"/>
        <v>0.7619047619047619</v>
      </c>
      <c r="P1731" s="36"/>
      <c r="Q1731" s="36"/>
      <c r="R1731" s="46"/>
      <c r="S1731" s="46"/>
      <c r="T1731" s="43"/>
    </row>
    <row r="1732" spans="1:20" ht="12.75">
      <c r="A1732" s="22" t="s">
        <v>983</v>
      </c>
      <c r="B1732" s="6" t="s">
        <v>2467</v>
      </c>
      <c r="C1732" s="8" t="s">
        <v>2563</v>
      </c>
      <c r="D1732" s="8" t="s">
        <v>2564</v>
      </c>
      <c r="E1732" s="58">
        <v>1</v>
      </c>
      <c r="H1732" s="56">
        <v>1</v>
      </c>
      <c r="I1732" s="56">
        <v>0</v>
      </c>
      <c r="J1732" s="10">
        <f t="shared" si="78"/>
        <v>0</v>
      </c>
      <c r="K1732" s="10">
        <f t="shared" si="79"/>
        <v>0</v>
      </c>
      <c r="L1732" s="11">
        <f t="shared" si="80"/>
        <v>0</v>
      </c>
      <c r="P1732" s="6"/>
      <c r="Q1732" s="6"/>
      <c r="T1732" s="42"/>
    </row>
    <row r="1733" spans="1:20" ht="12.75">
      <c r="A1733" s="7" t="s">
        <v>983</v>
      </c>
      <c r="B1733" s="8" t="s">
        <v>2467</v>
      </c>
      <c r="C1733" s="8" t="s">
        <v>2468</v>
      </c>
      <c r="D1733" s="8" t="s">
        <v>2469</v>
      </c>
      <c r="E1733" s="58">
        <v>60</v>
      </c>
      <c r="F1733" s="56">
        <v>12</v>
      </c>
      <c r="G1733" s="56">
        <v>3</v>
      </c>
      <c r="H1733" s="56">
        <v>45</v>
      </c>
      <c r="I1733" s="56">
        <v>15</v>
      </c>
      <c r="J1733" s="10">
        <f aca="true" t="shared" si="81" ref="J1733:J1796">F1733/E1733</f>
        <v>0.2</v>
      </c>
      <c r="K1733" s="10">
        <f aca="true" t="shared" si="82" ref="K1733:K1796">G1733/E1733</f>
        <v>0.05</v>
      </c>
      <c r="L1733" s="11">
        <f aca="true" t="shared" si="83" ref="L1733:L1796">(F1733+G1733)/E1733</f>
        <v>0.25</v>
      </c>
      <c r="T1733" s="42"/>
    </row>
    <row r="1734" spans="1:20" ht="12.75">
      <c r="A1734" s="7" t="s">
        <v>983</v>
      </c>
      <c r="B1734" s="8" t="s">
        <v>2467</v>
      </c>
      <c r="C1734" s="8" t="s">
        <v>2470</v>
      </c>
      <c r="D1734" s="8" t="s">
        <v>2471</v>
      </c>
      <c r="E1734" s="58">
        <v>88</v>
      </c>
      <c r="F1734" s="56">
        <v>50</v>
      </c>
      <c r="G1734" s="56">
        <v>15</v>
      </c>
      <c r="H1734" s="56">
        <v>22</v>
      </c>
      <c r="I1734" s="56">
        <v>65</v>
      </c>
      <c r="J1734" s="10">
        <f t="shared" si="81"/>
        <v>0.5681818181818182</v>
      </c>
      <c r="K1734" s="10">
        <f t="shared" si="82"/>
        <v>0.17045454545454544</v>
      </c>
      <c r="L1734" s="11">
        <f t="shared" si="83"/>
        <v>0.7386363636363636</v>
      </c>
      <c r="T1734" s="42"/>
    </row>
    <row r="1735" spans="1:20" ht="12.75">
      <c r="A1735" s="7" t="s">
        <v>983</v>
      </c>
      <c r="B1735" s="8" t="s">
        <v>2467</v>
      </c>
      <c r="C1735" s="8" t="s">
        <v>2472</v>
      </c>
      <c r="D1735" s="8" t="s">
        <v>2473</v>
      </c>
      <c r="E1735" s="58">
        <v>37</v>
      </c>
      <c r="F1735" s="56">
        <v>15</v>
      </c>
      <c r="G1735" s="56">
        <v>10</v>
      </c>
      <c r="H1735" s="56">
        <v>12</v>
      </c>
      <c r="I1735" s="56">
        <v>25</v>
      </c>
      <c r="J1735" s="10">
        <f t="shared" si="81"/>
        <v>0.40540540540540543</v>
      </c>
      <c r="K1735" s="10">
        <f t="shared" si="82"/>
        <v>0.2702702702702703</v>
      </c>
      <c r="L1735" s="11">
        <f t="shared" si="83"/>
        <v>0.6756756756756757</v>
      </c>
      <c r="T1735" s="42"/>
    </row>
    <row r="1736" spans="1:20" ht="12.75">
      <c r="A1736" s="7" t="s">
        <v>983</v>
      </c>
      <c r="B1736" s="8" t="s">
        <v>2467</v>
      </c>
      <c r="C1736" s="8" t="s">
        <v>2474</v>
      </c>
      <c r="D1736" s="8" t="s">
        <v>2475</v>
      </c>
      <c r="E1736" s="58">
        <v>44</v>
      </c>
      <c r="F1736" s="56">
        <v>17</v>
      </c>
      <c r="G1736" s="56">
        <v>4</v>
      </c>
      <c r="H1736" s="56">
        <v>22</v>
      </c>
      <c r="I1736" s="56">
        <v>21</v>
      </c>
      <c r="J1736" s="10">
        <f t="shared" si="81"/>
        <v>0.38636363636363635</v>
      </c>
      <c r="K1736" s="10">
        <f t="shared" si="82"/>
        <v>0.09090909090909091</v>
      </c>
      <c r="L1736" s="11">
        <f t="shared" si="83"/>
        <v>0.4772727272727273</v>
      </c>
      <c r="T1736" s="42"/>
    </row>
    <row r="1737" spans="1:20" ht="12.75">
      <c r="A1737" s="17" t="s">
        <v>983</v>
      </c>
      <c r="B1737" s="18" t="s">
        <v>2467</v>
      </c>
      <c r="C1737" s="19"/>
      <c r="D1737" s="19" t="s">
        <v>2560</v>
      </c>
      <c r="E1737" s="59">
        <v>230</v>
      </c>
      <c r="F1737" s="61">
        <v>94</v>
      </c>
      <c r="G1737" s="61">
        <v>32</v>
      </c>
      <c r="H1737" s="61">
        <v>102</v>
      </c>
      <c r="I1737" s="61">
        <v>126</v>
      </c>
      <c r="J1737" s="20">
        <f t="shared" si="81"/>
        <v>0.40869565217391307</v>
      </c>
      <c r="K1737" s="20">
        <f t="shared" si="82"/>
        <v>0.1391304347826087</v>
      </c>
      <c r="L1737" s="21">
        <f t="shared" si="83"/>
        <v>0.5478260869565217</v>
      </c>
      <c r="P1737" s="36"/>
      <c r="Q1737" s="36"/>
      <c r="R1737" s="46"/>
      <c r="S1737" s="46"/>
      <c r="T1737" s="43"/>
    </row>
    <row r="1738" spans="1:20" ht="12.75">
      <c r="A1738" s="7" t="s">
        <v>2476</v>
      </c>
      <c r="B1738" s="8" t="s">
        <v>2477</v>
      </c>
      <c r="C1738" s="8" t="s">
        <v>2478</v>
      </c>
      <c r="D1738" s="8" t="s">
        <v>2479</v>
      </c>
      <c r="E1738" s="58">
        <v>26</v>
      </c>
      <c r="F1738" s="56">
        <v>19</v>
      </c>
      <c r="G1738" s="56">
        <v>1</v>
      </c>
      <c r="H1738" s="56">
        <v>6</v>
      </c>
      <c r="I1738" s="56">
        <v>20</v>
      </c>
      <c r="J1738" s="10">
        <f t="shared" si="81"/>
        <v>0.7307692307692307</v>
      </c>
      <c r="K1738" s="10">
        <f t="shared" si="82"/>
        <v>0.038461538461538464</v>
      </c>
      <c r="L1738" s="11">
        <f t="shared" si="83"/>
        <v>0.7692307692307693</v>
      </c>
      <c r="T1738" s="42"/>
    </row>
    <row r="1739" spans="1:20" ht="12.75">
      <c r="A1739" s="7" t="s">
        <v>2476</v>
      </c>
      <c r="B1739" s="8" t="s">
        <v>2477</v>
      </c>
      <c r="C1739" s="8" t="s">
        <v>2480</v>
      </c>
      <c r="D1739" s="8" t="s">
        <v>2481</v>
      </c>
      <c r="E1739" s="58">
        <v>323</v>
      </c>
      <c r="F1739" s="56">
        <v>264</v>
      </c>
      <c r="G1739" s="56">
        <v>28</v>
      </c>
      <c r="H1739" s="56">
        <v>30</v>
      </c>
      <c r="I1739" s="56">
        <v>292</v>
      </c>
      <c r="J1739" s="10">
        <f t="shared" si="81"/>
        <v>0.8173374613003096</v>
      </c>
      <c r="K1739" s="10">
        <f t="shared" si="82"/>
        <v>0.08668730650154799</v>
      </c>
      <c r="L1739" s="11">
        <f t="shared" si="83"/>
        <v>0.9040247678018576</v>
      </c>
      <c r="T1739" s="42"/>
    </row>
    <row r="1740" spans="1:20" ht="12.75">
      <c r="A1740" s="7" t="s">
        <v>2476</v>
      </c>
      <c r="B1740" s="8" t="s">
        <v>2477</v>
      </c>
      <c r="C1740" s="8" t="s">
        <v>2482</v>
      </c>
      <c r="D1740" s="8" t="s">
        <v>2483</v>
      </c>
      <c r="E1740" s="58">
        <v>141</v>
      </c>
      <c r="F1740" s="56">
        <v>106</v>
      </c>
      <c r="G1740" s="56">
        <v>18</v>
      </c>
      <c r="H1740" s="56">
        <v>17</v>
      </c>
      <c r="I1740" s="56">
        <v>124</v>
      </c>
      <c r="J1740" s="10">
        <f t="shared" si="81"/>
        <v>0.75177304964539</v>
      </c>
      <c r="K1740" s="10">
        <f t="shared" si="82"/>
        <v>0.1276595744680851</v>
      </c>
      <c r="L1740" s="11">
        <f t="shared" si="83"/>
        <v>0.8794326241134752</v>
      </c>
      <c r="T1740" s="42"/>
    </row>
    <row r="1741" spans="1:20" ht="12.75">
      <c r="A1741" s="7" t="s">
        <v>2476</v>
      </c>
      <c r="B1741" s="8" t="s">
        <v>2477</v>
      </c>
      <c r="C1741" s="8" t="s">
        <v>1248</v>
      </c>
      <c r="D1741" s="8" t="s">
        <v>2484</v>
      </c>
      <c r="E1741" s="58">
        <v>164</v>
      </c>
      <c r="F1741" s="56">
        <v>117</v>
      </c>
      <c r="G1741" s="56">
        <v>14</v>
      </c>
      <c r="H1741" s="56">
        <v>33</v>
      </c>
      <c r="I1741" s="56">
        <v>131</v>
      </c>
      <c r="J1741" s="10">
        <f t="shared" si="81"/>
        <v>0.7134146341463414</v>
      </c>
      <c r="K1741" s="10">
        <f t="shared" si="82"/>
        <v>0.08536585365853659</v>
      </c>
      <c r="L1741" s="11">
        <f t="shared" si="83"/>
        <v>0.7987804878048781</v>
      </c>
      <c r="T1741" s="42"/>
    </row>
    <row r="1742" spans="1:20" ht="12.75">
      <c r="A1742" s="17" t="s">
        <v>2476</v>
      </c>
      <c r="B1742" s="18" t="s">
        <v>2477</v>
      </c>
      <c r="C1742" s="19"/>
      <c r="D1742" s="19" t="s">
        <v>2560</v>
      </c>
      <c r="E1742" s="59">
        <v>654</v>
      </c>
      <c r="F1742" s="61">
        <v>506</v>
      </c>
      <c r="G1742" s="61">
        <v>61</v>
      </c>
      <c r="H1742" s="61">
        <v>86</v>
      </c>
      <c r="I1742" s="61">
        <v>567</v>
      </c>
      <c r="J1742" s="20">
        <f t="shared" si="81"/>
        <v>0.7737003058103975</v>
      </c>
      <c r="K1742" s="20">
        <f t="shared" si="82"/>
        <v>0.09327217125382263</v>
      </c>
      <c r="L1742" s="21">
        <f t="shared" si="83"/>
        <v>0.8669724770642202</v>
      </c>
      <c r="P1742" s="36"/>
      <c r="Q1742" s="36"/>
      <c r="R1742" s="46"/>
      <c r="S1742" s="46"/>
      <c r="T1742" s="43"/>
    </row>
    <row r="1743" spans="1:20" ht="12.75">
      <c r="A1743" s="7" t="s">
        <v>1328</v>
      </c>
      <c r="B1743" s="8" t="s">
        <v>2485</v>
      </c>
      <c r="C1743" s="8" t="s">
        <v>2486</v>
      </c>
      <c r="D1743" s="8" t="s">
        <v>2487</v>
      </c>
      <c r="E1743" s="58">
        <v>46</v>
      </c>
      <c r="F1743" s="56">
        <v>21</v>
      </c>
      <c r="G1743" s="56">
        <v>6</v>
      </c>
      <c r="H1743" s="56">
        <v>19</v>
      </c>
      <c r="I1743" s="56">
        <v>27</v>
      </c>
      <c r="J1743" s="10">
        <f t="shared" si="81"/>
        <v>0.45652173913043476</v>
      </c>
      <c r="K1743" s="10">
        <f t="shared" si="82"/>
        <v>0.13043478260869565</v>
      </c>
      <c r="L1743" s="11">
        <f t="shared" si="83"/>
        <v>0.5869565217391305</v>
      </c>
      <c r="T1743" s="42"/>
    </row>
    <row r="1744" spans="1:20" ht="12.75">
      <c r="A1744" s="7" t="s">
        <v>1328</v>
      </c>
      <c r="B1744" s="8" t="s">
        <v>2485</v>
      </c>
      <c r="C1744" s="8" t="s">
        <v>2488</v>
      </c>
      <c r="D1744" s="8" t="s">
        <v>2489</v>
      </c>
      <c r="E1744" s="58">
        <v>13</v>
      </c>
      <c r="F1744" s="56">
        <v>6</v>
      </c>
      <c r="G1744" s="56">
        <v>3</v>
      </c>
      <c r="H1744" s="56">
        <v>4</v>
      </c>
      <c r="I1744" s="56">
        <v>9</v>
      </c>
      <c r="J1744" s="10">
        <f t="shared" si="81"/>
        <v>0.46153846153846156</v>
      </c>
      <c r="K1744" s="10">
        <f t="shared" si="82"/>
        <v>0.23076923076923078</v>
      </c>
      <c r="L1744" s="11">
        <f t="shared" si="83"/>
        <v>0.6923076923076923</v>
      </c>
      <c r="T1744" s="42"/>
    </row>
    <row r="1745" spans="1:20" ht="12.75">
      <c r="A1745" s="7" t="s">
        <v>1328</v>
      </c>
      <c r="B1745" s="8" t="s">
        <v>2485</v>
      </c>
      <c r="C1745" s="8" t="s">
        <v>2490</v>
      </c>
      <c r="D1745" s="8" t="s">
        <v>2491</v>
      </c>
      <c r="E1745" s="58">
        <v>23</v>
      </c>
      <c r="F1745" s="56">
        <v>11</v>
      </c>
      <c r="G1745" s="56">
        <v>3</v>
      </c>
      <c r="H1745" s="56">
        <v>9</v>
      </c>
      <c r="I1745" s="56">
        <v>14</v>
      </c>
      <c r="J1745" s="10">
        <f t="shared" si="81"/>
        <v>0.4782608695652174</v>
      </c>
      <c r="K1745" s="10">
        <f t="shared" si="82"/>
        <v>0.13043478260869565</v>
      </c>
      <c r="L1745" s="11">
        <f t="shared" si="83"/>
        <v>0.6086956521739131</v>
      </c>
      <c r="T1745" s="42"/>
    </row>
    <row r="1746" spans="1:20" ht="12.75">
      <c r="A1746" s="17" t="s">
        <v>1328</v>
      </c>
      <c r="B1746" s="18" t="s">
        <v>2485</v>
      </c>
      <c r="C1746" s="19"/>
      <c r="D1746" s="19" t="s">
        <v>2560</v>
      </c>
      <c r="E1746" s="59">
        <v>82</v>
      </c>
      <c r="F1746" s="61">
        <v>38</v>
      </c>
      <c r="G1746" s="61">
        <v>12</v>
      </c>
      <c r="H1746" s="61">
        <v>32</v>
      </c>
      <c r="I1746" s="61">
        <v>50</v>
      </c>
      <c r="J1746" s="20">
        <f t="shared" si="81"/>
        <v>0.4634146341463415</v>
      </c>
      <c r="K1746" s="20">
        <f t="shared" si="82"/>
        <v>0.14634146341463414</v>
      </c>
      <c r="L1746" s="21">
        <f t="shared" si="83"/>
        <v>0.6097560975609756</v>
      </c>
      <c r="P1746" s="36"/>
      <c r="Q1746" s="36"/>
      <c r="R1746" s="46"/>
      <c r="S1746" s="46"/>
      <c r="T1746" s="43"/>
    </row>
    <row r="1747" spans="1:20" ht="12.75">
      <c r="A1747" s="7" t="s">
        <v>2492</v>
      </c>
      <c r="B1747" s="8" t="s">
        <v>2493</v>
      </c>
      <c r="C1747" s="8" t="s">
        <v>2494</v>
      </c>
      <c r="D1747" s="8" t="s">
        <v>2495</v>
      </c>
      <c r="E1747" s="58">
        <v>344</v>
      </c>
      <c r="F1747" s="56">
        <v>47</v>
      </c>
      <c r="G1747" s="56">
        <v>16</v>
      </c>
      <c r="H1747" s="56">
        <v>281</v>
      </c>
      <c r="I1747" s="56">
        <v>63</v>
      </c>
      <c r="J1747" s="10">
        <f t="shared" si="81"/>
        <v>0.13662790697674418</v>
      </c>
      <c r="K1747" s="10">
        <f t="shared" si="82"/>
        <v>0.046511627906976744</v>
      </c>
      <c r="L1747" s="11">
        <f t="shared" si="83"/>
        <v>0.18313953488372092</v>
      </c>
      <c r="T1747" s="42"/>
    </row>
    <row r="1748" spans="1:20" ht="12.75">
      <c r="A1748" s="7" t="s">
        <v>2492</v>
      </c>
      <c r="B1748" s="8" t="s">
        <v>2493</v>
      </c>
      <c r="C1748" s="8" t="s">
        <v>2496</v>
      </c>
      <c r="D1748" s="8" t="s">
        <v>2497</v>
      </c>
      <c r="E1748" s="58">
        <v>84</v>
      </c>
      <c r="F1748" s="56">
        <v>9</v>
      </c>
      <c r="G1748" s="56">
        <v>1</v>
      </c>
      <c r="H1748" s="56">
        <v>74</v>
      </c>
      <c r="I1748" s="56">
        <v>10</v>
      </c>
      <c r="J1748" s="10">
        <f t="shared" si="81"/>
        <v>0.10714285714285714</v>
      </c>
      <c r="K1748" s="10">
        <f t="shared" si="82"/>
        <v>0.011904761904761904</v>
      </c>
      <c r="L1748" s="11">
        <f t="shared" si="83"/>
        <v>0.11904761904761904</v>
      </c>
      <c r="T1748" s="42"/>
    </row>
    <row r="1749" spans="1:20" ht="12.75">
      <c r="A1749" s="7" t="s">
        <v>2492</v>
      </c>
      <c r="B1749" s="8" t="s">
        <v>2493</v>
      </c>
      <c r="C1749" s="8" t="s">
        <v>2498</v>
      </c>
      <c r="D1749" s="8" t="s">
        <v>2499</v>
      </c>
      <c r="E1749" s="58">
        <v>188</v>
      </c>
      <c r="F1749" s="56">
        <v>13</v>
      </c>
      <c r="G1749" s="56">
        <v>3</v>
      </c>
      <c r="H1749" s="56">
        <v>172</v>
      </c>
      <c r="I1749" s="56">
        <v>16</v>
      </c>
      <c r="J1749" s="10">
        <f t="shared" si="81"/>
        <v>0.06914893617021277</v>
      </c>
      <c r="K1749" s="10">
        <f t="shared" si="82"/>
        <v>0.015957446808510637</v>
      </c>
      <c r="L1749" s="11">
        <f t="shared" si="83"/>
        <v>0.0851063829787234</v>
      </c>
      <c r="T1749" s="42"/>
    </row>
    <row r="1750" spans="1:20" ht="12.75">
      <c r="A1750" s="17" t="s">
        <v>2492</v>
      </c>
      <c r="B1750" s="18" t="s">
        <v>2493</v>
      </c>
      <c r="C1750" s="19"/>
      <c r="D1750" s="19" t="s">
        <v>2560</v>
      </c>
      <c r="E1750" s="59">
        <v>616</v>
      </c>
      <c r="F1750" s="61">
        <v>69</v>
      </c>
      <c r="G1750" s="61">
        <v>20</v>
      </c>
      <c r="H1750" s="61">
        <v>527</v>
      </c>
      <c r="I1750" s="61">
        <v>89</v>
      </c>
      <c r="J1750" s="20">
        <f t="shared" si="81"/>
        <v>0.11201298701298701</v>
      </c>
      <c r="K1750" s="20">
        <f t="shared" si="82"/>
        <v>0.032467532467532464</v>
      </c>
      <c r="L1750" s="21">
        <f t="shared" si="83"/>
        <v>0.1444805194805195</v>
      </c>
      <c r="P1750" s="36"/>
      <c r="Q1750" s="36"/>
      <c r="R1750" s="46"/>
      <c r="S1750" s="46"/>
      <c r="T1750" s="43"/>
    </row>
    <row r="1751" spans="1:20" ht="12.75">
      <c r="A1751" s="22" t="s">
        <v>2500</v>
      </c>
      <c r="B1751" s="6" t="s">
        <v>2501</v>
      </c>
      <c r="C1751" s="8" t="s">
        <v>2563</v>
      </c>
      <c r="D1751" s="8" t="s">
        <v>2564</v>
      </c>
      <c r="E1751" s="58">
        <v>1</v>
      </c>
      <c r="F1751" s="56">
        <v>1</v>
      </c>
      <c r="I1751" s="56">
        <v>1</v>
      </c>
      <c r="J1751" s="10">
        <f t="shared" si="81"/>
        <v>1</v>
      </c>
      <c r="K1751" s="10">
        <f t="shared" si="82"/>
        <v>0</v>
      </c>
      <c r="L1751" s="11">
        <f t="shared" si="83"/>
        <v>1</v>
      </c>
      <c r="P1751" s="6"/>
      <c r="Q1751" s="6"/>
      <c r="T1751" s="42"/>
    </row>
    <row r="1752" spans="1:20" ht="12.75">
      <c r="A1752" s="7" t="s">
        <v>2500</v>
      </c>
      <c r="B1752" s="8" t="s">
        <v>2501</v>
      </c>
      <c r="C1752" s="8" t="s">
        <v>2502</v>
      </c>
      <c r="D1752" s="8" t="s">
        <v>2503</v>
      </c>
      <c r="E1752" s="58">
        <v>132</v>
      </c>
      <c r="F1752" s="56">
        <v>19</v>
      </c>
      <c r="G1752" s="56">
        <v>24</v>
      </c>
      <c r="H1752" s="56">
        <v>85</v>
      </c>
      <c r="I1752" s="56">
        <v>43</v>
      </c>
      <c r="J1752" s="10">
        <f t="shared" si="81"/>
        <v>0.14393939393939395</v>
      </c>
      <c r="K1752" s="10">
        <f t="shared" si="82"/>
        <v>0.18181818181818182</v>
      </c>
      <c r="L1752" s="11">
        <f t="shared" si="83"/>
        <v>0.32575757575757575</v>
      </c>
      <c r="T1752" s="42"/>
    </row>
    <row r="1753" spans="1:20" ht="12.75">
      <c r="A1753" s="7" t="s">
        <v>2500</v>
      </c>
      <c r="B1753" s="8" t="s">
        <v>2501</v>
      </c>
      <c r="C1753" s="8" t="s">
        <v>2504</v>
      </c>
      <c r="D1753" s="8" t="s">
        <v>2505</v>
      </c>
      <c r="E1753" s="58">
        <v>152</v>
      </c>
      <c r="F1753" s="56">
        <v>27</v>
      </c>
      <c r="G1753" s="56">
        <v>21</v>
      </c>
      <c r="H1753" s="56">
        <v>104</v>
      </c>
      <c r="I1753" s="56">
        <v>48</v>
      </c>
      <c r="J1753" s="10">
        <f t="shared" si="81"/>
        <v>0.17763157894736842</v>
      </c>
      <c r="K1753" s="10">
        <f t="shared" si="82"/>
        <v>0.13815789473684212</v>
      </c>
      <c r="L1753" s="11">
        <f t="shared" si="83"/>
        <v>0.3157894736842105</v>
      </c>
      <c r="T1753" s="42"/>
    </row>
    <row r="1754" spans="1:20" ht="12.75">
      <c r="A1754" s="17" t="s">
        <v>2500</v>
      </c>
      <c r="B1754" s="18" t="s">
        <v>2501</v>
      </c>
      <c r="C1754" s="19"/>
      <c r="D1754" s="19" t="s">
        <v>2560</v>
      </c>
      <c r="E1754" s="59">
        <v>285</v>
      </c>
      <c r="F1754" s="61">
        <v>47</v>
      </c>
      <c r="G1754" s="61">
        <v>45</v>
      </c>
      <c r="H1754" s="61">
        <v>189</v>
      </c>
      <c r="I1754" s="61">
        <v>92</v>
      </c>
      <c r="J1754" s="20">
        <f t="shared" si="81"/>
        <v>0.1649122807017544</v>
      </c>
      <c r="K1754" s="20">
        <f t="shared" si="82"/>
        <v>0.15789473684210525</v>
      </c>
      <c r="L1754" s="21">
        <f t="shared" si="83"/>
        <v>0.32280701754385965</v>
      </c>
      <c r="P1754" s="36"/>
      <c r="Q1754" s="36"/>
      <c r="R1754" s="46"/>
      <c r="S1754" s="46"/>
      <c r="T1754" s="43"/>
    </row>
    <row r="1755" spans="1:20" ht="12.75">
      <c r="A1755" s="7" t="s">
        <v>2506</v>
      </c>
      <c r="B1755" s="8" t="s">
        <v>2507</v>
      </c>
      <c r="C1755" s="8" t="s">
        <v>2508</v>
      </c>
      <c r="D1755" s="8" t="s">
        <v>2509</v>
      </c>
      <c r="E1755" s="58">
        <v>177</v>
      </c>
      <c r="F1755" s="56">
        <v>51</v>
      </c>
      <c r="G1755" s="56">
        <v>21</v>
      </c>
      <c r="H1755" s="56">
        <v>93</v>
      </c>
      <c r="I1755" s="56">
        <v>72</v>
      </c>
      <c r="J1755" s="10">
        <f t="shared" si="81"/>
        <v>0.288135593220339</v>
      </c>
      <c r="K1755" s="10">
        <f t="shared" si="82"/>
        <v>0.11864406779661017</v>
      </c>
      <c r="L1755" s="11">
        <f t="shared" si="83"/>
        <v>0.4067796610169492</v>
      </c>
      <c r="T1755" s="42"/>
    </row>
    <row r="1756" spans="1:20" ht="12.75">
      <c r="A1756" s="7" t="s">
        <v>2506</v>
      </c>
      <c r="B1756" s="8" t="s">
        <v>2507</v>
      </c>
      <c r="C1756" s="8" t="s">
        <v>2510</v>
      </c>
      <c r="D1756" s="8" t="s">
        <v>2511</v>
      </c>
      <c r="E1756" s="58">
        <v>136</v>
      </c>
      <c r="F1756" s="56">
        <v>32</v>
      </c>
      <c r="G1756" s="56">
        <v>18</v>
      </c>
      <c r="H1756" s="56">
        <v>86</v>
      </c>
      <c r="I1756" s="56">
        <v>50</v>
      </c>
      <c r="J1756" s="10">
        <f t="shared" si="81"/>
        <v>0.23529411764705882</v>
      </c>
      <c r="K1756" s="10">
        <f t="shared" si="82"/>
        <v>0.1323529411764706</v>
      </c>
      <c r="L1756" s="11">
        <f t="shared" si="83"/>
        <v>0.36764705882352944</v>
      </c>
      <c r="T1756" s="42"/>
    </row>
    <row r="1757" spans="1:20" ht="12.75">
      <c r="A1757" s="17" t="s">
        <v>2506</v>
      </c>
      <c r="B1757" s="18" t="s">
        <v>2507</v>
      </c>
      <c r="C1757" s="19"/>
      <c r="D1757" s="19" t="s">
        <v>2560</v>
      </c>
      <c r="E1757" s="59">
        <v>313</v>
      </c>
      <c r="F1757" s="61">
        <v>83</v>
      </c>
      <c r="G1757" s="61">
        <v>39</v>
      </c>
      <c r="H1757" s="61">
        <v>179</v>
      </c>
      <c r="I1757" s="61">
        <v>122</v>
      </c>
      <c r="J1757" s="20">
        <f t="shared" si="81"/>
        <v>0.26517571884984026</v>
      </c>
      <c r="K1757" s="20">
        <f t="shared" si="82"/>
        <v>0.12460063897763578</v>
      </c>
      <c r="L1757" s="21">
        <f t="shared" si="83"/>
        <v>0.38977635782747605</v>
      </c>
      <c r="P1757" s="36"/>
      <c r="Q1757" s="36"/>
      <c r="R1757" s="46"/>
      <c r="S1757" s="46"/>
      <c r="T1757" s="43"/>
    </row>
    <row r="1758" spans="1:20" ht="12.75">
      <c r="A1758" s="7" t="s">
        <v>2512</v>
      </c>
      <c r="B1758" s="8" t="s">
        <v>2513</v>
      </c>
      <c r="C1758" s="8" t="s">
        <v>554</v>
      </c>
      <c r="D1758" s="8" t="s">
        <v>555</v>
      </c>
      <c r="E1758" s="58">
        <v>59</v>
      </c>
      <c r="F1758" s="56">
        <v>35</v>
      </c>
      <c r="G1758" s="56">
        <v>9</v>
      </c>
      <c r="H1758" s="56">
        <v>15</v>
      </c>
      <c r="I1758" s="56">
        <v>44</v>
      </c>
      <c r="J1758" s="10">
        <f t="shared" si="81"/>
        <v>0.5932203389830508</v>
      </c>
      <c r="K1758" s="10">
        <f t="shared" si="82"/>
        <v>0.15254237288135594</v>
      </c>
      <c r="L1758" s="11">
        <f t="shared" si="83"/>
        <v>0.7457627118644068</v>
      </c>
      <c r="T1758" s="42"/>
    </row>
    <row r="1759" spans="1:20" ht="12.75">
      <c r="A1759" s="7" t="s">
        <v>2512</v>
      </c>
      <c r="B1759" s="8" t="s">
        <v>2513</v>
      </c>
      <c r="C1759" s="8" t="s">
        <v>556</v>
      </c>
      <c r="D1759" s="8" t="s">
        <v>557</v>
      </c>
      <c r="E1759" s="58">
        <v>55</v>
      </c>
      <c r="F1759" s="56">
        <v>10</v>
      </c>
      <c r="G1759" s="56">
        <v>15</v>
      </c>
      <c r="H1759" s="56">
        <v>30</v>
      </c>
      <c r="I1759" s="56">
        <v>25</v>
      </c>
      <c r="J1759" s="10">
        <f t="shared" si="81"/>
        <v>0.18181818181818182</v>
      </c>
      <c r="K1759" s="10">
        <f t="shared" si="82"/>
        <v>0.2727272727272727</v>
      </c>
      <c r="L1759" s="11">
        <f t="shared" si="83"/>
        <v>0.45454545454545453</v>
      </c>
      <c r="T1759" s="42"/>
    </row>
    <row r="1760" spans="1:20" ht="12.75">
      <c r="A1760" s="17" t="s">
        <v>2512</v>
      </c>
      <c r="B1760" s="18" t="s">
        <v>2513</v>
      </c>
      <c r="C1760" s="19"/>
      <c r="D1760" s="19" t="s">
        <v>2560</v>
      </c>
      <c r="E1760" s="59">
        <v>114</v>
      </c>
      <c r="F1760" s="61">
        <v>45</v>
      </c>
      <c r="G1760" s="61">
        <v>24</v>
      </c>
      <c r="H1760" s="61">
        <v>45</v>
      </c>
      <c r="I1760" s="61">
        <v>69</v>
      </c>
      <c r="J1760" s="20">
        <f t="shared" si="81"/>
        <v>0.39473684210526316</v>
      </c>
      <c r="K1760" s="20">
        <f t="shared" si="82"/>
        <v>0.21052631578947367</v>
      </c>
      <c r="L1760" s="21">
        <f t="shared" si="83"/>
        <v>0.6052631578947368</v>
      </c>
      <c r="P1760" s="36"/>
      <c r="Q1760" s="36"/>
      <c r="R1760" s="46"/>
      <c r="S1760" s="46"/>
      <c r="T1760" s="43"/>
    </row>
    <row r="1761" spans="1:20" ht="12.75">
      <c r="A1761" s="22" t="s">
        <v>3609</v>
      </c>
      <c r="B1761" s="6" t="s">
        <v>558</v>
      </c>
      <c r="C1761" s="8" t="s">
        <v>2563</v>
      </c>
      <c r="D1761" s="8" t="s">
        <v>2564</v>
      </c>
      <c r="E1761" s="58">
        <v>1</v>
      </c>
      <c r="H1761" s="56">
        <v>1</v>
      </c>
      <c r="I1761" s="56">
        <v>0</v>
      </c>
      <c r="J1761" s="10">
        <f t="shared" si="81"/>
        <v>0</v>
      </c>
      <c r="K1761" s="10">
        <f t="shared" si="82"/>
        <v>0</v>
      </c>
      <c r="L1761" s="11">
        <f t="shared" si="83"/>
        <v>0</v>
      </c>
      <c r="P1761" s="6"/>
      <c r="Q1761" s="6"/>
      <c r="T1761" s="42"/>
    </row>
    <row r="1762" spans="1:20" ht="12.75">
      <c r="A1762" s="7" t="s">
        <v>3609</v>
      </c>
      <c r="B1762" s="8" t="s">
        <v>558</v>
      </c>
      <c r="C1762" s="8" t="s">
        <v>559</v>
      </c>
      <c r="D1762" s="8" t="s">
        <v>560</v>
      </c>
      <c r="E1762" s="58">
        <v>249</v>
      </c>
      <c r="F1762" s="56">
        <v>109</v>
      </c>
      <c r="G1762" s="56">
        <v>22</v>
      </c>
      <c r="H1762" s="56">
        <v>94</v>
      </c>
      <c r="I1762" s="56">
        <v>131</v>
      </c>
      <c r="J1762" s="10">
        <f t="shared" si="81"/>
        <v>0.43775100401606426</v>
      </c>
      <c r="K1762" s="10">
        <f t="shared" si="82"/>
        <v>0.08835341365461848</v>
      </c>
      <c r="L1762" s="11">
        <f t="shared" si="83"/>
        <v>0.5261044176706827</v>
      </c>
      <c r="T1762" s="42"/>
    </row>
    <row r="1763" spans="1:20" ht="12.75">
      <c r="A1763" s="7" t="s">
        <v>3609</v>
      </c>
      <c r="B1763" s="8" t="s">
        <v>558</v>
      </c>
      <c r="C1763" s="8" t="s">
        <v>561</v>
      </c>
      <c r="D1763" s="8" t="s">
        <v>562</v>
      </c>
      <c r="E1763" s="58">
        <v>225</v>
      </c>
      <c r="F1763" s="56">
        <v>21</v>
      </c>
      <c r="G1763" s="56">
        <v>8</v>
      </c>
      <c r="H1763" s="56">
        <v>196</v>
      </c>
      <c r="I1763" s="56">
        <v>29</v>
      </c>
      <c r="J1763" s="10">
        <f t="shared" si="81"/>
        <v>0.09333333333333334</v>
      </c>
      <c r="K1763" s="10">
        <f t="shared" si="82"/>
        <v>0.035555555555555556</v>
      </c>
      <c r="L1763" s="11">
        <f t="shared" si="83"/>
        <v>0.1288888888888889</v>
      </c>
      <c r="T1763" s="42"/>
    </row>
    <row r="1764" spans="1:20" ht="12.75">
      <c r="A1764" s="7" t="s">
        <v>3609</v>
      </c>
      <c r="B1764" s="8" t="s">
        <v>558</v>
      </c>
      <c r="C1764" s="8" t="s">
        <v>563</v>
      </c>
      <c r="D1764" s="8" t="s">
        <v>564</v>
      </c>
      <c r="E1764" s="58">
        <v>190</v>
      </c>
      <c r="F1764" s="56">
        <v>13</v>
      </c>
      <c r="G1764" s="56">
        <v>15</v>
      </c>
      <c r="H1764" s="56">
        <v>146</v>
      </c>
      <c r="I1764" s="56">
        <v>28</v>
      </c>
      <c r="J1764" s="10">
        <f t="shared" si="81"/>
        <v>0.06842105263157895</v>
      </c>
      <c r="K1764" s="10">
        <f t="shared" si="82"/>
        <v>0.07894736842105263</v>
      </c>
      <c r="L1764" s="11">
        <f t="shared" si="83"/>
        <v>0.14736842105263157</v>
      </c>
      <c r="T1764" s="42"/>
    </row>
    <row r="1765" spans="1:20" ht="12.75">
      <c r="A1765" s="7" t="s">
        <v>3609</v>
      </c>
      <c r="B1765" s="8" t="s">
        <v>558</v>
      </c>
      <c r="C1765" s="8" t="s">
        <v>565</v>
      </c>
      <c r="D1765" s="8" t="s">
        <v>566</v>
      </c>
      <c r="E1765" s="58">
        <v>290</v>
      </c>
      <c r="F1765" s="56">
        <v>102</v>
      </c>
      <c r="G1765" s="56">
        <v>28</v>
      </c>
      <c r="H1765" s="56">
        <v>147</v>
      </c>
      <c r="I1765" s="56">
        <v>130</v>
      </c>
      <c r="J1765" s="10">
        <f t="shared" si="81"/>
        <v>0.35172413793103446</v>
      </c>
      <c r="K1765" s="10">
        <f t="shared" si="82"/>
        <v>0.09655172413793103</v>
      </c>
      <c r="L1765" s="11">
        <f t="shared" si="83"/>
        <v>0.4482758620689655</v>
      </c>
      <c r="T1765" s="42"/>
    </row>
    <row r="1766" spans="1:20" ht="12.75">
      <c r="A1766" s="7" t="s">
        <v>3609</v>
      </c>
      <c r="B1766" s="8" t="s">
        <v>558</v>
      </c>
      <c r="C1766" s="8" t="s">
        <v>567</v>
      </c>
      <c r="D1766" s="8" t="s">
        <v>568</v>
      </c>
      <c r="E1766" s="58">
        <v>654</v>
      </c>
      <c r="F1766" s="56">
        <v>124</v>
      </c>
      <c r="G1766" s="56">
        <v>48</v>
      </c>
      <c r="H1766" s="56">
        <v>481</v>
      </c>
      <c r="I1766" s="56">
        <v>172</v>
      </c>
      <c r="J1766" s="10">
        <f t="shared" si="81"/>
        <v>0.18960244648318042</v>
      </c>
      <c r="K1766" s="10">
        <f t="shared" si="82"/>
        <v>0.07339449541284404</v>
      </c>
      <c r="L1766" s="11">
        <f t="shared" si="83"/>
        <v>0.26299694189602446</v>
      </c>
      <c r="T1766" s="42"/>
    </row>
    <row r="1767" spans="1:20" ht="12.75">
      <c r="A1767" s="7" t="s">
        <v>3609</v>
      </c>
      <c r="B1767" s="8" t="s">
        <v>558</v>
      </c>
      <c r="C1767" s="8" t="s">
        <v>569</v>
      </c>
      <c r="D1767" s="8" t="s">
        <v>570</v>
      </c>
      <c r="E1767" s="58">
        <v>889</v>
      </c>
      <c r="F1767" s="56">
        <v>85</v>
      </c>
      <c r="G1767" s="56">
        <v>51</v>
      </c>
      <c r="H1767" s="56">
        <v>752</v>
      </c>
      <c r="I1767" s="56">
        <v>136</v>
      </c>
      <c r="J1767" s="10">
        <f t="shared" si="81"/>
        <v>0.09561304836895389</v>
      </c>
      <c r="K1767" s="10">
        <f t="shared" si="82"/>
        <v>0.05736782902137233</v>
      </c>
      <c r="L1767" s="11">
        <f t="shared" si="83"/>
        <v>0.1529808773903262</v>
      </c>
      <c r="T1767" s="42"/>
    </row>
    <row r="1768" spans="1:20" ht="12.75">
      <c r="A1768" s="7" t="s">
        <v>3609</v>
      </c>
      <c r="B1768" s="8" t="s">
        <v>558</v>
      </c>
      <c r="C1768" s="8" t="s">
        <v>571</v>
      </c>
      <c r="D1768" s="8" t="s">
        <v>572</v>
      </c>
      <c r="E1768" s="58">
        <v>198</v>
      </c>
      <c r="F1768" s="56">
        <v>26</v>
      </c>
      <c r="G1768" s="56">
        <v>9</v>
      </c>
      <c r="H1768" s="56">
        <v>156</v>
      </c>
      <c r="I1768" s="56">
        <v>35</v>
      </c>
      <c r="J1768" s="10">
        <f t="shared" si="81"/>
        <v>0.13131313131313133</v>
      </c>
      <c r="K1768" s="10">
        <f t="shared" si="82"/>
        <v>0.045454545454545456</v>
      </c>
      <c r="L1768" s="11">
        <f t="shared" si="83"/>
        <v>0.17676767676767677</v>
      </c>
      <c r="T1768" s="42"/>
    </row>
    <row r="1769" spans="1:20" ht="12.75">
      <c r="A1769" s="7" t="s">
        <v>3609</v>
      </c>
      <c r="B1769" s="8" t="s">
        <v>558</v>
      </c>
      <c r="C1769" s="8" t="s">
        <v>573</v>
      </c>
      <c r="D1769" s="8" t="s">
        <v>574</v>
      </c>
      <c r="E1769" s="58">
        <v>222</v>
      </c>
      <c r="F1769" s="56">
        <v>24</v>
      </c>
      <c r="G1769" s="56">
        <v>15</v>
      </c>
      <c r="H1769" s="56">
        <v>174</v>
      </c>
      <c r="I1769" s="56">
        <v>39</v>
      </c>
      <c r="J1769" s="10">
        <f t="shared" si="81"/>
        <v>0.10810810810810811</v>
      </c>
      <c r="K1769" s="10">
        <f t="shared" si="82"/>
        <v>0.06756756756756757</v>
      </c>
      <c r="L1769" s="11">
        <f t="shared" si="83"/>
        <v>0.17567567567567569</v>
      </c>
      <c r="T1769" s="42"/>
    </row>
    <row r="1770" spans="1:20" ht="12.75">
      <c r="A1770" s="17" t="s">
        <v>3609</v>
      </c>
      <c r="B1770" s="18" t="s">
        <v>558</v>
      </c>
      <c r="C1770" s="19"/>
      <c r="D1770" s="19" t="s">
        <v>2560</v>
      </c>
      <c r="E1770" s="59">
        <v>2918</v>
      </c>
      <c r="F1770" s="61">
        <v>504</v>
      </c>
      <c r="G1770" s="61">
        <v>196</v>
      </c>
      <c r="H1770" s="61">
        <v>2147</v>
      </c>
      <c r="I1770" s="61">
        <v>700</v>
      </c>
      <c r="J1770" s="20">
        <f t="shared" si="81"/>
        <v>0.17272104180945852</v>
      </c>
      <c r="K1770" s="20">
        <f t="shared" si="82"/>
        <v>0.06716929403701165</v>
      </c>
      <c r="L1770" s="21">
        <f t="shared" si="83"/>
        <v>0.23989033584647018</v>
      </c>
      <c r="P1770" s="36"/>
      <c r="Q1770" s="36"/>
      <c r="R1770" s="46"/>
      <c r="S1770" s="46"/>
      <c r="T1770" s="43"/>
    </row>
    <row r="1771" spans="1:20" ht="12.75">
      <c r="A1771" s="7" t="s">
        <v>575</v>
      </c>
      <c r="B1771" s="8" t="s">
        <v>576</v>
      </c>
      <c r="C1771" s="8" t="s">
        <v>577</v>
      </c>
      <c r="D1771" s="8" t="s">
        <v>578</v>
      </c>
      <c r="E1771" s="58">
        <v>272</v>
      </c>
      <c r="F1771" s="56">
        <v>87</v>
      </c>
      <c r="G1771" s="56">
        <v>26</v>
      </c>
      <c r="H1771" s="56">
        <v>159</v>
      </c>
      <c r="I1771" s="56">
        <v>113</v>
      </c>
      <c r="J1771" s="10">
        <f t="shared" si="81"/>
        <v>0.31985294117647056</v>
      </c>
      <c r="K1771" s="10">
        <f t="shared" si="82"/>
        <v>0.09558823529411764</v>
      </c>
      <c r="L1771" s="11">
        <f t="shared" si="83"/>
        <v>0.41544117647058826</v>
      </c>
      <c r="T1771" s="42"/>
    </row>
    <row r="1772" spans="1:20" ht="12.75">
      <c r="A1772" s="7" t="s">
        <v>575</v>
      </c>
      <c r="B1772" s="8" t="s">
        <v>576</v>
      </c>
      <c r="C1772" s="8" t="s">
        <v>579</v>
      </c>
      <c r="D1772" s="8" t="s">
        <v>580</v>
      </c>
      <c r="E1772" s="58">
        <v>307</v>
      </c>
      <c r="F1772" s="56">
        <v>123</v>
      </c>
      <c r="G1772" s="56">
        <v>33</v>
      </c>
      <c r="H1772" s="56">
        <v>130</v>
      </c>
      <c r="I1772" s="56">
        <v>156</v>
      </c>
      <c r="J1772" s="10">
        <f t="shared" si="81"/>
        <v>0.4006514657980456</v>
      </c>
      <c r="K1772" s="10">
        <f t="shared" si="82"/>
        <v>0.10749185667752444</v>
      </c>
      <c r="L1772" s="11">
        <f t="shared" si="83"/>
        <v>0.50814332247557</v>
      </c>
      <c r="T1772" s="42"/>
    </row>
    <row r="1773" spans="1:20" ht="12.75">
      <c r="A1773" s="17" t="s">
        <v>575</v>
      </c>
      <c r="B1773" s="18" t="s">
        <v>576</v>
      </c>
      <c r="C1773" s="19"/>
      <c r="D1773" s="19" t="s">
        <v>2560</v>
      </c>
      <c r="E1773" s="59">
        <v>579</v>
      </c>
      <c r="F1773" s="61">
        <v>210</v>
      </c>
      <c r="G1773" s="61">
        <v>59</v>
      </c>
      <c r="H1773" s="61">
        <v>289</v>
      </c>
      <c r="I1773" s="61">
        <v>269</v>
      </c>
      <c r="J1773" s="20">
        <f t="shared" si="81"/>
        <v>0.3626943005181347</v>
      </c>
      <c r="K1773" s="20">
        <f t="shared" si="82"/>
        <v>0.10189982728842832</v>
      </c>
      <c r="L1773" s="21">
        <f t="shared" si="83"/>
        <v>0.46459412780656306</v>
      </c>
      <c r="P1773" s="36"/>
      <c r="Q1773" s="36"/>
      <c r="R1773" s="46"/>
      <c r="S1773" s="46"/>
      <c r="T1773" s="43"/>
    </row>
    <row r="1774" spans="1:20" ht="12.75">
      <c r="A1774" s="7" t="s">
        <v>581</v>
      </c>
      <c r="B1774" s="8" t="s">
        <v>582</v>
      </c>
      <c r="C1774" s="8" t="s">
        <v>583</v>
      </c>
      <c r="D1774" s="8" t="s">
        <v>2951</v>
      </c>
      <c r="E1774" s="58">
        <v>452</v>
      </c>
      <c r="F1774" s="56">
        <v>76</v>
      </c>
      <c r="G1774" s="56">
        <v>27</v>
      </c>
      <c r="H1774" s="56">
        <v>336</v>
      </c>
      <c r="I1774" s="56">
        <v>103</v>
      </c>
      <c r="J1774" s="10">
        <f t="shared" si="81"/>
        <v>0.168141592920354</v>
      </c>
      <c r="K1774" s="10">
        <f t="shared" si="82"/>
        <v>0.059734513274336286</v>
      </c>
      <c r="L1774" s="11">
        <f t="shared" si="83"/>
        <v>0.22787610619469026</v>
      </c>
      <c r="T1774" s="42"/>
    </row>
    <row r="1775" spans="1:20" ht="12.75">
      <c r="A1775" s="7" t="s">
        <v>581</v>
      </c>
      <c r="B1775" s="8" t="s">
        <v>582</v>
      </c>
      <c r="C1775" s="8" t="s">
        <v>584</v>
      </c>
      <c r="D1775" s="8" t="s">
        <v>585</v>
      </c>
      <c r="E1775" s="58">
        <v>356</v>
      </c>
      <c r="F1775" s="56">
        <v>75</v>
      </c>
      <c r="G1775" s="56">
        <v>28</v>
      </c>
      <c r="H1775" s="56">
        <v>239</v>
      </c>
      <c r="I1775" s="56">
        <v>103</v>
      </c>
      <c r="J1775" s="10">
        <f t="shared" si="81"/>
        <v>0.21067415730337077</v>
      </c>
      <c r="K1775" s="10">
        <f t="shared" si="82"/>
        <v>0.07865168539325842</v>
      </c>
      <c r="L1775" s="11">
        <f t="shared" si="83"/>
        <v>0.2893258426966292</v>
      </c>
      <c r="T1775" s="42"/>
    </row>
    <row r="1776" spans="1:20" ht="12.75">
      <c r="A1776" s="7" t="s">
        <v>581</v>
      </c>
      <c r="B1776" s="8" t="s">
        <v>582</v>
      </c>
      <c r="C1776" s="8" t="s">
        <v>586</v>
      </c>
      <c r="D1776" s="8" t="s">
        <v>587</v>
      </c>
      <c r="E1776" s="58">
        <v>716</v>
      </c>
      <c r="F1776" s="56">
        <v>129</v>
      </c>
      <c r="G1776" s="56">
        <v>43</v>
      </c>
      <c r="H1776" s="56">
        <v>544</v>
      </c>
      <c r="I1776" s="56">
        <v>172</v>
      </c>
      <c r="J1776" s="10">
        <f t="shared" si="81"/>
        <v>0.18016759776536312</v>
      </c>
      <c r="K1776" s="10">
        <f t="shared" si="82"/>
        <v>0.06005586592178771</v>
      </c>
      <c r="L1776" s="11">
        <f t="shared" si="83"/>
        <v>0.24022346368715083</v>
      </c>
      <c r="T1776" s="42"/>
    </row>
    <row r="1777" spans="1:20" ht="12.75">
      <c r="A1777" s="7" t="s">
        <v>581</v>
      </c>
      <c r="B1777" s="8" t="s">
        <v>582</v>
      </c>
      <c r="C1777" s="8" t="s">
        <v>588</v>
      </c>
      <c r="D1777" s="8" t="s">
        <v>589</v>
      </c>
      <c r="E1777" s="58">
        <v>1066</v>
      </c>
      <c r="F1777" s="56">
        <v>120</v>
      </c>
      <c r="G1777" s="56">
        <v>49</v>
      </c>
      <c r="H1777" s="56">
        <v>897</v>
      </c>
      <c r="I1777" s="56">
        <v>169</v>
      </c>
      <c r="J1777" s="10">
        <f t="shared" si="81"/>
        <v>0.1125703564727955</v>
      </c>
      <c r="K1777" s="10">
        <f t="shared" si="82"/>
        <v>0.04596622889305816</v>
      </c>
      <c r="L1777" s="11">
        <f t="shared" si="83"/>
        <v>0.15853658536585366</v>
      </c>
      <c r="T1777" s="42"/>
    </row>
    <row r="1778" spans="1:20" ht="12.75">
      <c r="A1778" s="7" t="s">
        <v>581</v>
      </c>
      <c r="B1778" s="8" t="s">
        <v>582</v>
      </c>
      <c r="C1778" s="8" t="s">
        <v>590</v>
      </c>
      <c r="D1778" s="8" t="s">
        <v>3208</v>
      </c>
      <c r="E1778" s="58">
        <v>445</v>
      </c>
      <c r="F1778" s="56">
        <v>54</v>
      </c>
      <c r="G1778" s="56">
        <v>36</v>
      </c>
      <c r="H1778" s="56">
        <v>348</v>
      </c>
      <c r="I1778" s="56">
        <v>90</v>
      </c>
      <c r="J1778" s="10">
        <f t="shared" si="81"/>
        <v>0.12134831460674157</v>
      </c>
      <c r="K1778" s="10">
        <f t="shared" si="82"/>
        <v>0.08089887640449438</v>
      </c>
      <c r="L1778" s="11">
        <f t="shared" si="83"/>
        <v>0.20224719101123595</v>
      </c>
      <c r="T1778" s="42"/>
    </row>
    <row r="1779" spans="1:20" ht="12.75">
      <c r="A1779" s="17" t="s">
        <v>581</v>
      </c>
      <c r="B1779" s="18" t="s">
        <v>582</v>
      </c>
      <c r="C1779" s="19"/>
      <c r="D1779" s="19" t="s">
        <v>2560</v>
      </c>
      <c r="E1779" s="59">
        <v>3035</v>
      </c>
      <c r="F1779" s="61">
        <v>454</v>
      </c>
      <c r="G1779" s="61">
        <v>183</v>
      </c>
      <c r="H1779" s="61">
        <v>2364</v>
      </c>
      <c r="I1779" s="61">
        <v>637</v>
      </c>
      <c r="J1779" s="20">
        <f t="shared" si="81"/>
        <v>0.14958813838550247</v>
      </c>
      <c r="K1779" s="20">
        <f t="shared" si="82"/>
        <v>0.06029654036243822</v>
      </c>
      <c r="L1779" s="21">
        <f t="shared" si="83"/>
        <v>0.2098846787479407</v>
      </c>
      <c r="P1779" s="36"/>
      <c r="Q1779" s="36"/>
      <c r="R1779" s="46"/>
      <c r="S1779" s="46"/>
      <c r="T1779" s="43"/>
    </row>
    <row r="1780" spans="1:20" ht="12.75">
      <c r="A1780" s="7" t="s">
        <v>591</v>
      </c>
      <c r="B1780" s="8" t="s">
        <v>592</v>
      </c>
      <c r="C1780" s="8" t="s">
        <v>593</v>
      </c>
      <c r="D1780" s="8" t="s">
        <v>594</v>
      </c>
      <c r="E1780" s="58">
        <v>290</v>
      </c>
      <c r="F1780" s="56">
        <v>77</v>
      </c>
      <c r="G1780" s="56">
        <v>52</v>
      </c>
      <c r="H1780" s="56">
        <v>161</v>
      </c>
      <c r="I1780" s="56">
        <v>129</v>
      </c>
      <c r="J1780" s="10">
        <f t="shared" si="81"/>
        <v>0.2655172413793103</v>
      </c>
      <c r="K1780" s="10">
        <f t="shared" si="82"/>
        <v>0.1793103448275862</v>
      </c>
      <c r="L1780" s="11">
        <f t="shared" si="83"/>
        <v>0.44482758620689655</v>
      </c>
      <c r="T1780" s="42"/>
    </row>
    <row r="1781" spans="1:20" ht="12.75">
      <c r="A1781" s="7" t="s">
        <v>591</v>
      </c>
      <c r="B1781" s="8" t="s">
        <v>592</v>
      </c>
      <c r="C1781" s="8" t="s">
        <v>595</v>
      </c>
      <c r="D1781" s="8" t="s">
        <v>596</v>
      </c>
      <c r="E1781" s="58">
        <v>144</v>
      </c>
      <c r="F1781" s="56">
        <v>21</v>
      </c>
      <c r="G1781" s="56">
        <v>18</v>
      </c>
      <c r="H1781" s="56">
        <v>105</v>
      </c>
      <c r="I1781" s="56">
        <v>39</v>
      </c>
      <c r="J1781" s="10">
        <f t="shared" si="81"/>
        <v>0.14583333333333334</v>
      </c>
      <c r="K1781" s="10">
        <f t="shared" si="82"/>
        <v>0.125</v>
      </c>
      <c r="L1781" s="11">
        <f t="shared" si="83"/>
        <v>0.2708333333333333</v>
      </c>
      <c r="T1781" s="42"/>
    </row>
    <row r="1782" spans="1:20" ht="12.75">
      <c r="A1782" s="17" t="s">
        <v>591</v>
      </c>
      <c r="B1782" s="18" t="s">
        <v>592</v>
      </c>
      <c r="C1782" s="19"/>
      <c r="D1782" s="19" t="s">
        <v>2560</v>
      </c>
      <c r="E1782" s="59">
        <v>434</v>
      </c>
      <c r="F1782" s="61">
        <v>98</v>
      </c>
      <c r="G1782" s="61">
        <v>70</v>
      </c>
      <c r="H1782" s="61">
        <v>266</v>
      </c>
      <c r="I1782" s="61">
        <v>168</v>
      </c>
      <c r="J1782" s="20">
        <f t="shared" si="81"/>
        <v>0.22580645161290322</v>
      </c>
      <c r="K1782" s="20">
        <f t="shared" si="82"/>
        <v>0.16129032258064516</v>
      </c>
      <c r="L1782" s="21">
        <f t="shared" si="83"/>
        <v>0.3870967741935484</v>
      </c>
      <c r="P1782" s="36"/>
      <c r="Q1782" s="36"/>
      <c r="R1782" s="46"/>
      <c r="S1782" s="46"/>
      <c r="T1782" s="43"/>
    </row>
    <row r="1783" spans="1:20" ht="12.75">
      <c r="A1783" s="7" t="s">
        <v>597</v>
      </c>
      <c r="B1783" s="8" t="s">
        <v>598</v>
      </c>
      <c r="C1783" s="8" t="s">
        <v>599</v>
      </c>
      <c r="D1783" s="8" t="s">
        <v>600</v>
      </c>
      <c r="E1783" s="58">
        <v>56</v>
      </c>
      <c r="F1783" s="56">
        <v>13</v>
      </c>
      <c r="G1783" s="56">
        <v>5</v>
      </c>
      <c r="H1783" s="56">
        <v>32</v>
      </c>
      <c r="I1783" s="56">
        <v>18</v>
      </c>
      <c r="J1783" s="10">
        <f t="shared" si="81"/>
        <v>0.23214285714285715</v>
      </c>
      <c r="K1783" s="10">
        <f t="shared" si="82"/>
        <v>0.08928571428571429</v>
      </c>
      <c r="L1783" s="11">
        <f t="shared" si="83"/>
        <v>0.32142857142857145</v>
      </c>
      <c r="T1783" s="42"/>
    </row>
    <row r="1784" spans="1:20" ht="12.75">
      <c r="A1784" s="7" t="s">
        <v>597</v>
      </c>
      <c r="B1784" s="8" t="s">
        <v>598</v>
      </c>
      <c r="C1784" s="8" t="s">
        <v>601</v>
      </c>
      <c r="D1784" s="8" t="s">
        <v>602</v>
      </c>
      <c r="E1784" s="58">
        <v>48</v>
      </c>
      <c r="F1784" s="56">
        <v>16</v>
      </c>
      <c r="G1784" s="56">
        <v>7</v>
      </c>
      <c r="H1784" s="56">
        <v>25</v>
      </c>
      <c r="I1784" s="56">
        <v>23</v>
      </c>
      <c r="J1784" s="10">
        <f t="shared" si="81"/>
        <v>0.3333333333333333</v>
      </c>
      <c r="K1784" s="10">
        <f t="shared" si="82"/>
        <v>0.14583333333333334</v>
      </c>
      <c r="L1784" s="11">
        <f t="shared" si="83"/>
        <v>0.4791666666666667</v>
      </c>
      <c r="T1784" s="42"/>
    </row>
    <row r="1785" spans="1:20" ht="12.75">
      <c r="A1785" s="17" t="s">
        <v>597</v>
      </c>
      <c r="B1785" s="18" t="s">
        <v>598</v>
      </c>
      <c r="C1785" s="19"/>
      <c r="D1785" s="19" t="s">
        <v>2560</v>
      </c>
      <c r="E1785" s="59">
        <v>104</v>
      </c>
      <c r="F1785" s="61">
        <v>29</v>
      </c>
      <c r="G1785" s="61">
        <v>12</v>
      </c>
      <c r="H1785" s="61">
        <v>57</v>
      </c>
      <c r="I1785" s="61">
        <v>41</v>
      </c>
      <c r="J1785" s="20">
        <f t="shared" si="81"/>
        <v>0.27884615384615385</v>
      </c>
      <c r="K1785" s="20">
        <f t="shared" si="82"/>
        <v>0.11538461538461539</v>
      </c>
      <c r="L1785" s="21">
        <f t="shared" si="83"/>
        <v>0.3942307692307692</v>
      </c>
      <c r="P1785" s="36"/>
      <c r="Q1785" s="36"/>
      <c r="R1785" s="46"/>
      <c r="S1785" s="46"/>
      <c r="T1785" s="43"/>
    </row>
    <row r="1786" spans="1:20" ht="12.75">
      <c r="A1786" s="7" t="s">
        <v>1626</v>
      </c>
      <c r="B1786" s="8" t="s">
        <v>603</v>
      </c>
      <c r="C1786" s="8" t="s">
        <v>604</v>
      </c>
      <c r="D1786" s="8" t="s">
        <v>605</v>
      </c>
      <c r="E1786" s="58">
        <v>102</v>
      </c>
      <c r="F1786" s="56">
        <v>29</v>
      </c>
      <c r="G1786" s="56">
        <v>11</v>
      </c>
      <c r="H1786" s="56">
        <v>60</v>
      </c>
      <c r="I1786" s="56">
        <v>40</v>
      </c>
      <c r="J1786" s="10">
        <f t="shared" si="81"/>
        <v>0.28431372549019607</v>
      </c>
      <c r="K1786" s="10">
        <f t="shared" si="82"/>
        <v>0.10784313725490197</v>
      </c>
      <c r="L1786" s="11">
        <f t="shared" si="83"/>
        <v>0.39215686274509803</v>
      </c>
      <c r="T1786" s="42"/>
    </row>
    <row r="1787" spans="1:20" ht="12.75">
      <c r="A1787" s="7" t="s">
        <v>1626</v>
      </c>
      <c r="B1787" s="8" t="s">
        <v>603</v>
      </c>
      <c r="C1787" s="8" t="s">
        <v>606</v>
      </c>
      <c r="D1787" s="8" t="s">
        <v>607</v>
      </c>
      <c r="E1787" s="58">
        <v>86</v>
      </c>
      <c r="F1787" s="56">
        <v>27</v>
      </c>
      <c r="G1787" s="56">
        <v>5</v>
      </c>
      <c r="H1787" s="56">
        <v>54</v>
      </c>
      <c r="I1787" s="56">
        <v>32</v>
      </c>
      <c r="J1787" s="10">
        <f t="shared" si="81"/>
        <v>0.313953488372093</v>
      </c>
      <c r="K1787" s="10">
        <f t="shared" si="82"/>
        <v>0.05813953488372093</v>
      </c>
      <c r="L1787" s="11">
        <f t="shared" si="83"/>
        <v>0.37209302325581395</v>
      </c>
      <c r="T1787" s="42"/>
    </row>
    <row r="1788" spans="1:20" ht="12.75">
      <c r="A1788" s="17" t="s">
        <v>1626</v>
      </c>
      <c r="B1788" s="18" t="s">
        <v>603</v>
      </c>
      <c r="C1788" s="19"/>
      <c r="D1788" s="19" t="s">
        <v>2560</v>
      </c>
      <c r="E1788" s="59">
        <v>188</v>
      </c>
      <c r="F1788" s="61">
        <v>56</v>
      </c>
      <c r="G1788" s="61">
        <v>16</v>
      </c>
      <c r="H1788" s="61">
        <v>114</v>
      </c>
      <c r="I1788" s="61">
        <v>72</v>
      </c>
      <c r="J1788" s="20">
        <f t="shared" si="81"/>
        <v>0.2978723404255319</v>
      </c>
      <c r="K1788" s="20">
        <f t="shared" si="82"/>
        <v>0.0851063829787234</v>
      </c>
      <c r="L1788" s="21">
        <f t="shared" si="83"/>
        <v>0.3829787234042553</v>
      </c>
      <c r="P1788" s="36"/>
      <c r="Q1788" s="36"/>
      <c r="R1788" s="46"/>
      <c r="S1788" s="46"/>
      <c r="T1788" s="43"/>
    </row>
    <row r="1789" spans="1:20" ht="12.75">
      <c r="A1789" s="7" t="s">
        <v>608</v>
      </c>
      <c r="B1789" s="8" t="s">
        <v>609</v>
      </c>
      <c r="C1789" s="8" t="s">
        <v>610</v>
      </c>
      <c r="D1789" s="8" t="s">
        <v>611</v>
      </c>
      <c r="E1789" s="58">
        <v>62</v>
      </c>
      <c r="F1789" s="56">
        <v>9</v>
      </c>
      <c r="G1789" s="56">
        <v>3</v>
      </c>
      <c r="H1789" s="56">
        <v>50</v>
      </c>
      <c r="I1789" s="56">
        <v>12</v>
      </c>
      <c r="J1789" s="10">
        <f t="shared" si="81"/>
        <v>0.14516129032258066</v>
      </c>
      <c r="K1789" s="10">
        <f t="shared" si="82"/>
        <v>0.04838709677419355</v>
      </c>
      <c r="L1789" s="11">
        <f t="shared" si="83"/>
        <v>0.1935483870967742</v>
      </c>
      <c r="T1789" s="42"/>
    </row>
    <row r="1790" spans="1:20" ht="12.75">
      <c r="A1790" s="7" t="s">
        <v>608</v>
      </c>
      <c r="B1790" s="8" t="s">
        <v>609</v>
      </c>
      <c r="C1790" s="8" t="s">
        <v>612</v>
      </c>
      <c r="D1790" s="8" t="s">
        <v>613</v>
      </c>
      <c r="E1790" s="58">
        <v>59</v>
      </c>
      <c r="F1790" s="56">
        <v>10</v>
      </c>
      <c r="G1790" s="56">
        <v>7</v>
      </c>
      <c r="H1790" s="56">
        <v>42</v>
      </c>
      <c r="I1790" s="56">
        <v>17</v>
      </c>
      <c r="J1790" s="10">
        <f t="shared" si="81"/>
        <v>0.1694915254237288</v>
      </c>
      <c r="K1790" s="10">
        <f t="shared" si="82"/>
        <v>0.11864406779661017</v>
      </c>
      <c r="L1790" s="11">
        <f t="shared" si="83"/>
        <v>0.288135593220339</v>
      </c>
      <c r="T1790" s="42"/>
    </row>
    <row r="1791" spans="1:20" ht="12.75">
      <c r="A1791" s="17" t="s">
        <v>608</v>
      </c>
      <c r="B1791" s="18" t="s">
        <v>609</v>
      </c>
      <c r="C1791" s="19"/>
      <c r="D1791" s="19" t="s">
        <v>2560</v>
      </c>
      <c r="E1791" s="59">
        <v>121</v>
      </c>
      <c r="F1791" s="61">
        <v>19</v>
      </c>
      <c r="G1791" s="61">
        <v>10</v>
      </c>
      <c r="H1791" s="61">
        <v>92</v>
      </c>
      <c r="I1791" s="61">
        <v>29</v>
      </c>
      <c r="J1791" s="20">
        <f t="shared" si="81"/>
        <v>0.15702479338842976</v>
      </c>
      <c r="K1791" s="20">
        <f t="shared" si="82"/>
        <v>0.08264462809917356</v>
      </c>
      <c r="L1791" s="21">
        <f t="shared" si="83"/>
        <v>0.2396694214876033</v>
      </c>
      <c r="P1791" s="36"/>
      <c r="Q1791" s="36"/>
      <c r="R1791" s="46"/>
      <c r="S1791" s="46"/>
      <c r="T1791" s="43"/>
    </row>
    <row r="1792" spans="1:20" ht="12.75">
      <c r="A1792" s="7" t="s">
        <v>614</v>
      </c>
      <c r="B1792" s="8" t="s">
        <v>615</v>
      </c>
      <c r="C1792" s="8" t="s">
        <v>616</v>
      </c>
      <c r="D1792" s="8" t="s">
        <v>617</v>
      </c>
      <c r="E1792" s="58">
        <v>61</v>
      </c>
      <c r="F1792" s="56">
        <v>21</v>
      </c>
      <c r="G1792" s="56">
        <v>5</v>
      </c>
      <c r="H1792" s="56">
        <v>30</v>
      </c>
      <c r="I1792" s="56">
        <v>26</v>
      </c>
      <c r="J1792" s="10">
        <f t="shared" si="81"/>
        <v>0.3442622950819672</v>
      </c>
      <c r="K1792" s="10">
        <f t="shared" si="82"/>
        <v>0.08196721311475409</v>
      </c>
      <c r="L1792" s="11">
        <f t="shared" si="83"/>
        <v>0.4262295081967213</v>
      </c>
      <c r="T1792" s="42"/>
    </row>
    <row r="1793" spans="1:20" ht="12.75">
      <c r="A1793" s="7" t="s">
        <v>614</v>
      </c>
      <c r="B1793" s="8" t="s">
        <v>615</v>
      </c>
      <c r="C1793" s="8" t="s">
        <v>618</v>
      </c>
      <c r="D1793" s="8" t="s">
        <v>619</v>
      </c>
      <c r="E1793" s="58">
        <v>53</v>
      </c>
      <c r="F1793" s="56">
        <v>8</v>
      </c>
      <c r="G1793" s="56">
        <v>12</v>
      </c>
      <c r="H1793" s="56">
        <v>33</v>
      </c>
      <c r="I1793" s="56">
        <v>20</v>
      </c>
      <c r="J1793" s="10">
        <f t="shared" si="81"/>
        <v>0.1509433962264151</v>
      </c>
      <c r="K1793" s="10">
        <f t="shared" si="82"/>
        <v>0.22641509433962265</v>
      </c>
      <c r="L1793" s="11">
        <f t="shared" si="83"/>
        <v>0.37735849056603776</v>
      </c>
      <c r="T1793" s="42"/>
    </row>
    <row r="1794" spans="1:20" ht="12.75">
      <c r="A1794" s="17" t="s">
        <v>614</v>
      </c>
      <c r="B1794" s="18" t="s">
        <v>615</v>
      </c>
      <c r="C1794" s="19"/>
      <c r="D1794" s="19" t="s">
        <v>2560</v>
      </c>
      <c r="E1794" s="59">
        <v>114</v>
      </c>
      <c r="F1794" s="61">
        <v>29</v>
      </c>
      <c r="G1794" s="61">
        <v>17</v>
      </c>
      <c r="H1794" s="61">
        <v>63</v>
      </c>
      <c r="I1794" s="61">
        <v>46</v>
      </c>
      <c r="J1794" s="20">
        <f t="shared" si="81"/>
        <v>0.2543859649122807</v>
      </c>
      <c r="K1794" s="20">
        <f t="shared" si="82"/>
        <v>0.14912280701754385</v>
      </c>
      <c r="L1794" s="21">
        <f t="shared" si="83"/>
        <v>0.40350877192982454</v>
      </c>
      <c r="P1794" s="36"/>
      <c r="Q1794" s="36"/>
      <c r="R1794" s="46"/>
      <c r="S1794" s="46"/>
      <c r="T1794" s="43"/>
    </row>
    <row r="1795" spans="1:20" ht="12.75">
      <c r="A1795" s="7" t="s">
        <v>620</v>
      </c>
      <c r="B1795" s="8" t="s">
        <v>621</v>
      </c>
      <c r="C1795" s="8" t="s">
        <v>622</v>
      </c>
      <c r="D1795" s="8" t="s">
        <v>623</v>
      </c>
      <c r="E1795" s="58">
        <v>240</v>
      </c>
      <c r="F1795" s="56">
        <v>122</v>
      </c>
      <c r="G1795" s="56">
        <v>14</v>
      </c>
      <c r="H1795" s="56">
        <v>104</v>
      </c>
      <c r="I1795" s="56">
        <v>136</v>
      </c>
      <c r="J1795" s="10">
        <f t="shared" si="81"/>
        <v>0.5083333333333333</v>
      </c>
      <c r="K1795" s="10">
        <f t="shared" si="82"/>
        <v>0.058333333333333334</v>
      </c>
      <c r="L1795" s="11">
        <f t="shared" si="83"/>
        <v>0.5666666666666667</v>
      </c>
      <c r="T1795" s="42"/>
    </row>
    <row r="1796" spans="1:20" ht="12.75">
      <c r="A1796" s="7" t="s">
        <v>620</v>
      </c>
      <c r="B1796" s="8" t="s">
        <v>621</v>
      </c>
      <c r="C1796" s="8" t="s">
        <v>624</v>
      </c>
      <c r="D1796" s="8" t="s">
        <v>625</v>
      </c>
      <c r="E1796" s="58">
        <v>351</v>
      </c>
      <c r="F1796" s="56">
        <v>142</v>
      </c>
      <c r="G1796" s="56">
        <v>19</v>
      </c>
      <c r="H1796" s="56">
        <v>190</v>
      </c>
      <c r="I1796" s="56">
        <v>161</v>
      </c>
      <c r="J1796" s="10">
        <f t="shared" si="81"/>
        <v>0.4045584045584046</v>
      </c>
      <c r="K1796" s="10">
        <f t="shared" si="82"/>
        <v>0.05413105413105413</v>
      </c>
      <c r="L1796" s="11">
        <f t="shared" si="83"/>
        <v>0.4586894586894587</v>
      </c>
      <c r="T1796" s="42"/>
    </row>
    <row r="1797" spans="1:20" ht="12.75">
      <c r="A1797" s="7" t="s">
        <v>620</v>
      </c>
      <c r="B1797" s="8" t="s">
        <v>621</v>
      </c>
      <c r="C1797" s="8" t="s">
        <v>626</v>
      </c>
      <c r="D1797" s="8" t="s">
        <v>627</v>
      </c>
      <c r="E1797" s="58">
        <v>277</v>
      </c>
      <c r="F1797" s="56">
        <v>102</v>
      </c>
      <c r="G1797" s="56">
        <v>21</v>
      </c>
      <c r="H1797" s="56">
        <v>154</v>
      </c>
      <c r="I1797" s="56">
        <v>123</v>
      </c>
      <c r="J1797" s="10">
        <f aca="true" t="shared" si="84" ref="J1797:J1860">F1797/E1797</f>
        <v>0.36823104693140796</v>
      </c>
      <c r="K1797" s="10">
        <f aca="true" t="shared" si="85" ref="K1797:K1860">G1797/E1797</f>
        <v>0.07581227436823104</v>
      </c>
      <c r="L1797" s="11">
        <f aca="true" t="shared" si="86" ref="L1797:L1860">(F1797+G1797)/E1797</f>
        <v>0.44404332129963897</v>
      </c>
      <c r="T1797" s="42"/>
    </row>
    <row r="1798" spans="1:20" ht="12.75">
      <c r="A1798" s="7" t="s">
        <v>620</v>
      </c>
      <c r="B1798" s="8" t="s">
        <v>621</v>
      </c>
      <c r="C1798" s="8" t="s">
        <v>628</v>
      </c>
      <c r="D1798" s="8" t="s">
        <v>629</v>
      </c>
      <c r="E1798" s="58">
        <v>358</v>
      </c>
      <c r="F1798" s="56">
        <v>144</v>
      </c>
      <c r="G1798" s="56">
        <v>30</v>
      </c>
      <c r="H1798" s="56">
        <v>184</v>
      </c>
      <c r="I1798" s="56">
        <v>174</v>
      </c>
      <c r="J1798" s="10">
        <f t="shared" si="84"/>
        <v>0.4022346368715084</v>
      </c>
      <c r="K1798" s="10">
        <f t="shared" si="85"/>
        <v>0.08379888268156424</v>
      </c>
      <c r="L1798" s="11">
        <f t="shared" si="86"/>
        <v>0.4860335195530726</v>
      </c>
      <c r="T1798" s="42"/>
    </row>
    <row r="1799" spans="1:20" ht="12.75">
      <c r="A1799" s="7" t="s">
        <v>620</v>
      </c>
      <c r="B1799" s="8" t="s">
        <v>621</v>
      </c>
      <c r="C1799" s="8" t="s">
        <v>630</v>
      </c>
      <c r="D1799" s="8" t="s">
        <v>631</v>
      </c>
      <c r="E1799" s="58">
        <v>201</v>
      </c>
      <c r="F1799" s="56">
        <v>79</v>
      </c>
      <c r="G1799" s="56">
        <v>8</v>
      </c>
      <c r="H1799" s="56">
        <v>114</v>
      </c>
      <c r="I1799" s="56">
        <v>87</v>
      </c>
      <c r="J1799" s="10">
        <f t="shared" si="84"/>
        <v>0.39303482587064675</v>
      </c>
      <c r="K1799" s="10">
        <f t="shared" si="85"/>
        <v>0.03980099502487562</v>
      </c>
      <c r="L1799" s="11">
        <f t="shared" si="86"/>
        <v>0.43283582089552236</v>
      </c>
      <c r="T1799" s="42"/>
    </row>
    <row r="1800" spans="1:20" ht="12.75">
      <c r="A1800" s="7" t="s">
        <v>620</v>
      </c>
      <c r="B1800" s="8" t="s">
        <v>621</v>
      </c>
      <c r="C1800" s="8" t="s">
        <v>632</v>
      </c>
      <c r="D1800" s="8" t="s">
        <v>633</v>
      </c>
      <c r="E1800" s="58">
        <v>554</v>
      </c>
      <c r="F1800" s="56">
        <v>171</v>
      </c>
      <c r="G1800" s="56">
        <v>47</v>
      </c>
      <c r="H1800" s="56">
        <v>336</v>
      </c>
      <c r="I1800" s="56">
        <v>218</v>
      </c>
      <c r="J1800" s="10">
        <f t="shared" si="84"/>
        <v>0.30866425992779783</v>
      </c>
      <c r="K1800" s="10">
        <f t="shared" si="85"/>
        <v>0.08483754512635379</v>
      </c>
      <c r="L1800" s="11">
        <f t="shared" si="86"/>
        <v>0.3935018050541516</v>
      </c>
      <c r="T1800" s="42"/>
    </row>
    <row r="1801" spans="1:20" ht="12.75">
      <c r="A1801" s="17" t="s">
        <v>620</v>
      </c>
      <c r="B1801" s="18" t="s">
        <v>621</v>
      </c>
      <c r="C1801" s="19"/>
      <c r="D1801" s="19" t="s">
        <v>2560</v>
      </c>
      <c r="E1801" s="59">
        <v>1981</v>
      </c>
      <c r="F1801" s="61">
        <v>760</v>
      </c>
      <c r="G1801" s="61">
        <v>139</v>
      </c>
      <c r="H1801" s="61">
        <v>1082</v>
      </c>
      <c r="I1801" s="61">
        <v>899</v>
      </c>
      <c r="J1801" s="20">
        <f t="shared" si="84"/>
        <v>0.3836446239273094</v>
      </c>
      <c r="K1801" s="20">
        <f t="shared" si="85"/>
        <v>0.07016658253407371</v>
      </c>
      <c r="L1801" s="21">
        <f t="shared" si="86"/>
        <v>0.4538112064613831</v>
      </c>
      <c r="P1801" s="36"/>
      <c r="Q1801" s="36"/>
      <c r="R1801" s="46"/>
      <c r="S1801" s="46"/>
      <c r="T1801" s="43"/>
    </row>
    <row r="1802" spans="1:20" ht="12.75">
      <c r="A1802" s="7" t="s">
        <v>634</v>
      </c>
      <c r="B1802" s="8" t="s">
        <v>635</v>
      </c>
      <c r="C1802" s="8" t="s">
        <v>636</v>
      </c>
      <c r="D1802" s="8" t="s">
        <v>637</v>
      </c>
      <c r="E1802" s="58">
        <v>312</v>
      </c>
      <c r="F1802" s="56">
        <v>50</v>
      </c>
      <c r="G1802" s="56">
        <v>24</v>
      </c>
      <c r="H1802" s="56">
        <v>238</v>
      </c>
      <c r="I1802" s="56">
        <v>74</v>
      </c>
      <c r="J1802" s="10">
        <f t="shared" si="84"/>
        <v>0.16025641025641027</v>
      </c>
      <c r="K1802" s="10">
        <f t="shared" si="85"/>
        <v>0.07692307692307693</v>
      </c>
      <c r="L1802" s="11">
        <f t="shared" si="86"/>
        <v>0.23717948717948717</v>
      </c>
      <c r="T1802" s="42"/>
    </row>
    <row r="1803" spans="1:20" ht="12.75">
      <c r="A1803" s="7" t="s">
        <v>634</v>
      </c>
      <c r="B1803" s="8" t="s">
        <v>635</v>
      </c>
      <c r="C1803" s="8" t="s">
        <v>638</v>
      </c>
      <c r="D1803" s="8" t="s">
        <v>639</v>
      </c>
      <c r="E1803" s="58">
        <v>299</v>
      </c>
      <c r="F1803" s="56">
        <v>45</v>
      </c>
      <c r="G1803" s="56">
        <v>18</v>
      </c>
      <c r="H1803" s="56">
        <v>236</v>
      </c>
      <c r="I1803" s="56">
        <v>63</v>
      </c>
      <c r="J1803" s="10">
        <f t="shared" si="84"/>
        <v>0.1505016722408027</v>
      </c>
      <c r="K1803" s="10">
        <f t="shared" si="85"/>
        <v>0.06020066889632107</v>
      </c>
      <c r="L1803" s="11">
        <f t="shared" si="86"/>
        <v>0.21070234113712374</v>
      </c>
      <c r="T1803" s="42"/>
    </row>
    <row r="1804" spans="1:20" ht="12.75">
      <c r="A1804" s="7" t="s">
        <v>634</v>
      </c>
      <c r="B1804" s="8" t="s">
        <v>635</v>
      </c>
      <c r="C1804" s="8" t="s">
        <v>640</v>
      </c>
      <c r="D1804" s="8" t="s">
        <v>641</v>
      </c>
      <c r="E1804" s="58">
        <v>416</v>
      </c>
      <c r="F1804" s="56">
        <v>80</v>
      </c>
      <c r="G1804" s="56">
        <v>29</v>
      </c>
      <c r="H1804" s="56">
        <v>307</v>
      </c>
      <c r="I1804" s="56">
        <v>109</v>
      </c>
      <c r="J1804" s="10">
        <f t="shared" si="84"/>
        <v>0.19230769230769232</v>
      </c>
      <c r="K1804" s="10">
        <f t="shared" si="85"/>
        <v>0.06971153846153846</v>
      </c>
      <c r="L1804" s="11">
        <f t="shared" si="86"/>
        <v>0.2620192307692308</v>
      </c>
      <c r="T1804" s="42"/>
    </row>
    <row r="1805" spans="1:20" ht="12.75">
      <c r="A1805" s="7" t="s">
        <v>634</v>
      </c>
      <c r="B1805" s="8" t="s">
        <v>635</v>
      </c>
      <c r="C1805" s="8" t="s">
        <v>642</v>
      </c>
      <c r="D1805" s="8" t="s">
        <v>643</v>
      </c>
      <c r="E1805" s="58">
        <v>487</v>
      </c>
      <c r="F1805" s="56">
        <v>50</v>
      </c>
      <c r="G1805" s="56">
        <v>29</v>
      </c>
      <c r="H1805" s="56">
        <v>408</v>
      </c>
      <c r="I1805" s="56">
        <v>79</v>
      </c>
      <c r="J1805" s="10">
        <f t="shared" si="84"/>
        <v>0.1026694045174538</v>
      </c>
      <c r="K1805" s="10">
        <f t="shared" si="85"/>
        <v>0.059548254620123205</v>
      </c>
      <c r="L1805" s="11">
        <f t="shared" si="86"/>
        <v>0.162217659137577</v>
      </c>
      <c r="T1805" s="42"/>
    </row>
    <row r="1806" spans="1:20" ht="12.75">
      <c r="A1806" s="7" t="s">
        <v>634</v>
      </c>
      <c r="B1806" s="8" t="s">
        <v>635</v>
      </c>
      <c r="C1806" s="8" t="s">
        <v>644</v>
      </c>
      <c r="D1806" s="8" t="s">
        <v>645</v>
      </c>
      <c r="E1806" s="58">
        <v>129</v>
      </c>
      <c r="F1806" s="56">
        <v>40</v>
      </c>
      <c r="G1806" s="56">
        <v>16</v>
      </c>
      <c r="H1806" s="56">
        <v>73</v>
      </c>
      <c r="I1806" s="56">
        <v>56</v>
      </c>
      <c r="J1806" s="10">
        <f t="shared" si="84"/>
        <v>0.31007751937984496</v>
      </c>
      <c r="K1806" s="10">
        <f t="shared" si="85"/>
        <v>0.12403100775193798</v>
      </c>
      <c r="L1806" s="11">
        <f t="shared" si="86"/>
        <v>0.43410852713178294</v>
      </c>
      <c r="T1806" s="42"/>
    </row>
    <row r="1807" spans="1:20" ht="12.75">
      <c r="A1807" s="17" t="s">
        <v>634</v>
      </c>
      <c r="B1807" s="18" t="s">
        <v>635</v>
      </c>
      <c r="C1807" s="19"/>
      <c r="D1807" s="19" t="s">
        <v>2560</v>
      </c>
      <c r="E1807" s="59">
        <v>1643</v>
      </c>
      <c r="F1807" s="61">
        <v>265</v>
      </c>
      <c r="G1807" s="61">
        <v>116</v>
      </c>
      <c r="H1807" s="61">
        <v>1262</v>
      </c>
      <c r="I1807" s="61">
        <v>381</v>
      </c>
      <c r="J1807" s="20">
        <f t="shared" si="84"/>
        <v>0.16129032258064516</v>
      </c>
      <c r="K1807" s="20">
        <f t="shared" si="85"/>
        <v>0.07060255629945222</v>
      </c>
      <c r="L1807" s="21">
        <f t="shared" si="86"/>
        <v>0.23189287888009738</v>
      </c>
      <c r="P1807" s="36"/>
      <c r="Q1807" s="36"/>
      <c r="R1807" s="46"/>
      <c r="S1807" s="46"/>
      <c r="T1807" s="43"/>
    </row>
    <row r="1808" spans="1:20" ht="12.75">
      <c r="A1808" s="7" t="s">
        <v>646</v>
      </c>
      <c r="B1808" s="8" t="s">
        <v>647</v>
      </c>
      <c r="C1808" s="8" t="s">
        <v>648</v>
      </c>
      <c r="D1808" s="8" t="s">
        <v>649</v>
      </c>
      <c r="E1808" s="58">
        <v>144</v>
      </c>
      <c r="F1808" s="56">
        <v>8</v>
      </c>
      <c r="G1808" s="56">
        <v>13</v>
      </c>
      <c r="H1808" s="56">
        <v>123</v>
      </c>
      <c r="I1808" s="56">
        <v>21</v>
      </c>
      <c r="J1808" s="10">
        <f t="shared" si="84"/>
        <v>0.05555555555555555</v>
      </c>
      <c r="K1808" s="10">
        <f t="shared" si="85"/>
        <v>0.09027777777777778</v>
      </c>
      <c r="L1808" s="11">
        <f t="shared" si="86"/>
        <v>0.14583333333333334</v>
      </c>
      <c r="T1808" s="42"/>
    </row>
    <row r="1809" spans="1:20" ht="12.75">
      <c r="A1809" s="7" t="s">
        <v>646</v>
      </c>
      <c r="B1809" s="8" t="s">
        <v>647</v>
      </c>
      <c r="C1809" s="8" t="s">
        <v>650</v>
      </c>
      <c r="D1809" s="8" t="s">
        <v>651</v>
      </c>
      <c r="E1809" s="58">
        <v>499</v>
      </c>
      <c r="F1809" s="56">
        <v>126</v>
      </c>
      <c r="G1809" s="56">
        <v>44</v>
      </c>
      <c r="H1809" s="56">
        <v>329</v>
      </c>
      <c r="I1809" s="56">
        <v>170</v>
      </c>
      <c r="J1809" s="10">
        <f t="shared" si="84"/>
        <v>0.25250501002004005</v>
      </c>
      <c r="K1809" s="10">
        <f t="shared" si="85"/>
        <v>0.08817635270541083</v>
      </c>
      <c r="L1809" s="11">
        <f t="shared" si="86"/>
        <v>0.3406813627254509</v>
      </c>
      <c r="T1809" s="42"/>
    </row>
    <row r="1810" spans="1:20" ht="12.75">
      <c r="A1810" s="7" t="s">
        <v>646</v>
      </c>
      <c r="B1810" s="8" t="s">
        <v>647</v>
      </c>
      <c r="C1810" s="8" t="s">
        <v>646</v>
      </c>
      <c r="D1810" s="8" t="s">
        <v>652</v>
      </c>
      <c r="E1810" s="58">
        <v>388</v>
      </c>
      <c r="F1810" s="56">
        <v>169</v>
      </c>
      <c r="G1810" s="56">
        <v>58</v>
      </c>
      <c r="H1810" s="56">
        <v>154</v>
      </c>
      <c r="I1810" s="56">
        <v>227</v>
      </c>
      <c r="J1810" s="10">
        <f t="shared" si="84"/>
        <v>0.43556701030927836</v>
      </c>
      <c r="K1810" s="10">
        <f t="shared" si="85"/>
        <v>0.14948453608247422</v>
      </c>
      <c r="L1810" s="11">
        <f t="shared" si="86"/>
        <v>0.5850515463917526</v>
      </c>
      <c r="T1810" s="42"/>
    </row>
    <row r="1811" spans="1:20" ht="12.75">
      <c r="A1811" s="7" t="s">
        <v>646</v>
      </c>
      <c r="B1811" s="8" t="s">
        <v>647</v>
      </c>
      <c r="C1811" s="8" t="s">
        <v>653</v>
      </c>
      <c r="D1811" s="8" t="s">
        <v>654</v>
      </c>
      <c r="E1811" s="58">
        <v>340</v>
      </c>
      <c r="F1811" s="56">
        <v>156</v>
      </c>
      <c r="G1811" s="56">
        <v>35</v>
      </c>
      <c r="H1811" s="56">
        <v>143</v>
      </c>
      <c r="I1811" s="56">
        <v>191</v>
      </c>
      <c r="J1811" s="10">
        <f t="shared" si="84"/>
        <v>0.4588235294117647</v>
      </c>
      <c r="K1811" s="10">
        <f t="shared" si="85"/>
        <v>0.10294117647058823</v>
      </c>
      <c r="L1811" s="11">
        <f t="shared" si="86"/>
        <v>0.5617647058823529</v>
      </c>
      <c r="T1811" s="42"/>
    </row>
    <row r="1812" spans="1:20" ht="12.75">
      <c r="A1812" s="7" t="s">
        <v>646</v>
      </c>
      <c r="B1812" s="8" t="s">
        <v>647</v>
      </c>
      <c r="C1812" s="8" t="s">
        <v>655</v>
      </c>
      <c r="D1812" s="8" t="s">
        <v>656</v>
      </c>
      <c r="E1812" s="58">
        <v>341</v>
      </c>
      <c r="F1812" s="56">
        <v>82</v>
      </c>
      <c r="G1812" s="56">
        <v>28</v>
      </c>
      <c r="H1812" s="56">
        <v>225</v>
      </c>
      <c r="I1812" s="56">
        <v>110</v>
      </c>
      <c r="J1812" s="10">
        <f t="shared" si="84"/>
        <v>0.2404692082111437</v>
      </c>
      <c r="K1812" s="10">
        <f t="shared" si="85"/>
        <v>0.08211143695014662</v>
      </c>
      <c r="L1812" s="11">
        <f t="shared" si="86"/>
        <v>0.3225806451612903</v>
      </c>
      <c r="T1812" s="42"/>
    </row>
    <row r="1813" spans="1:20" ht="12.75">
      <c r="A1813" s="7" t="s">
        <v>646</v>
      </c>
      <c r="B1813" s="8" t="s">
        <v>647</v>
      </c>
      <c r="C1813" s="8" t="s">
        <v>657</v>
      </c>
      <c r="D1813" s="8" t="s">
        <v>658</v>
      </c>
      <c r="E1813" s="58">
        <v>312</v>
      </c>
      <c r="F1813" s="56">
        <v>102</v>
      </c>
      <c r="G1813" s="56">
        <v>38</v>
      </c>
      <c r="H1813" s="56">
        <v>172</v>
      </c>
      <c r="I1813" s="56">
        <v>140</v>
      </c>
      <c r="J1813" s="10">
        <f t="shared" si="84"/>
        <v>0.3269230769230769</v>
      </c>
      <c r="K1813" s="10">
        <f t="shared" si="85"/>
        <v>0.12179487179487179</v>
      </c>
      <c r="L1813" s="11">
        <f t="shared" si="86"/>
        <v>0.44871794871794873</v>
      </c>
      <c r="T1813" s="42"/>
    </row>
    <row r="1814" spans="1:20" ht="12.75">
      <c r="A1814" s="17" t="s">
        <v>646</v>
      </c>
      <c r="B1814" s="18" t="s">
        <v>647</v>
      </c>
      <c r="C1814" s="19"/>
      <c r="D1814" s="19" t="s">
        <v>2560</v>
      </c>
      <c r="E1814" s="59">
        <v>2024</v>
      </c>
      <c r="F1814" s="61">
        <v>643</v>
      </c>
      <c r="G1814" s="61">
        <v>216</v>
      </c>
      <c r="H1814" s="61">
        <v>1146</v>
      </c>
      <c r="I1814" s="61">
        <v>859</v>
      </c>
      <c r="J1814" s="20">
        <f t="shared" si="84"/>
        <v>0.3176877470355731</v>
      </c>
      <c r="K1814" s="20">
        <f t="shared" si="85"/>
        <v>0.1067193675889328</v>
      </c>
      <c r="L1814" s="21">
        <f t="shared" si="86"/>
        <v>0.4244071146245059</v>
      </c>
      <c r="P1814" s="36"/>
      <c r="Q1814" s="36"/>
      <c r="R1814" s="46"/>
      <c r="S1814" s="46"/>
      <c r="T1814" s="43"/>
    </row>
    <row r="1815" spans="1:20" ht="12.75">
      <c r="A1815" s="7" t="s">
        <v>659</v>
      </c>
      <c r="B1815" s="8" t="s">
        <v>660</v>
      </c>
      <c r="C1815" s="8" t="s">
        <v>661</v>
      </c>
      <c r="D1815" s="8" t="s">
        <v>662</v>
      </c>
      <c r="E1815" s="58">
        <v>363</v>
      </c>
      <c r="F1815" s="56">
        <v>46</v>
      </c>
      <c r="G1815" s="56">
        <v>5</v>
      </c>
      <c r="H1815" s="56">
        <v>306</v>
      </c>
      <c r="I1815" s="56">
        <v>51</v>
      </c>
      <c r="J1815" s="10">
        <f t="shared" si="84"/>
        <v>0.12672176308539945</v>
      </c>
      <c r="K1815" s="10">
        <f t="shared" si="85"/>
        <v>0.013774104683195593</v>
      </c>
      <c r="L1815" s="11">
        <f t="shared" si="86"/>
        <v>0.14049586776859505</v>
      </c>
      <c r="T1815" s="42"/>
    </row>
    <row r="1816" spans="1:20" ht="12.75">
      <c r="A1816" s="7" t="s">
        <v>659</v>
      </c>
      <c r="B1816" s="8" t="s">
        <v>660</v>
      </c>
      <c r="C1816" s="8" t="s">
        <v>663</v>
      </c>
      <c r="D1816" s="8" t="s">
        <v>2632</v>
      </c>
      <c r="E1816" s="58">
        <v>331</v>
      </c>
      <c r="F1816" s="56">
        <v>45</v>
      </c>
      <c r="G1816" s="56">
        <v>12</v>
      </c>
      <c r="H1816" s="56">
        <v>274</v>
      </c>
      <c r="I1816" s="56">
        <v>57</v>
      </c>
      <c r="J1816" s="10">
        <f t="shared" si="84"/>
        <v>0.13595166163141995</v>
      </c>
      <c r="K1816" s="10">
        <f t="shared" si="85"/>
        <v>0.03625377643504532</v>
      </c>
      <c r="L1816" s="11">
        <f t="shared" si="86"/>
        <v>0.17220543806646527</v>
      </c>
      <c r="T1816" s="42"/>
    </row>
    <row r="1817" spans="1:20" ht="12.75">
      <c r="A1817" s="7" t="s">
        <v>659</v>
      </c>
      <c r="B1817" s="8" t="s">
        <v>660</v>
      </c>
      <c r="C1817" s="8" t="s">
        <v>664</v>
      </c>
      <c r="D1817" s="8" t="s">
        <v>2602</v>
      </c>
      <c r="E1817" s="58">
        <v>375</v>
      </c>
      <c r="F1817" s="56">
        <v>44</v>
      </c>
      <c r="G1817" s="56">
        <v>18</v>
      </c>
      <c r="H1817" s="56">
        <v>308</v>
      </c>
      <c r="I1817" s="56">
        <v>62</v>
      </c>
      <c r="J1817" s="10">
        <f t="shared" si="84"/>
        <v>0.11733333333333333</v>
      </c>
      <c r="K1817" s="10">
        <f t="shared" si="85"/>
        <v>0.048</v>
      </c>
      <c r="L1817" s="11">
        <f t="shared" si="86"/>
        <v>0.16533333333333333</v>
      </c>
      <c r="T1817" s="42"/>
    </row>
    <row r="1818" spans="1:20" ht="12.75">
      <c r="A1818" s="7" t="s">
        <v>659</v>
      </c>
      <c r="B1818" s="8" t="s">
        <v>660</v>
      </c>
      <c r="C1818" s="8" t="s">
        <v>665</v>
      </c>
      <c r="D1818" s="8" t="s">
        <v>666</v>
      </c>
      <c r="E1818" s="58">
        <v>423</v>
      </c>
      <c r="F1818" s="56">
        <v>57</v>
      </c>
      <c r="G1818" s="56">
        <v>8</v>
      </c>
      <c r="H1818" s="56">
        <v>351</v>
      </c>
      <c r="I1818" s="56">
        <v>65</v>
      </c>
      <c r="J1818" s="10">
        <f t="shared" si="84"/>
        <v>0.1347517730496454</v>
      </c>
      <c r="K1818" s="10">
        <f t="shared" si="85"/>
        <v>0.018912529550827423</v>
      </c>
      <c r="L1818" s="11">
        <f t="shared" si="86"/>
        <v>0.1536643026004728</v>
      </c>
      <c r="T1818" s="42"/>
    </row>
    <row r="1819" spans="1:20" ht="12.75">
      <c r="A1819" s="7" t="s">
        <v>659</v>
      </c>
      <c r="B1819" s="8" t="s">
        <v>660</v>
      </c>
      <c r="C1819" s="8" t="s">
        <v>667</v>
      </c>
      <c r="D1819" s="8" t="s">
        <v>668</v>
      </c>
      <c r="E1819" s="58">
        <v>243</v>
      </c>
      <c r="F1819" s="56">
        <v>11</v>
      </c>
      <c r="G1819" s="56">
        <v>12</v>
      </c>
      <c r="H1819" s="56">
        <v>220</v>
      </c>
      <c r="I1819" s="56">
        <v>23</v>
      </c>
      <c r="J1819" s="10">
        <f t="shared" si="84"/>
        <v>0.04526748971193416</v>
      </c>
      <c r="K1819" s="10">
        <f t="shared" si="85"/>
        <v>0.04938271604938271</v>
      </c>
      <c r="L1819" s="11">
        <f t="shared" si="86"/>
        <v>0.09465020576131687</v>
      </c>
      <c r="T1819" s="42"/>
    </row>
    <row r="1820" spans="1:20" ht="12.75">
      <c r="A1820" s="7" t="s">
        <v>659</v>
      </c>
      <c r="B1820" s="8" t="s">
        <v>660</v>
      </c>
      <c r="C1820" s="8" t="s">
        <v>669</v>
      </c>
      <c r="D1820" s="8" t="s">
        <v>670</v>
      </c>
      <c r="E1820" s="58">
        <v>734</v>
      </c>
      <c r="F1820" s="56">
        <v>81</v>
      </c>
      <c r="G1820" s="56">
        <v>22</v>
      </c>
      <c r="H1820" s="56">
        <v>631</v>
      </c>
      <c r="I1820" s="56">
        <v>103</v>
      </c>
      <c r="J1820" s="10">
        <f t="shared" si="84"/>
        <v>0.11035422343324251</v>
      </c>
      <c r="K1820" s="10">
        <f t="shared" si="85"/>
        <v>0.02997275204359673</v>
      </c>
      <c r="L1820" s="11">
        <f t="shared" si="86"/>
        <v>0.14032697547683923</v>
      </c>
      <c r="T1820" s="42"/>
    </row>
    <row r="1821" spans="1:20" ht="12.75">
      <c r="A1821" s="7" t="s">
        <v>659</v>
      </c>
      <c r="B1821" s="8" t="s">
        <v>660</v>
      </c>
      <c r="C1821" s="8" t="s">
        <v>671</v>
      </c>
      <c r="D1821" s="8" t="s">
        <v>672</v>
      </c>
      <c r="E1821" s="58">
        <v>902</v>
      </c>
      <c r="F1821" s="56">
        <v>70</v>
      </c>
      <c r="G1821" s="56">
        <v>19</v>
      </c>
      <c r="H1821" s="56">
        <v>813</v>
      </c>
      <c r="I1821" s="56">
        <v>89</v>
      </c>
      <c r="J1821" s="10">
        <f t="shared" si="84"/>
        <v>0.07760532150776053</v>
      </c>
      <c r="K1821" s="10">
        <f t="shared" si="85"/>
        <v>0.02106430155210643</v>
      </c>
      <c r="L1821" s="11">
        <f t="shared" si="86"/>
        <v>0.09866962305986696</v>
      </c>
      <c r="T1821" s="42"/>
    </row>
    <row r="1822" spans="1:20" ht="12.75">
      <c r="A1822" s="17" t="s">
        <v>659</v>
      </c>
      <c r="B1822" s="18" t="s">
        <v>660</v>
      </c>
      <c r="C1822" s="19"/>
      <c r="D1822" s="19" t="s">
        <v>2560</v>
      </c>
      <c r="E1822" s="59">
        <v>3371</v>
      </c>
      <c r="F1822" s="61">
        <v>354</v>
      </c>
      <c r="G1822" s="61">
        <v>96</v>
      </c>
      <c r="H1822" s="61">
        <v>2903</v>
      </c>
      <c r="I1822" s="61">
        <v>450</v>
      </c>
      <c r="J1822" s="20">
        <f t="shared" si="84"/>
        <v>0.10501334915455354</v>
      </c>
      <c r="K1822" s="20">
        <f t="shared" si="85"/>
        <v>0.028478196380895878</v>
      </c>
      <c r="L1822" s="21">
        <f t="shared" si="86"/>
        <v>0.13349154553544942</v>
      </c>
      <c r="P1822" s="36"/>
      <c r="Q1822" s="36"/>
      <c r="R1822" s="46"/>
      <c r="S1822" s="46"/>
      <c r="T1822" s="43"/>
    </row>
    <row r="1823" spans="1:20" ht="12.75">
      <c r="A1823" s="7" t="s">
        <v>2204</v>
      </c>
      <c r="B1823" s="8" t="s">
        <v>673</v>
      </c>
      <c r="C1823" s="8" t="s">
        <v>674</v>
      </c>
      <c r="D1823" s="8" t="s">
        <v>675</v>
      </c>
      <c r="E1823" s="58">
        <v>170</v>
      </c>
      <c r="F1823" s="56">
        <v>11</v>
      </c>
      <c r="G1823" s="56">
        <v>11</v>
      </c>
      <c r="H1823" s="56">
        <v>148</v>
      </c>
      <c r="I1823" s="56">
        <v>22</v>
      </c>
      <c r="J1823" s="10">
        <f t="shared" si="84"/>
        <v>0.06470588235294118</v>
      </c>
      <c r="K1823" s="10">
        <f t="shared" si="85"/>
        <v>0.06470588235294118</v>
      </c>
      <c r="L1823" s="11">
        <f t="shared" si="86"/>
        <v>0.12941176470588237</v>
      </c>
      <c r="T1823" s="42"/>
    </row>
    <row r="1824" spans="1:20" ht="12.75">
      <c r="A1824" s="7" t="s">
        <v>2204</v>
      </c>
      <c r="B1824" s="8" t="s">
        <v>673</v>
      </c>
      <c r="C1824" s="8" t="s">
        <v>676</v>
      </c>
      <c r="D1824" s="8" t="s">
        <v>677</v>
      </c>
      <c r="E1824" s="58">
        <v>376</v>
      </c>
      <c r="F1824" s="56">
        <v>90</v>
      </c>
      <c r="G1824" s="56">
        <v>26</v>
      </c>
      <c r="H1824" s="56">
        <v>260</v>
      </c>
      <c r="I1824" s="56">
        <v>116</v>
      </c>
      <c r="J1824" s="10">
        <f t="shared" si="84"/>
        <v>0.2393617021276596</v>
      </c>
      <c r="K1824" s="10">
        <f t="shared" si="85"/>
        <v>0.06914893617021277</v>
      </c>
      <c r="L1824" s="11">
        <f t="shared" si="86"/>
        <v>0.30851063829787234</v>
      </c>
      <c r="T1824" s="42"/>
    </row>
    <row r="1825" spans="1:20" ht="12.75">
      <c r="A1825" s="7" t="s">
        <v>2204</v>
      </c>
      <c r="B1825" s="8" t="s">
        <v>673</v>
      </c>
      <c r="C1825" s="8" t="s">
        <v>678</v>
      </c>
      <c r="D1825" s="8" t="s">
        <v>679</v>
      </c>
      <c r="E1825" s="58">
        <v>477</v>
      </c>
      <c r="F1825" s="56">
        <v>111</v>
      </c>
      <c r="G1825" s="56">
        <v>53</v>
      </c>
      <c r="H1825" s="56">
        <v>307</v>
      </c>
      <c r="I1825" s="56">
        <v>164</v>
      </c>
      <c r="J1825" s="10">
        <f t="shared" si="84"/>
        <v>0.23270440251572327</v>
      </c>
      <c r="K1825" s="10">
        <f t="shared" si="85"/>
        <v>0.1111111111111111</v>
      </c>
      <c r="L1825" s="11">
        <f t="shared" si="86"/>
        <v>0.3438155136268344</v>
      </c>
      <c r="T1825" s="42"/>
    </row>
    <row r="1826" spans="1:20" ht="12.75">
      <c r="A1826" s="7" t="s">
        <v>2204</v>
      </c>
      <c r="B1826" s="8" t="s">
        <v>673</v>
      </c>
      <c r="C1826" s="8" t="s">
        <v>680</v>
      </c>
      <c r="D1826" s="8" t="s">
        <v>681</v>
      </c>
      <c r="E1826" s="58">
        <v>526</v>
      </c>
      <c r="F1826" s="56">
        <v>119</v>
      </c>
      <c r="G1826" s="56">
        <v>47</v>
      </c>
      <c r="H1826" s="56">
        <v>360</v>
      </c>
      <c r="I1826" s="56">
        <v>166</v>
      </c>
      <c r="J1826" s="10">
        <f t="shared" si="84"/>
        <v>0.2262357414448669</v>
      </c>
      <c r="K1826" s="10">
        <f t="shared" si="85"/>
        <v>0.08935361216730038</v>
      </c>
      <c r="L1826" s="11">
        <f t="shared" si="86"/>
        <v>0.3155893536121673</v>
      </c>
      <c r="T1826" s="42"/>
    </row>
    <row r="1827" spans="1:20" ht="12.75">
      <c r="A1827" s="7" t="s">
        <v>2204</v>
      </c>
      <c r="B1827" s="8" t="s">
        <v>673</v>
      </c>
      <c r="C1827" s="8" t="s">
        <v>682</v>
      </c>
      <c r="D1827" s="8" t="s">
        <v>683</v>
      </c>
      <c r="E1827" s="58">
        <v>455</v>
      </c>
      <c r="F1827" s="56">
        <v>66</v>
      </c>
      <c r="G1827" s="56">
        <v>47</v>
      </c>
      <c r="H1827" s="56">
        <v>342</v>
      </c>
      <c r="I1827" s="56">
        <v>113</v>
      </c>
      <c r="J1827" s="10">
        <f t="shared" si="84"/>
        <v>0.14505494505494507</v>
      </c>
      <c r="K1827" s="10">
        <f t="shared" si="85"/>
        <v>0.10329670329670329</v>
      </c>
      <c r="L1827" s="11">
        <f t="shared" si="86"/>
        <v>0.24835164835164836</v>
      </c>
      <c r="T1827" s="42"/>
    </row>
    <row r="1828" spans="1:20" ht="12.75">
      <c r="A1828" s="7" t="s">
        <v>2204</v>
      </c>
      <c r="B1828" s="8" t="s">
        <v>673</v>
      </c>
      <c r="C1828" s="8" t="s">
        <v>684</v>
      </c>
      <c r="D1828" s="8" t="s">
        <v>685</v>
      </c>
      <c r="E1828" s="58">
        <v>536</v>
      </c>
      <c r="F1828" s="56">
        <v>84</v>
      </c>
      <c r="G1828" s="56">
        <v>34</v>
      </c>
      <c r="H1828" s="56">
        <v>418</v>
      </c>
      <c r="I1828" s="56">
        <v>118</v>
      </c>
      <c r="J1828" s="10">
        <f t="shared" si="84"/>
        <v>0.15671641791044777</v>
      </c>
      <c r="K1828" s="10">
        <f t="shared" si="85"/>
        <v>0.06343283582089553</v>
      </c>
      <c r="L1828" s="11">
        <f t="shared" si="86"/>
        <v>0.22014925373134328</v>
      </c>
      <c r="T1828" s="42"/>
    </row>
    <row r="1829" spans="1:20" ht="12.75">
      <c r="A1829" s="17" t="s">
        <v>2204</v>
      </c>
      <c r="B1829" s="18" t="s">
        <v>673</v>
      </c>
      <c r="C1829" s="19"/>
      <c r="D1829" s="19" t="s">
        <v>2560</v>
      </c>
      <c r="E1829" s="59">
        <v>2540</v>
      </c>
      <c r="F1829" s="61">
        <v>481</v>
      </c>
      <c r="G1829" s="61">
        <v>218</v>
      </c>
      <c r="H1829" s="61">
        <v>1835</v>
      </c>
      <c r="I1829" s="61">
        <v>699</v>
      </c>
      <c r="J1829" s="20">
        <f t="shared" si="84"/>
        <v>0.1893700787401575</v>
      </c>
      <c r="K1829" s="20">
        <f t="shared" si="85"/>
        <v>0.08582677165354331</v>
      </c>
      <c r="L1829" s="21">
        <f t="shared" si="86"/>
        <v>0.2751968503937008</v>
      </c>
      <c r="P1829" s="36"/>
      <c r="Q1829" s="36"/>
      <c r="R1829" s="46"/>
      <c r="S1829" s="46"/>
      <c r="T1829" s="43"/>
    </row>
    <row r="1830" spans="1:20" ht="12.75">
      <c r="A1830" s="22" t="s">
        <v>686</v>
      </c>
      <c r="B1830" s="6" t="s">
        <v>687</v>
      </c>
      <c r="C1830" s="8" t="s">
        <v>2563</v>
      </c>
      <c r="D1830" s="8" t="s">
        <v>2564</v>
      </c>
      <c r="E1830" s="58">
        <v>40</v>
      </c>
      <c r="H1830" s="56">
        <v>40</v>
      </c>
      <c r="I1830" s="56">
        <v>0</v>
      </c>
      <c r="J1830" s="10">
        <f t="shared" si="84"/>
        <v>0</v>
      </c>
      <c r="K1830" s="10">
        <f t="shared" si="85"/>
        <v>0</v>
      </c>
      <c r="L1830" s="11">
        <f t="shared" si="86"/>
        <v>0</v>
      </c>
      <c r="P1830" s="6"/>
      <c r="Q1830" s="6"/>
      <c r="T1830" s="42"/>
    </row>
    <row r="1831" spans="1:20" ht="12.75">
      <c r="A1831" s="7" t="s">
        <v>686</v>
      </c>
      <c r="B1831" s="8" t="s">
        <v>687</v>
      </c>
      <c r="C1831" s="8" t="s">
        <v>688</v>
      </c>
      <c r="D1831" s="8" t="s">
        <v>689</v>
      </c>
      <c r="E1831" s="58">
        <v>607</v>
      </c>
      <c r="F1831" s="56">
        <v>181</v>
      </c>
      <c r="G1831" s="56">
        <v>55</v>
      </c>
      <c r="H1831" s="56">
        <v>364</v>
      </c>
      <c r="I1831" s="56">
        <v>236</v>
      </c>
      <c r="J1831" s="10">
        <f t="shared" si="84"/>
        <v>0.2981878088962109</v>
      </c>
      <c r="K1831" s="10">
        <f t="shared" si="85"/>
        <v>0.09060955518945635</v>
      </c>
      <c r="L1831" s="11">
        <f t="shared" si="86"/>
        <v>0.38879736408566723</v>
      </c>
      <c r="T1831" s="42"/>
    </row>
    <row r="1832" spans="1:20" ht="12.75">
      <c r="A1832" s="7" t="s">
        <v>686</v>
      </c>
      <c r="B1832" s="8" t="s">
        <v>687</v>
      </c>
      <c r="C1832" s="8" t="s">
        <v>690</v>
      </c>
      <c r="D1832" s="8" t="s">
        <v>691</v>
      </c>
      <c r="E1832" s="58">
        <v>263</v>
      </c>
      <c r="F1832" s="56">
        <v>113</v>
      </c>
      <c r="G1832" s="56">
        <v>15</v>
      </c>
      <c r="H1832" s="56">
        <v>133</v>
      </c>
      <c r="I1832" s="56">
        <v>128</v>
      </c>
      <c r="J1832" s="10">
        <f t="shared" si="84"/>
        <v>0.4296577946768061</v>
      </c>
      <c r="K1832" s="10">
        <f t="shared" si="85"/>
        <v>0.057034220532319393</v>
      </c>
      <c r="L1832" s="11">
        <f t="shared" si="86"/>
        <v>0.4866920152091255</v>
      </c>
      <c r="T1832" s="42"/>
    </row>
    <row r="1833" spans="1:20" ht="12.75">
      <c r="A1833" s="7" t="s">
        <v>686</v>
      </c>
      <c r="B1833" s="8" t="s">
        <v>687</v>
      </c>
      <c r="C1833" s="8" t="s">
        <v>692</v>
      </c>
      <c r="D1833" s="8" t="s">
        <v>693</v>
      </c>
      <c r="E1833" s="58">
        <v>442</v>
      </c>
      <c r="F1833" s="56">
        <v>314</v>
      </c>
      <c r="G1833" s="56">
        <v>28</v>
      </c>
      <c r="H1833" s="56">
        <v>99</v>
      </c>
      <c r="I1833" s="56">
        <v>342</v>
      </c>
      <c r="J1833" s="10">
        <f t="shared" si="84"/>
        <v>0.7104072398190046</v>
      </c>
      <c r="K1833" s="10">
        <f t="shared" si="85"/>
        <v>0.06334841628959276</v>
      </c>
      <c r="L1833" s="11">
        <f t="shared" si="86"/>
        <v>0.7737556561085973</v>
      </c>
      <c r="T1833" s="42"/>
    </row>
    <row r="1834" spans="1:20" ht="12.75">
      <c r="A1834" s="7" t="s">
        <v>686</v>
      </c>
      <c r="B1834" s="8" t="s">
        <v>687</v>
      </c>
      <c r="C1834" s="8" t="s">
        <v>694</v>
      </c>
      <c r="D1834" s="8" t="s">
        <v>695</v>
      </c>
      <c r="E1834" s="58">
        <v>617</v>
      </c>
      <c r="F1834" s="56">
        <v>350</v>
      </c>
      <c r="G1834" s="56">
        <v>50</v>
      </c>
      <c r="H1834" s="56">
        <v>217</v>
      </c>
      <c r="I1834" s="56">
        <v>400</v>
      </c>
      <c r="J1834" s="10">
        <f t="shared" si="84"/>
        <v>0.5672609400324149</v>
      </c>
      <c r="K1834" s="10">
        <f t="shared" si="85"/>
        <v>0.08103727714748785</v>
      </c>
      <c r="L1834" s="11">
        <f t="shared" si="86"/>
        <v>0.6482982171799028</v>
      </c>
      <c r="T1834" s="42"/>
    </row>
    <row r="1835" spans="1:20" ht="12.75">
      <c r="A1835" s="7" t="s">
        <v>686</v>
      </c>
      <c r="B1835" s="8" t="s">
        <v>687</v>
      </c>
      <c r="C1835" s="8" t="s">
        <v>696</v>
      </c>
      <c r="D1835" s="8" t="s">
        <v>697</v>
      </c>
      <c r="E1835" s="58">
        <v>394</v>
      </c>
      <c r="F1835" s="56">
        <v>286</v>
      </c>
      <c r="G1835" s="56">
        <v>26</v>
      </c>
      <c r="H1835" s="56">
        <v>57</v>
      </c>
      <c r="I1835" s="56">
        <v>312</v>
      </c>
      <c r="J1835" s="10">
        <f t="shared" si="84"/>
        <v>0.7258883248730964</v>
      </c>
      <c r="K1835" s="10">
        <f t="shared" si="85"/>
        <v>0.06598984771573604</v>
      </c>
      <c r="L1835" s="11">
        <f t="shared" si="86"/>
        <v>0.7918781725888325</v>
      </c>
      <c r="T1835" s="42"/>
    </row>
    <row r="1836" spans="1:20" ht="12.75">
      <c r="A1836" s="7" t="s">
        <v>686</v>
      </c>
      <c r="B1836" s="8" t="s">
        <v>687</v>
      </c>
      <c r="C1836" s="8" t="s">
        <v>698</v>
      </c>
      <c r="D1836" s="8" t="s">
        <v>2580</v>
      </c>
      <c r="E1836" s="58">
        <v>610</v>
      </c>
      <c r="F1836" s="56">
        <v>513</v>
      </c>
      <c r="G1836" s="56">
        <v>29</v>
      </c>
      <c r="H1836" s="56">
        <v>68</v>
      </c>
      <c r="I1836" s="56">
        <v>542</v>
      </c>
      <c r="J1836" s="10">
        <f t="shared" si="84"/>
        <v>0.840983606557377</v>
      </c>
      <c r="K1836" s="10">
        <f t="shared" si="85"/>
        <v>0.047540983606557376</v>
      </c>
      <c r="L1836" s="11">
        <f t="shared" si="86"/>
        <v>0.8885245901639345</v>
      </c>
      <c r="T1836" s="42"/>
    </row>
    <row r="1837" spans="1:20" ht="12.75">
      <c r="A1837" s="7" t="s">
        <v>686</v>
      </c>
      <c r="B1837" s="8" t="s">
        <v>687</v>
      </c>
      <c r="C1837" s="8" t="s">
        <v>1599</v>
      </c>
      <c r="D1837" s="8" t="s">
        <v>699</v>
      </c>
      <c r="E1837" s="58">
        <v>611</v>
      </c>
      <c r="F1837" s="56">
        <v>170</v>
      </c>
      <c r="G1837" s="56">
        <v>54</v>
      </c>
      <c r="H1837" s="56">
        <v>387</v>
      </c>
      <c r="I1837" s="56">
        <v>224</v>
      </c>
      <c r="J1837" s="10">
        <f t="shared" si="84"/>
        <v>0.27823240589198034</v>
      </c>
      <c r="K1837" s="10">
        <f t="shared" si="85"/>
        <v>0.088379705400982</v>
      </c>
      <c r="L1837" s="11">
        <f t="shared" si="86"/>
        <v>0.36661211129296234</v>
      </c>
      <c r="T1837" s="42"/>
    </row>
    <row r="1838" spans="1:20" ht="12.75">
      <c r="A1838" s="7" t="s">
        <v>686</v>
      </c>
      <c r="B1838" s="8" t="s">
        <v>687</v>
      </c>
      <c r="C1838" s="8" t="s">
        <v>1861</v>
      </c>
      <c r="D1838" s="8" t="s">
        <v>700</v>
      </c>
      <c r="E1838" s="58">
        <v>118</v>
      </c>
      <c r="F1838" s="56">
        <v>56</v>
      </c>
      <c r="G1838" s="56">
        <v>7</v>
      </c>
      <c r="H1838" s="56">
        <v>55</v>
      </c>
      <c r="I1838" s="56">
        <v>63</v>
      </c>
      <c r="J1838" s="10">
        <f t="shared" si="84"/>
        <v>0.4745762711864407</v>
      </c>
      <c r="K1838" s="10">
        <f t="shared" si="85"/>
        <v>0.059322033898305086</v>
      </c>
      <c r="L1838" s="11">
        <f t="shared" si="86"/>
        <v>0.5338983050847458</v>
      </c>
      <c r="T1838" s="42"/>
    </row>
    <row r="1839" spans="1:20" ht="12.75">
      <c r="A1839" s="7" t="s">
        <v>686</v>
      </c>
      <c r="B1839" s="8" t="s">
        <v>687</v>
      </c>
      <c r="C1839" s="8" t="s">
        <v>701</v>
      </c>
      <c r="D1839" s="8" t="s">
        <v>2098</v>
      </c>
      <c r="E1839" s="58">
        <v>978</v>
      </c>
      <c r="H1839" s="56">
        <v>978</v>
      </c>
      <c r="I1839" s="56">
        <v>0</v>
      </c>
      <c r="J1839" s="10">
        <f t="shared" si="84"/>
        <v>0</v>
      </c>
      <c r="K1839" s="10">
        <f t="shared" si="85"/>
        <v>0</v>
      </c>
      <c r="L1839" s="11">
        <f t="shared" si="86"/>
        <v>0</v>
      </c>
      <c r="T1839" s="42"/>
    </row>
    <row r="1840" spans="1:20" ht="12.75">
      <c r="A1840" s="7" t="s">
        <v>686</v>
      </c>
      <c r="B1840" s="8" t="s">
        <v>687</v>
      </c>
      <c r="C1840" s="8" t="s">
        <v>702</v>
      </c>
      <c r="D1840" s="8" t="s">
        <v>1947</v>
      </c>
      <c r="E1840" s="58">
        <v>508</v>
      </c>
      <c r="F1840" s="56">
        <v>298</v>
      </c>
      <c r="G1840" s="56">
        <v>30</v>
      </c>
      <c r="H1840" s="56">
        <v>180</v>
      </c>
      <c r="I1840" s="56">
        <v>328</v>
      </c>
      <c r="J1840" s="10">
        <f t="shared" si="84"/>
        <v>0.5866141732283464</v>
      </c>
      <c r="K1840" s="10">
        <f t="shared" si="85"/>
        <v>0.05905511811023622</v>
      </c>
      <c r="L1840" s="11">
        <f t="shared" si="86"/>
        <v>0.6456692913385826</v>
      </c>
      <c r="T1840" s="42"/>
    </row>
    <row r="1841" spans="1:20" ht="12.75">
      <c r="A1841" s="7" t="s">
        <v>686</v>
      </c>
      <c r="B1841" s="8" t="s">
        <v>687</v>
      </c>
      <c r="C1841" s="8" t="s">
        <v>703</v>
      </c>
      <c r="D1841" s="8" t="s">
        <v>704</v>
      </c>
      <c r="E1841" s="58">
        <v>491</v>
      </c>
      <c r="F1841" s="56">
        <v>380</v>
      </c>
      <c r="G1841" s="56">
        <v>41</v>
      </c>
      <c r="H1841" s="56">
        <v>70</v>
      </c>
      <c r="I1841" s="56">
        <v>421</v>
      </c>
      <c r="J1841" s="10">
        <f t="shared" si="84"/>
        <v>0.7739307535641547</v>
      </c>
      <c r="K1841" s="10">
        <f t="shared" si="85"/>
        <v>0.0835030549898167</v>
      </c>
      <c r="L1841" s="11">
        <f t="shared" si="86"/>
        <v>0.8574338085539714</v>
      </c>
      <c r="T1841" s="42"/>
    </row>
    <row r="1842" spans="1:20" ht="12.75">
      <c r="A1842" s="7" t="s">
        <v>686</v>
      </c>
      <c r="B1842" s="8" t="s">
        <v>687</v>
      </c>
      <c r="C1842" s="8" t="s">
        <v>705</v>
      </c>
      <c r="D1842" s="8" t="s">
        <v>706</v>
      </c>
      <c r="E1842" s="58">
        <v>967</v>
      </c>
      <c r="F1842" s="56">
        <v>58</v>
      </c>
      <c r="H1842" s="56">
        <v>909</v>
      </c>
      <c r="I1842" s="56">
        <v>58</v>
      </c>
      <c r="J1842" s="10">
        <f t="shared" si="84"/>
        <v>0.05997931747673216</v>
      </c>
      <c r="K1842" s="10">
        <f t="shared" si="85"/>
        <v>0</v>
      </c>
      <c r="L1842" s="11">
        <f t="shared" si="86"/>
        <v>0.05997931747673216</v>
      </c>
      <c r="T1842" s="42"/>
    </row>
    <row r="1843" spans="1:20" ht="12.75">
      <c r="A1843" s="7" t="s">
        <v>686</v>
      </c>
      <c r="B1843" s="8" t="s">
        <v>687</v>
      </c>
      <c r="C1843" s="8" t="s">
        <v>707</v>
      </c>
      <c r="D1843" s="8" t="s">
        <v>708</v>
      </c>
      <c r="E1843" s="58">
        <v>681</v>
      </c>
      <c r="F1843" s="56">
        <v>408</v>
      </c>
      <c r="G1843" s="56">
        <v>48</v>
      </c>
      <c r="H1843" s="56">
        <v>225</v>
      </c>
      <c r="I1843" s="56">
        <v>456</v>
      </c>
      <c r="J1843" s="10">
        <f t="shared" si="84"/>
        <v>0.5991189427312775</v>
      </c>
      <c r="K1843" s="10">
        <f t="shared" si="85"/>
        <v>0.07048458149779736</v>
      </c>
      <c r="L1843" s="11">
        <f t="shared" si="86"/>
        <v>0.6696035242290749</v>
      </c>
      <c r="T1843" s="42"/>
    </row>
    <row r="1844" spans="1:20" ht="12.75">
      <c r="A1844" s="7" t="s">
        <v>686</v>
      </c>
      <c r="B1844" s="8" t="s">
        <v>687</v>
      </c>
      <c r="C1844" s="8" t="s">
        <v>709</v>
      </c>
      <c r="D1844" s="8" t="s">
        <v>710</v>
      </c>
      <c r="E1844" s="58">
        <v>1358</v>
      </c>
      <c r="F1844" s="56">
        <v>499</v>
      </c>
      <c r="G1844" s="56">
        <v>85</v>
      </c>
      <c r="H1844" s="56">
        <v>774</v>
      </c>
      <c r="I1844" s="56">
        <v>584</v>
      </c>
      <c r="J1844" s="10">
        <f t="shared" si="84"/>
        <v>0.36745213549337263</v>
      </c>
      <c r="K1844" s="10">
        <f t="shared" si="85"/>
        <v>0.0625920471281296</v>
      </c>
      <c r="L1844" s="11">
        <f t="shared" si="86"/>
        <v>0.43004418262150224</v>
      </c>
      <c r="T1844" s="42"/>
    </row>
    <row r="1845" spans="1:20" ht="12.75">
      <c r="A1845" s="7" t="s">
        <v>686</v>
      </c>
      <c r="B1845" s="8" t="s">
        <v>687</v>
      </c>
      <c r="C1845" s="8" t="s">
        <v>711</v>
      </c>
      <c r="D1845" s="8" t="s">
        <v>712</v>
      </c>
      <c r="E1845" s="58">
        <v>1426</v>
      </c>
      <c r="F1845" s="56">
        <v>391</v>
      </c>
      <c r="G1845" s="56">
        <v>78</v>
      </c>
      <c r="H1845" s="56">
        <v>957</v>
      </c>
      <c r="I1845" s="56">
        <v>469</v>
      </c>
      <c r="J1845" s="10">
        <f t="shared" si="84"/>
        <v>0.27419354838709675</v>
      </c>
      <c r="K1845" s="10">
        <f t="shared" si="85"/>
        <v>0.0546984572230014</v>
      </c>
      <c r="L1845" s="11">
        <f t="shared" si="86"/>
        <v>0.3288920056100982</v>
      </c>
      <c r="T1845" s="42"/>
    </row>
    <row r="1846" spans="1:20" ht="12.75">
      <c r="A1846" s="7" t="s">
        <v>686</v>
      </c>
      <c r="B1846" s="8" t="s">
        <v>687</v>
      </c>
      <c r="C1846" s="8" t="s">
        <v>713</v>
      </c>
      <c r="D1846" s="8" t="s">
        <v>714</v>
      </c>
      <c r="E1846" s="58">
        <v>869</v>
      </c>
      <c r="F1846" s="56">
        <v>384</v>
      </c>
      <c r="G1846" s="56">
        <v>39</v>
      </c>
      <c r="H1846" s="56">
        <v>446</v>
      </c>
      <c r="I1846" s="56">
        <v>423</v>
      </c>
      <c r="J1846" s="10">
        <f t="shared" si="84"/>
        <v>0.44188722669735325</v>
      </c>
      <c r="K1846" s="10">
        <f t="shared" si="85"/>
        <v>0.04487917146144994</v>
      </c>
      <c r="L1846" s="11">
        <f t="shared" si="86"/>
        <v>0.48676639815880324</v>
      </c>
      <c r="T1846" s="42"/>
    </row>
    <row r="1847" spans="1:20" ht="12.75">
      <c r="A1847" s="7" t="s">
        <v>686</v>
      </c>
      <c r="B1847" s="8" t="s">
        <v>687</v>
      </c>
      <c r="C1847" s="8" t="s">
        <v>715</v>
      </c>
      <c r="D1847" s="8" t="s">
        <v>866</v>
      </c>
      <c r="E1847" s="58">
        <v>380</v>
      </c>
      <c r="F1847" s="56">
        <v>186</v>
      </c>
      <c r="G1847" s="56">
        <v>24</v>
      </c>
      <c r="H1847" s="56">
        <v>167</v>
      </c>
      <c r="I1847" s="56">
        <v>210</v>
      </c>
      <c r="J1847" s="10">
        <f t="shared" si="84"/>
        <v>0.48947368421052634</v>
      </c>
      <c r="K1847" s="10">
        <f t="shared" si="85"/>
        <v>0.06315789473684211</v>
      </c>
      <c r="L1847" s="11">
        <f t="shared" si="86"/>
        <v>0.5526315789473685</v>
      </c>
      <c r="T1847" s="42"/>
    </row>
    <row r="1848" spans="1:20" ht="12.75">
      <c r="A1848" s="7" t="s">
        <v>686</v>
      </c>
      <c r="B1848" s="8" t="s">
        <v>687</v>
      </c>
      <c r="C1848" s="8" t="s">
        <v>716</v>
      </c>
      <c r="D1848" s="8" t="s">
        <v>717</v>
      </c>
      <c r="E1848" s="58">
        <v>740</v>
      </c>
      <c r="F1848" s="56">
        <v>468</v>
      </c>
      <c r="G1848" s="56">
        <v>61</v>
      </c>
      <c r="H1848" s="56">
        <v>211</v>
      </c>
      <c r="I1848" s="56">
        <v>529</v>
      </c>
      <c r="J1848" s="10">
        <f t="shared" si="84"/>
        <v>0.6324324324324324</v>
      </c>
      <c r="K1848" s="10">
        <f t="shared" si="85"/>
        <v>0.08243243243243244</v>
      </c>
      <c r="L1848" s="11">
        <f t="shared" si="86"/>
        <v>0.7148648648648649</v>
      </c>
      <c r="T1848" s="42"/>
    </row>
    <row r="1849" spans="1:20" ht="12.75">
      <c r="A1849" s="7" t="s">
        <v>686</v>
      </c>
      <c r="B1849" s="8" t="s">
        <v>687</v>
      </c>
      <c r="C1849" s="8" t="s">
        <v>718</v>
      </c>
      <c r="D1849" s="8" t="s">
        <v>868</v>
      </c>
      <c r="E1849" s="58">
        <v>383</v>
      </c>
      <c r="F1849" s="56">
        <v>340</v>
      </c>
      <c r="G1849" s="56">
        <v>14</v>
      </c>
      <c r="H1849" s="56">
        <v>29</v>
      </c>
      <c r="I1849" s="56">
        <v>354</v>
      </c>
      <c r="J1849" s="10">
        <f t="shared" si="84"/>
        <v>0.8877284595300261</v>
      </c>
      <c r="K1849" s="10">
        <f t="shared" si="85"/>
        <v>0.03655352480417755</v>
      </c>
      <c r="L1849" s="11">
        <f t="shared" si="86"/>
        <v>0.9242819843342036</v>
      </c>
      <c r="T1849" s="42"/>
    </row>
    <row r="1850" spans="1:20" ht="12.75">
      <c r="A1850" s="7" t="s">
        <v>686</v>
      </c>
      <c r="B1850" s="8" t="s">
        <v>687</v>
      </c>
      <c r="C1850" s="8" t="s">
        <v>719</v>
      </c>
      <c r="D1850" s="8" t="s">
        <v>878</v>
      </c>
      <c r="E1850" s="58">
        <v>435</v>
      </c>
      <c r="F1850" s="56">
        <v>331</v>
      </c>
      <c r="G1850" s="56">
        <v>40</v>
      </c>
      <c r="H1850" s="56">
        <v>64</v>
      </c>
      <c r="I1850" s="56">
        <v>371</v>
      </c>
      <c r="J1850" s="10">
        <f t="shared" si="84"/>
        <v>0.7609195402298851</v>
      </c>
      <c r="K1850" s="10">
        <f t="shared" si="85"/>
        <v>0.09195402298850575</v>
      </c>
      <c r="L1850" s="11">
        <f t="shared" si="86"/>
        <v>0.8528735632183908</v>
      </c>
      <c r="T1850" s="42"/>
    </row>
    <row r="1851" spans="1:20" ht="12.75">
      <c r="A1851" s="7" t="s">
        <v>686</v>
      </c>
      <c r="B1851" s="8" t="s">
        <v>687</v>
      </c>
      <c r="C1851" s="8" t="s">
        <v>720</v>
      </c>
      <c r="D1851" s="8" t="s">
        <v>721</v>
      </c>
      <c r="E1851" s="58">
        <v>492</v>
      </c>
      <c r="F1851" s="56">
        <v>251</v>
      </c>
      <c r="G1851" s="56">
        <v>44</v>
      </c>
      <c r="H1851" s="56">
        <v>197</v>
      </c>
      <c r="I1851" s="56">
        <v>295</v>
      </c>
      <c r="J1851" s="10">
        <f t="shared" si="84"/>
        <v>0.5101626016260162</v>
      </c>
      <c r="K1851" s="10">
        <f t="shared" si="85"/>
        <v>0.08943089430894309</v>
      </c>
      <c r="L1851" s="11">
        <f t="shared" si="86"/>
        <v>0.5995934959349594</v>
      </c>
      <c r="T1851" s="42"/>
    </row>
    <row r="1852" spans="1:20" ht="12.75">
      <c r="A1852" s="7" t="s">
        <v>686</v>
      </c>
      <c r="B1852" s="8" t="s">
        <v>687</v>
      </c>
      <c r="C1852" s="8" t="s">
        <v>722</v>
      </c>
      <c r="D1852" s="8" t="s">
        <v>723</v>
      </c>
      <c r="E1852" s="58">
        <v>551</v>
      </c>
      <c r="F1852" s="56">
        <v>54</v>
      </c>
      <c r="G1852" s="56">
        <v>36</v>
      </c>
      <c r="H1852" s="56">
        <v>450</v>
      </c>
      <c r="I1852" s="56">
        <v>90</v>
      </c>
      <c r="J1852" s="10">
        <f t="shared" si="84"/>
        <v>0.09800362976406533</v>
      </c>
      <c r="K1852" s="10">
        <f t="shared" si="85"/>
        <v>0.06533575317604355</v>
      </c>
      <c r="L1852" s="11">
        <f t="shared" si="86"/>
        <v>0.16333938294010888</v>
      </c>
      <c r="T1852" s="42"/>
    </row>
    <row r="1853" spans="1:20" ht="12.75">
      <c r="A1853" s="7" t="s">
        <v>686</v>
      </c>
      <c r="B1853" s="8" t="s">
        <v>687</v>
      </c>
      <c r="C1853" s="8" t="s">
        <v>724</v>
      </c>
      <c r="D1853" s="8" t="s">
        <v>2389</v>
      </c>
      <c r="E1853" s="58">
        <v>543</v>
      </c>
      <c r="F1853" s="56">
        <v>176</v>
      </c>
      <c r="G1853" s="56">
        <v>39</v>
      </c>
      <c r="H1853" s="56">
        <v>311</v>
      </c>
      <c r="I1853" s="56">
        <v>215</v>
      </c>
      <c r="J1853" s="10">
        <f t="shared" si="84"/>
        <v>0.3241252302025783</v>
      </c>
      <c r="K1853" s="10">
        <f t="shared" si="85"/>
        <v>0.0718232044198895</v>
      </c>
      <c r="L1853" s="11">
        <f t="shared" si="86"/>
        <v>0.39594843462246776</v>
      </c>
      <c r="T1853" s="42"/>
    </row>
    <row r="1854" spans="1:20" ht="12.75">
      <c r="A1854" s="7" t="s">
        <v>686</v>
      </c>
      <c r="B1854" s="8" t="s">
        <v>687</v>
      </c>
      <c r="C1854" s="8" t="s">
        <v>725</v>
      </c>
      <c r="D1854" s="8" t="s">
        <v>726</v>
      </c>
      <c r="E1854" s="58">
        <v>537</v>
      </c>
      <c r="F1854" s="56">
        <v>105</v>
      </c>
      <c r="G1854" s="56">
        <v>25</v>
      </c>
      <c r="H1854" s="56">
        <v>400</v>
      </c>
      <c r="I1854" s="56">
        <v>130</v>
      </c>
      <c r="J1854" s="10">
        <f t="shared" si="84"/>
        <v>0.19553072625698323</v>
      </c>
      <c r="K1854" s="10">
        <f t="shared" si="85"/>
        <v>0.04655493482309125</v>
      </c>
      <c r="L1854" s="11">
        <f t="shared" si="86"/>
        <v>0.24208566108007448</v>
      </c>
      <c r="T1854" s="42"/>
    </row>
    <row r="1855" spans="1:20" ht="12.75">
      <c r="A1855" s="7" t="s">
        <v>686</v>
      </c>
      <c r="B1855" s="8" t="s">
        <v>687</v>
      </c>
      <c r="C1855" s="8" t="s">
        <v>727</v>
      </c>
      <c r="D1855" s="8" t="s">
        <v>728</v>
      </c>
      <c r="E1855" s="58">
        <v>1280</v>
      </c>
      <c r="F1855" s="56">
        <v>472</v>
      </c>
      <c r="G1855" s="56">
        <v>69</v>
      </c>
      <c r="H1855" s="56">
        <v>739</v>
      </c>
      <c r="I1855" s="56">
        <v>541</v>
      </c>
      <c r="J1855" s="10">
        <f t="shared" si="84"/>
        <v>0.36875</v>
      </c>
      <c r="K1855" s="10">
        <f t="shared" si="85"/>
        <v>0.05390625</v>
      </c>
      <c r="L1855" s="11">
        <f t="shared" si="86"/>
        <v>0.42265625</v>
      </c>
      <c r="T1855" s="42"/>
    </row>
    <row r="1856" spans="1:20" ht="12.75">
      <c r="A1856" s="7" t="s">
        <v>686</v>
      </c>
      <c r="B1856" s="8" t="s">
        <v>687</v>
      </c>
      <c r="C1856" s="8" t="s">
        <v>729</v>
      </c>
      <c r="D1856" s="8" t="s">
        <v>730</v>
      </c>
      <c r="E1856" s="58">
        <v>564</v>
      </c>
      <c r="F1856" s="56">
        <v>523</v>
      </c>
      <c r="G1856" s="56">
        <v>17</v>
      </c>
      <c r="H1856" s="56">
        <v>24</v>
      </c>
      <c r="I1856" s="56">
        <v>540</v>
      </c>
      <c r="J1856" s="10">
        <f t="shared" si="84"/>
        <v>0.9273049645390071</v>
      </c>
      <c r="K1856" s="10">
        <f t="shared" si="85"/>
        <v>0.030141843971631204</v>
      </c>
      <c r="L1856" s="11">
        <f t="shared" si="86"/>
        <v>0.9574468085106383</v>
      </c>
      <c r="T1856" s="42"/>
    </row>
    <row r="1857" spans="1:20" ht="12.75">
      <c r="A1857" s="7" t="s">
        <v>686</v>
      </c>
      <c r="B1857" s="8" t="s">
        <v>687</v>
      </c>
      <c r="C1857" s="8" t="s">
        <v>731</v>
      </c>
      <c r="D1857" s="8" t="s">
        <v>908</v>
      </c>
      <c r="E1857" s="58">
        <v>474</v>
      </c>
      <c r="F1857" s="56">
        <v>221</v>
      </c>
      <c r="G1857" s="56">
        <v>38</v>
      </c>
      <c r="H1857" s="56">
        <v>207</v>
      </c>
      <c r="I1857" s="56">
        <v>259</v>
      </c>
      <c r="J1857" s="10">
        <f t="shared" si="84"/>
        <v>0.46624472573839665</v>
      </c>
      <c r="K1857" s="10">
        <f t="shared" si="85"/>
        <v>0.08016877637130802</v>
      </c>
      <c r="L1857" s="11">
        <f t="shared" si="86"/>
        <v>0.5464135021097046</v>
      </c>
      <c r="T1857" s="42"/>
    </row>
    <row r="1858" spans="1:20" ht="12.75">
      <c r="A1858" s="7" t="s">
        <v>686</v>
      </c>
      <c r="B1858" s="8" t="s">
        <v>687</v>
      </c>
      <c r="C1858" s="8" t="s">
        <v>732</v>
      </c>
      <c r="D1858" s="8" t="s">
        <v>733</v>
      </c>
      <c r="E1858" s="58">
        <v>510</v>
      </c>
      <c r="F1858" s="56">
        <v>191</v>
      </c>
      <c r="G1858" s="56">
        <v>48</v>
      </c>
      <c r="H1858" s="56">
        <v>271</v>
      </c>
      <c r="I1858" s="56">
        <v>239</v>
      </c>
      <c r="J1858" s="10">
        <f t="shared" si="84"/>
        <v>0.37450980392156863</v>
      </c>
      <c r="K1858" s="10">
        <f t="shared" si="85"/>
        <v>0.09411764705882353</v>
      </c>
      <c r="L1858" s="11">
        <f t="shared" si="86"/>
        <v>0.46862745098039216</v>
      </c>
      <c r="T1858" s="42"/>
    </row>
    <row r="1859" spans="1:20" ht="12.75">
      <c r="A1859" s="7" t="s">
        <v>686</v>
      </c>
      <c r="B1859" s="8" t="s">
        <v>687</v>
      </c>
      <c r="C1859" s="8" t="s">
        <v>734</v>
      </c>
      <c r="D1859" s="8" t="s">
        <v>735</v>
      </c>
      <c r="E1859" s="58">
        <v>48</v>
      </c>
      <c r="F1859" s="56">
        <v>14</v>
      </c>
      <c r="G1859" s="56">
        <v>1</v>
      </c>
      <c r="H1859" s="56">
        <v>24</v>
      </c>
      <c r="I1859" s="56">
        <v>15</v>
      </c>
      <c r="J1859" s="10">
        <f t="shared" si="84"/>
        <v>0.2916666666666667</v>
      </c>
      <c r="K1859" s="10">
        <f t="shared" si="85"/>
        <v>0.020833333333333332</v>
      </c>
      <c r="L1859" s="11">
        <f t="shared" si="86"/>
        <v>0.3125</v>
      </c>
      <c r="T1859" s="42"/>
    </row>
    <row r="1860" spans="1:20" ht="12.75">
      <c r="A1860" s="7" t="s">
        <v>686</v>
      </c>
      <c r="B1860" s="8" t="s">
        <v>687</v>
      </c>
      <c r="C1860" s="8" t="s">
        <v>736</v>
      </c>
      <c r="D1860" s="8" t="s">
        <v>737</v>
      </c>
      <c r="E1860" s="58">
        <v>102</v>
      </c>
      <c r="F1860" s="56">
        <v>61</v>
      </c>
      <c r="G1860" s="56">
        <v>6</v>
      </c>
      <c r="H1860" s="56">
        <v>35</v>
      </c>
      <c r="I1860" s="56">
        <v>67</v>
      </c>
      <c r="J1860" s="10">
        <f t="shared" si="84"/>
        <v>0.5980392156862745</v>
      </c>
      <c r="K1860" s="10">
        <f t="shared" si="85"/>
        <v>0.058823529411764705</v>
      </c>
      <c r="L1860" s="11">
        <f t="shared" si="86"/>
        <v>0.6568627450980392</v>
      </c>
      <c r="T1860" s="42"/>
    </row>
    <row r="1861" spans="1:20" ht="12.75">
      <c r="A1861" s="7" t="s">
        <v>686</v>
      </c>
      <c r="B1861" s="8" t="s">
        <v>687</v>
      </c>
      <c r="C1861" s="8" t="s">
        <v>738</v>
      </c>
      <c r="D1861" s="8" t="s">
        <v>739</v>
      </c>
      <c r="E1861" s="58">
        <v>194</v>
      </c>
      <c r="H1861" s="56">
        <v>194</v>
      </c>
      <c r="I1861" s="56">
        <v>0</v>
      </c>
      <c r="J1861" s="10">
        <f aca="true" t="shared" si="87" ref="J1861:J1903">F1861/E1861</f>
        <v>0</v>
      </c>
      <c r="K1861" s="10">
        <f aca="true" t="shared" si="88" ref="K1861:K1903">G1861/E1861</f>
        <v>0</v>
      </c>
      <c r="L1861" s="11">
        <f aca="true" t="shared" si="89" ref="L1861:L1903">(F1861+G1861)/E1861</f>
        <v>0</v>
      </c>
      <c r="T1861" s="42"/>
    </row>
    <row r="1862" spans="1:20" ht="12.75">
      <c r="A1862" s="17" t="s">
        <v>686</v>
      </c>
      <c r="B1862" s="18" t="s">
        <v>687</v>
      </c>
      <c r="C1862" s="19"/>
      <c r="D1862" s="19" t="s">
        <v>832</v>
      </c>
      <c r="E1862" s="59">
        <v>18213</v>
      </c>
      <c r="F1862" s="61">
        <v>7794</v>
      </c>
      <c r="G1862" s="61">
        <v>1047</v>
      </c>
      <c r="H1862" s="61">
        <v>9282</v>
      </c>
      <c r="I1862" s="61">
        <v>8841</v>
      </c>
      <c r="J1862" s="20">
        <f t="shared" si="87"/>
        <v>0.4279360896063252</v>
      </c>
      <c r="K1862" s="20">
        <f t="shared" si="88"/>
        <v>0.057486410805468624</v>
      </c>
      <c r="L1862" s="21">
        <f t="shared" si="89"/>
        <v>0.4854225004117938</v>
      </c>
      <c r="P1862" s="36"/>
      <c r="Q1862" s="36"/>
      <c r="R1862" s="46"/>
      <c r="S1862" s="46"/>
      <c r="T1862" s="50"/>
    </row>
    <row r="1863" spans="1:20" ht="12.75">
      <c r="A1863" s="7" t="s">
        <v>216</v>
      </c>
      <c r="B1863" s="8" t="s">
        <v>740</v>
      </c>
      <c r="C1863" s="8" t="s">
        <v>741</v>
      </c>
      <c r="D1863" s="8" t="s">
        <v>742</v>
      </c>
      <c r="E1863" s="58">
        <v>345</v>
      </c>
      <c r="F1863" s="56">
        <v>87</v>
      </c>
      <c r="G1863" s="56">
        <v>24</v>
      </c>
      <c r="H1863" s="56">
        <v>229</v>
      </c>
      <c r="I1863" s="56">
        <v>111</v>
      </c>
      <c r="J1863" s="10">
        <f t="shared" si="87"/>
        <v>0.25217391304347825</v>
      </c>
      <c r="K1863" s="10">
        <f t="shared" si="88"/>
        <v>0.06956521739130435</v>
      </c>
      <c r="L1863" s="11">
        <f t="shared" si="89"/>
        <v>0.3217391304347826</v>
      </c>
      <c r="T1863" s="42"/>
    </row>
    <row r="1864" spans="1:20" ht="12.75">
      <c r="A1864" s="7" t="s">
        <v>216</v>
      </c>
      <c r="B1864" s="8" t="s">
        <v>740</v>
      </c>
      <c r="C1864" s="8" t="s">
        <v>743</v>
      </c>
      <c r="D1864" s="8" t="s">
        <v>555</v>
      </c>
      <c r="E1864" s="58">
        <v>529</v>
      </c>
      <c r="F1864" s="56">
        <v>171</v>
      </c>
      <c r="G1864" s="56">
        <v>70</v>
      </c>
      <c r="H1864" s="56">
        <v>288</v>
      </c>
      <c r="I1864" s="56">
        <v>241</v>
      </c>
      <c r="J1864" s="10">
        <f t="shared" si="87"/>
        <v>0.32325141776937616</v>
      </c>
      <c r="K1864" s="10">
        <f t="shared" si="88"/>
        <v>0.1323251417769376</v>
      </c>
      <c r="L1864" s="11">
        <f t="shared" si="89"/>
        <v>0.4555765595463138</v>
      </c>
      <c r="T1864" s="42"/>
    </row>
    <row r="1865" spans="1:20" ht="12.75">
      <c r="A1865" s="7" t="s">
        <v>216</v>
      </c>
      <c r="B1865" s="8" t="s">
        <v>740</v>
      </c>
      <c r="C1865" s="8" t="s">
        <v>744</v>
      </c>
      <c r="D1865" s="8" t="s">
        <v>745</v>
      </c>
      <c r="E1865" s="58">
        <v>285</v>
      </c>
      <c r="F1865" s="56">
        <v>84</v>
      </c>
      <c r="G1865" s="56">
        <v>31</v>
      </c>
      <c r="H1865" s="56">
        <v>170</v>
      </c>
      <c r="I1865" s="56">
        <v>115</v>
      </c>
      <c r="J1865" s="10">
        <f t="shared" si="87"/>
        <v>0.29473684210526313</v>
      </c>
      <c r="K1865" s="10">
        <f t="shared" si="88"/>
        <v>0.10877192982456141</v>
      </c>
      <c r="L1865" s="11">
        <f t="shared" si="89"/>
        <v>0.40350877192982454</v>
      </c>
      <c r="T1865" s="42"/>
    </row>
    <row r="1866" spans="1:20" ht="12.75">
      <c r="A1866" s="17" t="s">
        <v>216</v>
      </c>
      <c r="B1866" s="18" t="s">
        <v>740</v>
      </c>
      <c r="C1866" s="19"/>
      <c r="D1866" s="19" t="s">
        <v>2560</v>
      </c>
      <c r="E1866" s="59">
        <v>1159</v>
      </c>
      <c r="F1866" s="61">
        <v>342</v>
      </c>
      <c r="G1866" s="61">
        <v>125</v>
      </c>
      <c r="H1866" s="61">
        <v>687</v>
      </c>
      <c r="I1866" s="61">
        <v>467</v>
      </c>
      <c r="J1866" s="20">
        <f t="shared" si="87"/>
        <v>0.29508196721311475</v>
      </c>
      <c r="K1866" s="20">
        <f t="shared" si="88"/>
        <v>0.10785159620362382</v>
      </c>
      <c r="L1866" s="21">
        <f t="shared" si="89"/>
        <v>0.4029335634167386</v>
      </c>
      <c r="P1866" s="36"/>
      <c r="Q1866" s="36"/>
      <c r="R1866" s="46"/>
      <c r="S1866" s="46"/>
      <c r="T1866" s="43"/>
    </row>
    <row r="1867" spans="1:20" ht="12.75">
      <c r="A1867" s="7" t="s">
        <v>746</v>
      </c>
      <c r="B1867" s="8" t="s">
        <v>747</v>
      </c>
      <c r="C1867" s="8" t="s">
        <v>748</v>
      </c>
      <c r="D1867" s="8" t="s">
        <v>749</v>
      </c>
      <c r="E1867" s="58">
        <v>542</v>
      </c>
      <c r="F1867" s="56">
        <v>294</v>
      </c>
      <c r="G1867" s="56">
        <v>45</v>
      </c>
      <c r="H1867" s="56">
        <v>203</v>
      </c>
      <c r="I1867" s="56">
        <v>339</v>
      </c>
      <c r="J1867" s="10">
        <f t="shared" si="87"/>
        <v>0.5424354243542435</v>
      </c>
      <c r="K1867" s="10">
        <f t="shared" si="88"/>
        <v>0.08302583025830258</v>
      </c>
      <c r="L1867" s="11">
        <f t="shared" si="89"/>
        <v>0.6254612546125461</v>
      </c>
      <c r="T1867" s="42"/>
    </row>
    <row r="1868" spans="1:20" ht="12.75">
      <c r="A1868" s="7" t="s">
        <v>746</v>
      </c>
      <c r="B1868" s="8" t="s">
        <v>747</v>
      </c>
      <c r="C1868" s="8" t="s">
        <v>614</v>
      </c>
      <c r="D1868" s="8" t="s">
        <v>750</v>
      </c>
      <c r="E1868" s="58">
        <v>689</v>
      </c>
      <c r="F1868" s="56">
        <v>313</v>
      </c>
      <c r="G1868" s="56">
        <v>34</v>
      </c>
      <c r="H1868" s="56">
        <v>342</v>
      </c>
      <c r="I1868" s="56">
        <v>347</v>
      </c>
      <c r="J1868" s="10">
        <f t="shared" si="87"/>
        <v>0.45428156748911463</v>
      </c>
      <c r="K1868" s="10">
        <f t="shared" si="88"/>
        <v>0.04934687953555878</v>
      </c>
      <c r="L1868" s="11">
        <f t="shared" si="89"/>
        <v>0.5036284470246735</v>
      </c>
      <c r="T1868" s="42"/>
    </row>
    <row r="1869" spans="1:20" ht="12.75">
      <c r="A1869" s="7" t="s">
        <v>746</v>
      </c>
      <c r="B1869" s="8" t="s">
        <v>747</v>
      </c>
      <c r="C1869" s="8" t="s">
        <v>751</v>
      </c>
      <c r="D1869" s="8" t="s">
        <v>752</v>
      </c>
      <c r="E1869" s="58">
        <v>600</v>
      </c>
      <c r="F1869" s="56">
        <v>322</v>
      </c>
      <c r="G1869" s="56">
        <v>38</v>
      </c>
      <c r="H1869" s="56">
        <v>224</v>
      </c>
      <c r="I1869" s="56">
        <v>360</v>
      </c>
      <c r="J1869" s="10">
        <f t="shared" si="87"/>
        <v>0.5366666666666666</v>
      </c>
      <c r="K1869" s="10">
        <f t="shared" si="88"/>
        <v>0.06333333333333334</v>
      </c>
      <c r="L1869" s="11">
        <f t="shared" si="89"/>
        <v>0.6</v>
      </c>
      <c r="T1869" s="42"/>
    </row>
    <row r="1870" spans="1:20" ht="12.75">
      <c r="A1870" s="7" t="s">
        <v>746</v>
      </c>
      <c r="B1870" s="8" t="s">
        <v>747</v>
      </c>
      <c r="C1870" s="8" t="s">
        <v>753</v>
      </c>
      <c r="D1870" s="8" t="s">
        <v>754</v>
      </c>
      <c r="E1870" s="58">
        <v>700</v>
      </c>
      <c r="F1870" s="56">
        <v>380</v>
      </c>
      <c r="G1870" s="56">
        <v>52</v>
      </c>
      <c r="H1870" s="56">
        <v>241</v>
      </c>
      <c r="I1870" s="56">
        <v>432</v>
      </c>
      <c r="J1870" s="10">
        <f t="shared" si="87"/>
        <v>0.5428571428571428</v>
      </c>
      <c r="K1870" s="10">
        <f t="shared" si="88"/>
        <v>0.07428571428571429</v>
      </c>
      <c r="L1870" s="11">
        <f t="shared" si="89"/>
        <v>0.6171428571428571</v>
      </c>
      <c r="T1870" s="42"/>
    </row>
    <row r="1871" spans="1:20" ht="12.75">
      <c r="A1871" s="17" t="s">
        <v>746</v>
      </c>
      <c r="B1871" s="18" t="s">
        <v>747</v>
      </c>
      <c r="C1871" s="19"/>
      <c r="D1871" s="19" t="s">
        <v>2560</v>
      </c>
      <c r="E1871" s="59">
        <v>2531</v>
      </c>
      <c r="F1871" s="61">
        <v>1309</v>
      </c>
      <c r="G1871" s="61">
        <v>169</v>
      </c>
      <c r="H1871" s="61">
        <v>1010</v>
      </c>
      <c r="I1871" s="61">
        <v>1478</v>
      </c>
      <c r="J1871" s="20">
        <f t="shared" si="87"/>
        <v>0.5171868826550771</v>
      </c>
      <c r="K1871" s="20">
        <f t="shared" si="88"/>
        <v>0.06677202686685105</v>
      </c>
      <c r="L1871" s="21">
        <f t="shared" si="89"/>
        <v>0.5839589095219281</v>
      </c>
      <c r="P1871" s="36"/>
      <c r="Q1871" s="36"/>
      <c r="R1871" s="46"/>
      <c r="S1871" s="46"/>
      <c r="T1871" s="43"/>
    </row>
    <row r="1872" spans="1:20" ht="12.75">
      <c r="A1872" s="7" t="s">
        <v>755</v>
      </c>
      <c r="B1872" s="8" t="s">
        <v>756</v>
      </c>
      <c r="C1872" s="8" t="s">
        <v>757</v>
      </c>
      <c r="D1872" s="8" t="s">
        <v>2985</v>
      </c>
      <c r="E1872" s="58">
        <v>374</v>
      </c>
      <c r="F1872" s="56">
        <v>160</v>
      </c>
      <c r="G1872" s="56">
        <v>34</v>
      </c>
      <c r="H1872" s="56">
        <v>180</v>
      </c>
      <c r="I1872" s="56">
        <v>194</v>
      </c>
      <c r="J1872" s="10">
        <f t="shared" si="87"/>
        <v>0.42780748663101603</v>
      </c>
      <c r="K1872" s="10">
        <f t="shared" si="88"/>
        <v>0.09090909090909091</v>
      </c>
      <c r="L1872" s="11">
        <f t="shared" si="89"/>
        <v>0.5187165775401069</v>
      </c>
      <c r="T1872" s="42"/>
    </row>
    <row r="1873" spans="1:20" ht="12.75">
      <c r="A1873" s="7" t="s">
        <v>755</v>
      </c>
      <c r="B1873" s="8" t="s">
        <v>756</v>
      </c>
      <c r="C1873" s="8" t="s">
        <v>758</v>
      </c>
      <c r="D1873" s="8" t="s">
        <v>759</v>
      </c>
      <c r="E1873" s="58">
        <v>216</v>
      </c>
      <c r="F1873" s="56">
        <v>83</v>
      </c>
      <c r="G1873" s="56">
        <v>30</v>
      </c>
      <c r="H1873" s="56">
        <v>103</v>
      </c>
      <c r="I1873" s="56">
        <v>113</v>
      </c>
      <c r="J1873" s="10">
        <f t="shared" si="87"/>
        <v>0.38425925925925924</v>
      </c>
      <c r="K1873" s="10">
        <f t="shared" si="88"/>
        <v>0.1388888888888889</v>
      </c>
      <c r="L1873" s="11">
        <f t="shared" si="89"/>
        <v>0.5231481481481481</v>
      </c>
      <c r="T1873" s="42"/>
    </row>
    <row r="1874" spans="1:20" ht="12.75">
      <c r="A1874" s="7" t="s">
        <v>755</v>
      </c>
      <c r="B1874" s="8" t="s">
        <v>756</v>
      </c>
      <c r="C1874" s="8" t="s">
        <v>760</v>
      </c>
      <c r="D1874" s="8" t="s">
        <v>761</v>
      </c>
      <c r="E1874" s="58">
        <v>243</v>
      </c>
      <c r="F1874" s="56">
        <v>63</v>
      </c>
      <c r="G1874" s="56">
        <v>30</v>
      </c>
      <c r="H1874" s="56">
        <v>150</v>
      </c>
      <c r="I1874" s="56">
        <v>93</v>
      </c>
      <c r="J1874" s="10">
        <f t="shared" si="87"/>
        <v>0.25925925925925924</v>
      </c>
      <c r="K1874" s="10">
        <f t="shared" si="88"/>
        <v>0.12345679012345678</v>
      </c>
      <c r="L1874" s="11">
        <f t="shared" si="89"/>
        <v>0.38271604938271603</v>
      </c>
      <c r="T1874" s="42"/>
    </row>
    <row r="1875" spans="1:20" ht="12.75">
      <c r="A1875" s="17" t="s">
        <v>755</v>
      </c>
      <c r="B1875" s="18" t="s">
        <v>756</v>
      </c>
      <c r="C1875" s="19"/>
      <c r="D1875" s="19" t="s">
        <v>2560</v>
      </c>
      <c r="E1875" s="59">
        <v>833</v>
      </c>
      <c r="F1875" s="61">
        <v>306</v>
      </c>
      <c r="G1875" s="61">
        <v>94</v>
      </c>
      <c r="H1875" s="61">
        <v>433</v>
      </c>
      <c r="I1875" s="61">
        <v>400</v>
      </c>
      <c r="J1875" s="20">
        <f t="shared" si="87"/>
        <v>0.3673469387755102</v>
      </c>
      <c r="K1875" s="20">
        <f t="shared" si="88"/>
        <v>0.11284513805522209</v>
      </c>
      <c r="L1875" s="21">
        <f t="shared" si="89"/>
        <v>0.4801920768307323</v>
      </c>
      <c r="P1875" s="36"/>
      <c r="Q1875" s="36"/>
      <c r="R1875" s="46"/>
      <c r="S1875" s="46"/>
      <c r="T1875" s="43"/>
    </row>
    <row r="1876" spans="1:20" ht="12.75">
      <c r="A1876" s="22" t="s">
        <v>762</v>
      </c>
      <c r="B1876" s="6" t="s">
        <v>763</v>
      </c>
      <c r="C1876" s="8" t="s">
        <v>2563</v>
      </c>
      <c r="D1876" s="8" t="s">
        <v>2564</v>
      </c>
      <c r="E1876" s="58">
        <v>8</v>
      </c>
      <c r="H1876" s="56">
        <v>8</v>
      </c>
      <c r="I1876" s="56">
        <v>0</v>
      </c>
      <c r="J1876" s="10">
        <f t="shared" si="87"/>
        <v>0</v>
      </c>
      <c r="K1876" s="10">
        <f t="shared" si="88"/>
        <v>0</v>
      </c>
      <c r="L1876" s="11">
        <f t="shared" si="89"/>
        <v>0</v>
      </c>
      <c r="P1876" s="6"/>
      <c r="Q1876" s="6"/>
      <c r="T1876" s="42"/>
    </row>
    <row r="1877" spans="1:20" ht="12.75">
      <c r="A1877" s="7" t="s">
        <v>762</v>
      </c>
      <c r="B1877" s="8" t="s">
        <v>763</v>
      </c>
      <c r="C1877" s="8" t="s">
        <v>764</v>
      </c>
      <c r="D1877" s="8" t="s">
        <v>765</v>
      </c>
      <c r="E1877" s="58">
        <v>55</v>
      </c>
      <c r="F1877" s="56">
        <v>15</v>
      </c>
      <c r="G1877" s="56">
        <v>1</v>
      </c>
      <c r="H1877" s="56">
        <v>39</v>
      </c>
      <c r="I1877" s="56">
        <v>16</v>
      </c>
      <c r="J1877" s="10">
        <f t="shared" si="87"/>
        <v>0.2727272727272727</v>
      </c>
      <c r="K1877" s="10">
        <f t="shared" si="88"/>
        <v>0.01818181818181818</v>
      </c>
      <c r="L1877" s="11">
        <f t="shared" si="89"/>
        <v>0.2909090909090909</v>
      </c>
      <c r="T1877" s="42"/>
    </row>
    <row r="1878" spans="1:20" ht="12.75">
      <c r="A1878" s="7" t="s">
        <v>762</v>
      </c>
      <c r="B1878" s="8" t="s">
        <v>763</v>
      </c>
      <c r="C1878" s="8" t="s">
        <v>766</v>
      </c>
      <c r="D1878" s="8" t="s">
        <v>767</v>
      </c>
      <c r="E1878" s="58">
        <v>87</v>
      </c>
      <c r="F1878" s="56">
        <v>32</v>
      </c>
      <c r="G1878" s="56">
        <v>4</v>
      </c>
      <c r="H1878" s="56">
        <v>51</v>
      </c>
      <c r="I1878" s="56">
        <v>36</v>
      </c>
      <c r="J1878" s="10">
        <f t="shared" si="87"/>
        <v>0.367816091954023</v>
      </c>
      <c r="K1878" s="10">
        <f t="shared" si="88"/>
        <v>0.04597701149425287</v>
      </c>
      <c r="L1878" s="11">
        <f t="shared" si="89"/>
        <v>0.41379310344827586</v>
      </c>
      <c r="T1878" s="42"/>
    </row>
    <row r="1879" spans="1:20" ht="12.75">
      <c r="A1879" s="17" t="s">
        <v>762</v>
      </c>
      <c r="B1879" s="18" t="s">
        <v>763</v>
      </c>
      <c r="C1879" s="19"/>
      <c r="D1879" s="19" t="s">
        <v>2560</v>
      </c>
      <c r="E1879" s="59">
        <v>150</v>
      </c>
      <c r="F1879" s="61">
        <v>47</v>
      </c>
      <c r="G1879" s="61">
        <v>5</v>
      </c>
      <c r="H1879" s="61">
        <v>98</v>
      </c>
      <c r="I1879" s="61">
        <v>52</v>
      </c>
      <c r="J1879" s="20">
        <f t="shared" si="87"/>
        <v>0.31333333333333335</v>
      </c>
      <c r="K1879" s="20">
        <f t="shared" si="88"/>
        <v>0.03333333333333333</v>
      </c>
      <c r="L1879" s="21">
        <f t="shared" si="89"/>
        <v>0.3466666666666667</v>
      </c>
      <c r="P1879" s="36"/>
      <c r="Q1879" s="36"/>
      <c r="R1879" s="46"/>
      <c r="S1879" s="46"/>
      <c r="T1879" s="43"/>
    </row>
    <row r="1880" spans="1:20" ht="12.75">
      <c r="A1880" s="7" t="s">
        <v>768</v>
      </c>
      <c r="B1880" s="8" t="s">
        <v>769</v>
      </c>
      <c r="C1880" s="8" t="s">
        <v>770</v>
      </c>
      <c r="D1880" s="8" t="s">
        <v>771</v>
      </c>
      <c r="E1880" s="58">
        <v>92</v>
      </c>
      <c r="F1880" s="56">
        <v>22</v>
      </c>
      <c r="G1880" s="56">
        <v>8</v>
      </c>
      <c r="H1880" s="56">
        <v>61</v>
      </c>
      <c r="I1880" s="56">
        <v>30</v>
      </c>
      <c r="J1880" s="10">
        <f t="shared" si="87"/>
        <v>0.2391304347826087</v>
      </c>
      <c r="K1880" s="10">
        <f t="shared" si="88"/>
        <v>0.08695652173913043</v>
      </c>
      <c r="L1880" s="11">
        <f t="shared" si="89"/>
        <v>0.32608695652173914</v>
      </c>
      <c r="T1880" s="42"/>
    </row>
    <row r="1881" spans="1:20" ht="12.75">
      <c r="A1881" s="7" t="s">
        <v>768</v>
      </c>
      <c r="B1881" s="8" t="s">
        <v>769</v>
      </c>
      <c r="C1881" s="8" t="s">
        <v>772</v>
      </c>
      <c r="D1881" s="8" t="s">
        <v>773</v>
      </c>
      <c r="E1881" s="58">
        <v>66</v>
      </c>
      <c r="F1881" s="56">
        <v>15</v>
      </c>
      <c r="G1881" s="56">
        <v>3</v>
      </c>
      <c r="H1881" s="56">
        <v>48</v>
      </c>
      <c r="I1881" s="56">
        <v>18</v>
      </c>
      <c r="J1881" s="10">
        <f t="shared" si="87"/>
        <v>0.22727272727272727</v>
      </c>
      <c r="K1881" s="10">
        <f t="shared" si="88"/>
        <v>0.045454545454545456</v>
      </c>
      <c r="L1881" s="11">
        <f t="shared" si="89"/>
        <v>0.2727272727272727</v>
      </c>
      <c r="T1881" s="42"/>
    </row>
    <row r="1882" spans="1:20" ht="12.75">
      <c r="A1882" s="17" t="s">
        <v>768</v>
      </c>
      <c r="B1882" s="18" t="s">
        <v>769</v>
      </c>
      <c r="C1882" s="19"/>
      <c r="D1882" s="19" t="s">
        <v>2560</v>
      </c>
      <c r="E1882" s="59">
        <v>158</v>
      </c>
      <c r="F1882" s="61">
        <v>37</v>
      </c>
      <c r="G1882" s="61">
        <v>11</v>
      </c>
      <c r="H1882" s="61">
        <v>109</v>
      </c>
      <c r="I1882" s="61">
        <v>48</v>
      </c>
      <c r="J1882" s="20">
        <f t="shared" si="87"/>
        <v>0.23417721518987342</v>
      </c>
      <c r="K1882" s="20">
        <f t="shared" si="88"/>
        <v>0.06962025316455696</v>
      </c>
      <c r="L1882" s="21">
        <f t="shared" si="89"/>
        <v>0.3037974683544304</v>
      </c>
      <c r="P1882" s="36"/>
      <c r="Q1882" s="36"/>
      <c r="R1882" s="46"/>
      <c r="S1882" s="46"/>
      <c r="T1882" s="43"/>
    </row>
    <row r="1883" spans="1:20" ht="12.75">
      <c r="A1883" s="7" t="s">
        <v>774</v>
      </c>
      <c r="B1883" s="8" t="s">
        <v>775</v>
      </c>
      <c r="C1883" s="8" t="s">
        <v>776</v>
      </c>
      <c r="D1883" s="8" t="s">
        <v>777</v>
      </c>
      <c r="E1883" s="58">
        <v>59</v>
      </c>
      <c r="F1883" s="56">
        <v>14</v>
      </c>
      <c r="G1883" s="56">
        <v>14</v>
      </c>
      <c r="H1883" s="56">
        <v>31</v>
      </c>
      <c r="I1883" s="56">
        <v>28</v>
      </c>
      <c r="J1883" s="10">
        <f t="shared" si="87"/>
        <v>0.23728813559322035</v>
      </c>
      <c r="K1883" s="10">
        <f t="shared" si="88"/>
        <v>0.23728813559322035</v>
      </c>
      <c r="L1883" s="11">
        <f t="shared" si="89"/>
        <v>0.4745762711864407</v>
      </c>
      <c r="T1883" s="42"/>
    </row>
    <row r="1884" spans="1:20" ht="12.75">
      <c r="A1884" s="7" t="s">
        <v>774</v>
      </c>
      <c r="B1884" s="8" t="s">
        <v>775</v>
      </c>
      <c r="C1884" s="8" t="s">
        <v>778</v>
      </c>
      <c r="D1884" s="8" t="s">
        <v>779</v>
      </c>
      <c r="E1884" s="58">
        <v>66</v>
      </c>
      <c r="F1884" s="56">
        <v>19</v>
      </c>
      <c r="G1884" s="56">
        <v>10</v>
      </c>
      <c r="H1884" s="56">
        <v>37</v>
      </c>
      <c r="I1884" s="56">
        <v>29</v>
      </c>
      <c r="J1884" s="10">
        <f t="shared" si="87"/>
        <v>0.2878787878787879</v>
      </c>
      <c r="K1884" s="10">
        <f t="shared" si="88"/>
        <v>0.15151515151515152</v>
      </c>
      <c r="L1884" s="11">
        <f t="shared" si="89"/>
        <v>0.4393939393939394</v>
      </c>
      <c r="T1884" s="42"/>
    </row>
    <row r="1885" spans="1:20" ht="12.75">
      <c r="A1885" s="17" t="s">
        <v>774</v>
      </c>
      <c r="B1885" s="18" t="s">
        <v>775</v>
      </c>
      <c r="C1885" s="19"/>
      <c r="D1885" s="19" t="s">
        <v>2560</v>
      </c>
      <c r="E1885" s="59">
        <v>125</v>
      </c>
      <c r="F1885" s="61">
        <v>33</v>
      </c>
      <c r="G1885" s="61">
        <v>24</v>
      </c>
      <c r="H1885" s="61">
        <v>68</v>
      </c>
      <c r="I1885" s="61">
        <v>57</v>
      </c>
      <c r="J1885" s="20">
        <f t="shared" si="87"/>
        <v>0.264</v>
      </c>
      <c r="K1885" s="20">
        <f t="shared" si="88"/>
        <v>0.192</v>
      </c>
      <c r="L1885" s="21">
        <f t="shared" si="89"/>
        <v>0.456</v>
      </c>
      <c r="P1885" s="36"/>
      <c r="Q1885" s="36"/>
      <c r="R1885" s="46"/>
      <c r="S1885" s="46"/>
      <c r="T1885" s="43"/>
    </row>
    <row r="1886" spans="1:20" ht="12.75">
      <c r="A1886" s="7" t="s">
        <v>780</v>
      </c>
      <c r="B1886" s="8" t="s">
        <v>781</v>
      </c>
      <c r="C1886" s="8" t="s">
        <v>782</v>
      </c>
      <c r="D1886" s="8" t="s">
        <v>783</v>
      </c>
      <c r="E1886" s="58">
        <v>62</v>
      </c>
      <c r="F1886" s="56">
        <v>30</v>
      </c>
      <c r="G1886" s="56">
        <v>6</v>
      </c>
      <c r="H1886" s="56">
        <v>8</v>
      </c>
      <c r="I1886" s="56">
        <v>36</v>
      </c>
      <c r="J1886" s="10">
        <f t="shared" si="87"/>
        <v>0.4838709677419355</v>
      </c>
      <c r="K1886" s="10">
        <f t="shared" si="88"/>
        <v>0.0967741935483871</v>
      </c>
      <c r="L1886" s="11">
        <f t="shared" si="89"/>
        <v>0.5806451612903226</v>
      </c>
      <c r="T1886" s="42"/>
    </row>
    <row r="1887" spans="1:20" ht="12.75">
      <c r="A1887" s="7" t="s">
        <v>780</v>
      </c>
      <c r="B1887" s="8" t="s">
        <v>781</v>
      </c>
      <c r="C1887" s="8" t="s">
        <v>784</v>
      </c>
      <c r="D1887" s="8" t="s">
        <v>785</v>
      </c>
      <c r="E1887" s="58">
        <v>252</v>
      </c>
      <c r="F1887" s="56">
        <v>112</v>
      </c>
      <c r="G1887" s="56">
        <v>22</v>
      </c>
      <c r="H1887" s="56">
        <v>118</v>
      </c>
      <c r="I1887" s="56">
        <v>134</v>
      </c>
      <c r="J1887" s="10">
        <f t="shared" si="87"/>
        <v>0.4444444444444444</v>
      </c>
      <c r="K1887" s="10">
        <f t="shared" si="88"/>
        <v>0.0873015873015873</v>
      </c>
      <c r="L1887" s="11">
        <f t="shared" si="89"/>
        <v>0.5317460317460317</v>
      </c>
      <c r="T1887" s="42"/>
    </row>
    <row r="1888" spans="1:20" ht="12.75">
      <c r="A1888" s="7" t="s">
        <v>780</v>
      </c>
      <c r="B1888" s="8" t="s">
        <v>781</v>
      </c>
      <c r="C1888" s="8" t="s">
        <v>786</v>
      </c>
      <c r="D1888" s="8" t="s">
        <v>787</v>
      </c>
      <c r="E1888" s="58">
        <v>325</v>
      </c>
      <c r="F1888" s="56">
        <v>171</v>
      </c>
      <c r="G1888" s="56">
        <v>29</v>
      </c>
      <c r="H1888" s="56">
        <v>125</v>
      </c>
      <c r="I1888" s="56">
        <v>200</v>
      </c>
      <c r="J1888" s="10">
        <f t="shared" si="87"/>
        <v>0.5261538461538462</v>
      </c>
      <c r="K1888" s="10">
        <f t="shared" si="88"/>
        <v>0.08923076923076922</v>
      </c>
      <c r="L1888" s="11">
        <f t="shared" si="89"/>
        <v>0.6153846153846154</v>
      </c>
      <c r="T1888" s="42"/>
    </row>
    <row r="1889" spans="1:20" ht="12.75">
      <c r="A1889" s="7" t="s">
        <v>780</v>
      </c>
      <c r="B1889" s="8" t="s">
        <v>781</v>
      </c>
      <c r="C1889" s="8" t="s">
        <v>788</v>
      </c>
      <c r="D1889" s="8" t="s">
        <v>789</v>
      </c>
      <c r="E1889" s="58">
        <v>251</v>
      </c>
      <c r="F1889" s="56">
        <v>94</v>
      </c>
      <c r="G1889" s="56">
        <v>17</v>
      </c>
      <c r="H1889" s="56">
        <v>139</v>
      </c>
      <c r="I1889" s="56">
        <v>111</v>
      </c>
      <c r="J1889" s="10">
        <f t="shared" si="87"/>
        <v>0.3745019920318725</v>
      </c>
      <c r="K1889" s="10">
        <f t="shared" si="88"/>
        <v>0.06772908366533864</v>
      </c>
      <c r="L1889" s="11">
        <f t="shared" si="89"/>
        <v>0.44223107569721115</v>
      </c>
      <c r="T1889" s="42"/>
    </row>
    <row r="1890" spans="1:20" ht="12.75">
      <c r="A1890" s="17" t="s">
        <v>780</v>
      </c>
      <c r="B1890" s="18" t="s">
        <v>781</v>
      </c>
      <c r="C1890" s="19"/>
      <c r="D1890" s="19" t="s">
        <v>2560</v>
      </c>
      <c r="E1890" s="59">
        <v>890</v>
      </c>
      <c r="F1890" s="61">
        <v>407</v>
      </c>
      <c r="G1890" s="61">
        <v>74</v>
      </c>
      <c r="H1890" s="61">
        <v>390</v>
      </c>
      <c r="I1890" s="61">
        <v>481</v>
      </c>
      <c r="J1890" s="20">
        <f t="shared" si="87"/>
        <v>0.45730337078651684</v>
      </c>
      <c r="K1890" s="20">
        <f t="shared" si="88"/>
        <v>0.08314606741573034</v>
      </c>
      <c r="L1890" s="21">
        <f t="shared" si="89"/>
        <v>0.5404494382022472</v>
      </c>
      <c r="P1890" s="36"/>
      <c r="Q1890" s="36"/>
      <c r="R1890" s="46"/>
      <c r="S1890" s="46"/>
      <c r="T1890" s="43"/>
    </row>
    <row r="1891" spans="1:20" ht="12.75">
      <c r="A1891" s="7" t="s">
        <v>790</v>
      </c>
      <c r="B1891" s="8" t="s">
        <v>791</v>
      </c>
      <c r="C1891" s="8" t="s">
        <v>792</v>
      </c>
      <c r="D1891" s="8" t="s">
        <v>793</v>
      </c>
      <c r="E1891" s="58">
        <v>286</v>
      </c>
      <c r="F1891" s="56">
        <v>113</v>
      </c>
      <c r="G1891" s="56">
        <v>38</v>
      </c>
      <c r="H1891" s="56">
        <v>128</v>
      </c>
      <c r="I1891" s="56">
        <v>151</v>
      </c>
      <c r="J1891" s="10">
        <f t="shared" si="87"/>
        <v>0.3951048951048951</v>
      </c>
      <c r="K1891" s="10">
        <f t="shared" si="88"/>
        <v>0.13286713286713286</v>
      </c>
      <c r="L1891" s="11">
        <f t="shared" si="89"/>
        <v>0.527972027972028</v>
      </c>
      <c r="T1891" s="42"/>
    </row>
    <row r="1892" spans="1:20" ht="12.75">
      <c r="A1892" s="7" t="s">
        <v>790</v>
      </c>
      <c r="B1892" s="8" t="s">
        <v>791</v>
      </c>
      <c r="C1892" s="8" t="s">
        <v>794</v>
      </c>
      <c r="D1892" s="8" t="s">
        <v>795</v>
      </c>
      <c r="E1892" s="58">
        <v>185</v>
      </c>
      <c r="F1892" s="56">
        <v>68</v>
      </c>
      <c r="G1892" s="56">
        <v>24</v>
      </c>
      <c r="H1892" s="56">
        <v>93</v>
      </c>
      <c r="I1892" s="56">
        <v>92</v>
      </c>
      <c r="J1892" s="10">
        <f t="shared" si="87"/>
        <v>0.3675675675675676</v>
      </c>
      <c r="K1892" s="10">
        <f t="shared" si="88"/>
        <v>0.12972972972972974</v>
      </c>
      <c r="L1892" s="11">
        <f t="shared" si="89"/>
        <v>0.4972972972972973</v>
      </c>
      <c r="T1892" s="42"/>
    </row>
    <row r="1893" spans="1:20" ht="12.75">
      <c r="A1893" s="7" t="s">
        <v>790</v>
      </c>
      <c r="B1893" s="8" t="s">
        <v>791</v>
      </c>
      <c r="C1893" s="8" t="s">
        <v>796</v>
      </c>
      <c r="D1893" s="8" t="s">
        <v>797</v>
      </c>
      <c r="E1893" s="58">
        <v>214</v>
      </c>
      <c r="F1893" s="56">
        <v>49</v>
      </c>
      <c r="G1893" s="56">
        <v>21</v>
      </c>
      <c r="H1893" s="56">
        <v>144</v>
      </c>
      <c r="I1893" s="56">
        <v>70</v>
      </c>
      <c r="J1893" s="10">
        <f t="shared" si="87"/>
        <v>0.22897196261682243</v>
      </c>
      <c r="K1893" s="10">
        <f t="shared" si="88"/>
        <v>0.09813084112149532</v>
      </c>
      <c r="L1893" s="11">
        <f t="shared" si="89"/>
        <v>0.32710280373831774</v>
      </c>
      <c r="T1893" s="42"/>
    </row>
    <row r="1894" spans="1:20" ht="12.75">
      <c r="A1894" s="17" t="s">
        <v>790</v>
      </c>
      <c r="B1894" s="18" t="s">
        <v>791</v>
      </c>
      <c r="C1894" s="19"/>
      <c r="D1894" s="19" t="s">
        <v>2560</v>
      </c>
      <c r="E1894" s="59">
        <v>685</v>
      </c>
      <c r="F1894" s="61">
        <v>230</v>
      </c>
      <c r="G1894" s="61">
        <v>83</v>
      </c>
      <c r="H1894" s="61">
        <v>365</v>
      </c>
      <c r="I1894" s="61">
        <v>313</v>
      </c>
      <c r="J1894" s="20">
        <f t="shared" si="87"/>
        <v>0.3357664233576642</v>
      </c>
      <c r="K1894" s="20">
        <f t="shared" si="88"/>
        <v>0.12116788321167883</v>
      </c>
      <c r="L1894" s="21">
        <f t="shared" si="89"/>
        <v>0.4569343065693431</v>
      </c>
      <c r="P1894" s="36"/>
      <c r="Q1894" s="36"/>
      <c r="R1894" s="46"/>
      <c r="S1894" s="46"/>
      <c r="T1894" s="43"/>
    </row>
    <row r="1895" spans="1:20" ht="12.75">
      <c r="A1895" s="7" t="s">
        <v>1124</v>
      </c>
      <c r="B1895" s="8" t="s">
        <v>798</v>
      </c>
      <c r="C1895" s="8" t="s">
        <v>799</v>
      </c>
      <c r="D1895" s="8" t="s">
        <v>800</v>
      </c>
      <c r="E1895" s="58">
        <v>100</v>
      </c>
      <c r="F1895" s="56">
        <v>34</v>
      </c>
      <c r="G1895" s="56">
        <v>17</v>
      </c>
      <c r="H1895" s="56">
        <v>32</v>
      </c>
      <c r="I1895" s="56">
        <v>51</v>
      </c>
      <c r="J1895" s="10">
        <f t="shared" si="87"/>
        <v>0.34</v>
      </c>
      <c r="K1895" s="10">
        <f t="shared" si="88"/>
        <v>0.17</v>
      </c>
      <c r="L1895" s="11">
        <f t="shared" si="89"/>
        <v>0.51</v>
      </c>
      <c r="T1895" s="42"/>
    </row>
    <row r="1896" spans="1:20" ht="12.75">
      <c r="A1896" s="7" t="s">
        <v>1124</v>
      </c>
      <c r="B1896" s="8" t="s">
        <v>798</v>
      </c>
      <c r="C1896" s="8" t="s">
        <v>801</v>
      </c>
      <c r="D1896" s="8" t="s">
        <v>802</v>
      </c>
      <c r="E1896" s="58">
        <v>58</v>
      </c>
      <c r="F1896" s="56">
        <v>21</v>
      </c>
      <c r="G1896" s="56">
        <v>6</v>
      </c>
      <c r="H1896" s="56">
        <v>31</v>
      </c>
      <c r="I1896" s="56">
        <v>27</v>
      </c>
      <c r="J1896" s="10">
        <f t="shared" si="87"/>
        <v>0.3620689655172414</v>
      </c>
      <c r="K1896" s="10">
        <f t="shared" si="88"/>
        <v>0.10344827586206896</v>
      </c>
      <c r="L1896" s="11">
        <f t="shared" si="89"/>
        <v>0.46551724137931033</v>
      </c>
      <c r="T1896" s="42"/>
    </row>
    <row r="1897" spans="1:20" ht="12.75">
      <c r="A1897" s="17" t="s">
        <v>1124</v>
      </c>
      <c r="B1897" s="18" t="s">
        <v>798</v>
      </c>
      <c r="C1897" s="19"/>
      <c r="D1897" s="19" t="s">
        <v>2560</v>
      </c>
      <c r="E1897" s="59">
        <v>158</v>
      </c>
      <c r="F1897" s="61">
        <v>55</v>
      </c>
      <c r="G1897" s="61">
        <v>23</v>
      </c>
      <c r="H1897" s="61">
        <v>63</v>
      </c>
      <c r="I1897" s="61">
        <v>78</v>
      </c>
      <c r="J1897" s="20">
        <f t="shared" si="87"/>
        <v>0.34810126582278483</v>
      </c>
      <c r="K1897" s="20">
        <f t="shared" si="88"/>
        <v>0.14556962025316456</v>
      </c>
      <c r="L1897" s="21">
        <f t="shared" si="89"/>
        <v>0.4936708860759494</v>
      </c>
      <c r="P1897" s="36"/>
      <c r="Q1897" s="36"/>
      <c r="R1897" s="46"/>
      <c r="S1897" s="46"/>
      <c r="T1897" s="43"/>
    </row>
    <row r="1898" spans="1:20" ht="12.75">
      <c r="A1898" s="7" t="s">
        <v>803</v>
      </c>
      <c r="B1898" s="8" t="s">
        <v>804</v>
      </c>
      <c r="C1898" s="8" t="s">
        <v>805</v>
      </c>
      <c r="D1898" s="8" t="s">
        <v>201</v>
      </c>
      <c r="E1898" s="58">
        <v>45</v>
      </c>
      <c r="F1898" s="56">
        <v>23</v>
      </c>
      <c r="G1898" s="56">
        <v>7</v>
      </c>
      <c r="H1898" s="56">
        <v>13</v>
      </c>
      <c r="I1898" s="56">
        <v>30</v>
      </c>
      <c r="J1898" s="10">
        <f t="shared" si="87"/>
        <v>0.5111111111111111</v>
      </c>
      <c r="K1898" s="10">
        <f t="shared" si="88"/>
        <v>0.15555555555555556</v>
      </c>
      <c r="L1898" s="11">
        <f t="shared" si="89"/>
        <v>0.6666666666666666</v>
      </c>
      <c r="T1898" s="42"/>
    </row>
    <row r="1899" spans="1:20" ht="12.75">
      <c r="A1899" s="7" t="s">
        <v>803</v>
      </c>
      <c r="B1899" s="8" t="s">
        <v>804</v>
      </c>
      <c r="C1899" s="8" t="s">
        <v>806</v>
      </c>
      <c r="D1899" s="8" t="s">
        <v>807</v>
      </c>
      <c r="E1899" s="58">
        <v>44</v>
      </c>
      <c r="F1899" s="56">
        <v>15</v>
      </c>
      <c r="G1899" s="56">
        <v>9</v>
      </c>
      <c r="H1899" s="56">
        <v>20</v>
      </c>
      <c r="I1899" s="56">
        <v>24</v>
      </c>
      <c r="J1899" s="10">
        <f t="shared" si="87"/>
        <v>0.3409090909090909</v>
      </c>
      <c r="K1899" s="10">
        <f t="shared" si="88"/>
        <v>0.20454545454545456</v>
      </c>
      <c r="L1899" s="11">
        <f t="shared" si="89"/>
        <v>0.5454545454545454</v>
      </c>
      <c r="T1899" s="42"/>
    </row>
    <row r="1900" spans="1:20" ht="12.75">
      <c r="A1900" s="17" t="s">
        <v>803</v>
      </c>
      <c r="B1900" s="18" t="s">
        <v>804</v>
      </c>
      <c r="C1900" s="19"/>
      <c r="D1900" s="19" t="s">
        <v>2560</v>
      </c>
      <c r="E1900" s="59">
        <v>89</v>
      </c>
      <c r="F1900" s="61">
        <v>38</v>
      </c>
      <c r="G1900" s="61">
        <v>16</v>
      </c>
      <c r="H1900" s="61">
        <v>33</v>
      </c>
      <c r="I1900" s="61">
        <v>54</v>
      </c>
      <c r="J1900" s="20">
        <f t="shared" si="87"/>
        <v>0.42696629213483145</v>
      </c>
      <c r="K1900" s="20">
        <f t="shared" si="88"/>
        <v>0.1797752808988764</v>
      </c>
      <c r="L1900" s="21">
        <f t="shared" si="89"/>
        <v>0.6067415730337079</v>
      </c>
      <c r="P1900" s="36"/>
      <c r="Q1900" s="36"/>
      <c r="R1900" s="46"/>
      <c r="S1900" s="46"/>
      <c r="T1900" s="43"/>
    </row>
    <row r="1901" spans="1:20" ht="12.75">
      <c r="A1901" s="7" t="s">
        <v>808</v>
      </c>
      <c r="B1901" s="8" t="s">
        <v>809</v>
      </c>
      <c r="C1901" s="8" t="s">
        <v>810</v>
      </c>
      <c r="D1901" s="8" t="s">
        <v>811</v>
      </c>
      <c r="E1901" s="58">
        <v>242</v>
      </c>
      <c r="F1901" s="56">
        <v>36</v>
      </c>
      <c r="G1901" s="56">
        <v>16</v>
      </c>
      <c r="H1901" s="56">
        <v>190</v>
      </c>
      <c r="I1901" s="56">
        <v>52</v>
      </c>
      <c r="J1901" s="10">
        <f t="shared" si="87"/>
        <v>0.1487603305785124</v>
      </c>
      <c r="K1901" s="10">
        <f t="shared" si="88"/>
        <v>0.06611570247933884</v>
      </c>
      <c r="L1901" s="11">
        <f t="shared" si="89"/>
        <v>0.21487603305785125</v>
      </c>
      <c r="T1901" s="42"/>
    </row>
    <row r="1902" spans="1:20" ht="12.75">
      <c r="A1902" s="7" t="s">
        <v>808</v>
      </c>
      <c r="B1902" s="8" t="s">
        <v>809</v>
      </c>
      <c r="C1902" s="8" t="s">
        <v>812</v>
      </c>
      <c r="D1902" s="8" t="s">
        <v>813</v>
      </c>
      <c r="E1902" s="58">
        <v>135</v>
      </c>
      <c r="F1902" s="56">
        <v>6</v>
      </c>
      <c r="G1902" s="56">
        <v>5</v>
      </c>
      <c r="H1902" s="56">
        <v>124</v>
      </c>
      <c r="I1902" s="56">
        <v>11</v>
      </c>
      <c r="J1902" s="10">
        <f t="shared" si="87"/>
        <v>0.044444444444444446</v>
      </c>
      <c r="K1902" s="10">
        <f t="shared" si="88"/>
        <v>0.037037037037037035</v>
      </c>
      <c r="L1902" s="11">
        <f t="shared" si="89"/>
        <v>0.08148148148148149</v>
      </c>
      <c r="T1902" s="42"/>
    </row>
    <row r="1903" spans="1:20" ht="12.75">
      <c r="A1903" s="17" t="s">
        <v>808</v>
      </c>
      <c r="B1903" s="18" t="s">
        <v>809</v>
      </c>
      <c r="C1903" s="19"/>
      <c r="D1903" s="19" t="s">
        <v>2560</v>
      </c>
      <c r="E1903" s="59">
        <v>377</v>
      </c>
      <c r="F1903" s="61">
        <v>42</v>
      </c>
      <c r="G1903" s="61">
        <v>21</v>
      </c>
      <c r="H1903" s="61">
        <v>314</v>
      </c>
      <c r="I1903" s="61">
        <v>63</v>
      </c>
      <c r="J1903" s="20">
        <f t="shared" si="87"/>
        <v>0.11140583554376658</v>
      </c>
      <c r="K1903" s="20">
        <f t="shared" si="88"/>
        <v>0.05570291777188329</v>
      </c>
      <c r="L1903" s="21">
        <f t="shared" si="89"/>
        <v>0.16710875331564987</v>
      </c>
      <c r="P1903" s="36"/>
      <c r="Q1903" s="36"/>
      <c r="R1903" s="46"/>
      <c r="S1903" s="46"/>
      <c r="T1903" s="43"/>
    </row>
    <row r="1904" spans="1:20" ht="12.75">
      <c r="A1904" s="7" t="s">
        <v>816</v>
      </c>
      <c r="B1904" s="8" t="s">
        <v>817</v>
      </c>
      <c r="C1904" s="8" t="s">
        <v>818</v>
      </c>
      <c r="D1904" s="8" t="s">
        <v>819</v>
      </c>
      <c r="E1904" s="58">
        <v>22</v>
      </c>
      <c r="F1904" s="56">
        <v>0</v>
      </c>
      <c r="G1904" s="56">
        <v>0</v>
      </c>
      <c r="H1904" s="56">
        <v>0</v>
      </c>
      <c r="I1904" s="56">
        <v>0</v>
      </c>
      <c r="J1904" s="10">
        <f aca="true" t="shared" si="90" ref="J1904:J1911">F1904/E1904</f>
        <v>0</v>
      </c>
      <c r="K1904" s="10">
        <f aca="true" t="shared" si="91" ref="K1904:K1911">G1904/E1904</f>
        <v>0</v>
      </c>
      <c r="L1904" s="11">
        <f aca="true" t="shared" si="92" ref="L1904:L1911">(F1904+G1904)/E1904</f>
        <v>0</v>
      </c>
      <c r="T1904" s="42"/>
    </row>
    <row r="1905" spans="1:20" ht="12.75">
      <c r="A1905" s="7" t="s">
        <v>816</v>
      </c>
      <c r="B1905" s="8" t="s">
        <v>817</v>
      </c>
      <c r="C1905" s="8" t="s">
        <v>820</v>
      </c>
      <c r="D1905" s="8" t="s">
        <v>821</v>
      </c>
      <c r="E1905" s="58">
        <v>109</v>
      </c>
      <c r="F1905" s="56">
        <v>0</v>
      </c>
      <c r="G1905" s="56">
        <v>0</v>
      </c>
      <c r="H1905" s="56">
        <v>0</v>
      </c>
      <c r="I1905" s="56">
        <v>0</v>
      </c>
      <c r="J1905" s="10">
        <f t="shared" si="90"/>
        <v>0</v>
      </c>
      <c r="K1905" s="10">
        <f t="shared" si="91"/>
        <v>0</v>
      </c>
      <c r="L1905" s="11">
        <f t="shared" si="92"/>
        <v>0</v>
      </c>
      <c r="T1905" s="42"/>
    </row>
    <row r="1906" spans="1:20" ht="12.75">
      <c r="A1906" s="7" t="s">
        <v>816</v>
      </c>
      <c r="B1906" s="8" t="s">
        <v>817</v>
      </c>
      <c r="C1906" s="8" t="s">
        <v>822</v>
      </c>
      <c r="D1906" s="8" t="s">
        <v>823</v>
      </c>
      <c r="E1906" s="58">
        <v>16</v>
      </c>
      <c r="F1906" s="56">
        <v>0</v>
      </c>
      <c r="G1906" s="56">
        <v>0</v>
      </c>
      <c r="H1906" s="56">
        <v>0</v>
      </c>
      <c r="I1906" s="56">
        <v>0</v>
      </c>
      <c r="J1906" s="10">
        <f t="shared" si="90"/>
        <v>0</v>
      </c>
      <c r="K1906" s="10">
        <f t="shared" si="91"/>
        <v>0</v>
      </c>
      <c r="L1906" s="11">
        <f t="shared" si="92"/>
        <v>0</v>
      </c>
      <c r="T1906" s="42"/>
    </row>
    <row r="1907" spans="1:20" ht="12.75">
      <c r="A1907" s="17" t="s">
        <v>816</v>
      </c>
      <c r="B1907" s="18" t="s">
        <v>817</v>
      </c>
      <c r="C1907" s="24"/>
      <c r="D1907" s="19" t="s">
        <v>824</v>
      </c>
      <c r="E1907" s="59">
        <v>147</v>
      </c>
      <c r="F1907" s="61">
        <v>0</v>
      </c>
      <c r="G1907" s="61">
        <v>0</v>
      </c>
      <c r="H1907" s="61">
        <v>0</v>
      </c>
      <c r="I1907" s="61">
        <v>0</v>
      </c>
      <c r="J1907" s="20">
        <f t="shared" si="90"/>
        <v>0</v>
      </c>
      <c r="K1907" s="20">
        <f t="shared" si="91"/>
        <v>0</v>
      </c>
      <c r="L1907" s="21">
        <f t="shared" si="92"/>
        <v>0</v>
      </c>
      <c r="P1907" s="36"/>
      <c r="Q1907" s="36"/>
      <c r="R1907" s="45"/>
      <c r="S1907" s="46"/>
      <c r="T1907" s="43"/>
    </row>
    <row r="1908" spans="1:20" ht="12.75">
      <c r="A1908" s="7" t="s">
        <v>825</v>
      </c>
      <c r="B1908" s="8" t="s">
        <v>826</v>
      </c>
      <c r="C1908" s="8" t="s">
        <v>827</v>
      </c>
      <c r="D1908" s="8" t="s">
        <v>828</v>
      </c>
      <c r="E1908" s="58">
        <v>125</v>
      </c>
      <c r="F1908" s="56">
        <v>0</v>
      </c>
      <c r="G1908" s="56">
        <v>0</v>
      </c>
      <c r="H1908" s="56">
        <v>0</v>
      </c>
      <c r="I1908" s="56">
        <v>0</v>
      </c>
      <c r="J1908" s="10">
        <f t="shared" si="90"/>
        <v>0</v>
      </c>
      <c r="K1908" s="10">
        <f t="shared" si="91"/>
        <v>0</v>
      </c>
      <c r="L1908" s="11">
        <f t="shared" si="92"/>
        <v>0</v>
      </c>
      <c r="T1908" s="42"/>
    </row>
    <row r="1909" spans="1:20" ht="12.75">
      <c r="A1909" s="17" t="s">
        <v>825</v>
      </c>
      <c r="B1909" s="18" t="s">
        <v>826</v>
      </c>
      <c r="C1909" s="24"/>
      <c r="D1909" s="19" t="s">
        <v>824</v>
      </c>
      <c r="E1909" s="59">
        <v>125</v>
      </c>
      <c r="F1909" s="61">
        <v>0</v>
      </c>
      <c r="G1909" s="61">
        <v>0</v>
      </c>
      <c r="H1909" s="61">
        <v>0</v>
      </c>
      <c r="I1909" s="61">
        <v>0</v>
      </c>
      <c r="J1909" s="20">
        <f t="shared" si="90"/>
        <v>0</v>
      </c>
      <c r="K1909" s="20">
        <f t="shared" si="91"/>
        <v>0</v>
      </c>
      <c r="L1909" s="21">
        <f t="shared" si="92"/>
        <v>0</v>
      </c>
      <c r="P1909" s="36"/>
      <c r="Q1909" s="36"/>
      <c r="R1909" s="45"/>
      <c r="S1909" s="46"/>
      <c r="T1909" s="43"/>
    </row>
    <row r="1910" spans="1:20" ht="12.75">
      <c r="A1910" s="7" t="s">
        <v>2382</v>
      </c>
      <c r="B1910" s="8" t="s">
        <v>829</v>
      </c>
      <c r="C1910" s="8" t="s">
        <v>2500</v>
      </c>
      <c r="D1910" s="8" t="s">
        <v>830</v>
      </c>
      <c r="E1910" s="58">
        <v>335</v>
      </c>
      <c r="F1910" s="56">
        <v>0</v>
      </c>
      <c r="G1910" s="56">
        <v>0</v>
      </c>
      <c r="H1910" s="56">
        <v>0</v>
      </c>
      <c r="I1910" s="56">
        <v>0</v>
      </c>
      <c r="J1910" s="10">
        <f t="shared" si="90"/>
        <v>0</v>
      </c>
      <c r="K1910" s="10">
        <f t="shared" si="91"/>
        <v>0</v>
      </c>
      <c r="L1910" s="11">
        <f t="shared" si="92"/>
        <v>0</v>
      </c>
      <c r="T1910" s="42"/>
    </row>
    <row r="1911" spans="1:20" ht="12.75">
      <c r="A1911" s="17" t="s">
        <v>2382</v>
      </c>
      <c r="B1911" s="18" t="s">
        <v>829</v>
      </c>
      <c r="C1911" s="24"/>
      <c r="D1911" s="19" t="s">
        <v>824</v>
      </c>
      <c r="E1911" s="59">
        <v>335</v>
      </c>
      <c r="F1911" s="61">
        <v>0</v>
      </c>
      <c r="G1911" s="61">
        <v>0</v>
      </c>
      <c r="H1911" s="61">
        <v>0</v>
      </c>
      <c r="I1911" s="61">
        <v>0</v>
      </c>
      <c r="J1911" s="20">
        <f t="shared" si="90"/>
        <v>0</v>
      </c>
      <c r="K1911" s="20">
        <f t="shared" si="91"/>
        <v>0</v>
      </c>
      <c r="L1911" s="21">
        <f t="shared" si="92"/>
        <v>0</v>
      </c>
      <c r="P1911" s="36"/>
      <c r="Q1911" s="36"/>
      <c r="R1911" s="45"/>
      <c r="S1911" s="46"/>
      <c r="T1911" s="43"/>
    </row>
    <row r="1912" spans="1:20" ht="12.75">
      <c r="A1912" s="44"/>
      <c r="B1912" s="36"/>
      <c r="C1912" s="45"/>
      <c r="D1912" s="46"/>
      <c r="E1912" s="60"/>
      <c r="L1912" s="11"/>
      <c r="P1912" s="36"/>
      <c r="Q1912" s="36"/>
      <c r="R1912" s="45"/>
      <c r="S1912" s="46"/>
      <c r="T1912" s="43"/>
    </row>
    <row r="1913" spans="1:20" ht="15.75">
      <c r="A1913" s="17"/>
      <c r="B1913" s="47" t="s">
        <v>831</v>
      </c>
      <c r="C1913" s="24"/>
      <c r="D1913" s="19"/>
      <c r="E1913" s="59">
        <f>SUM(E4:E1911)/2</f>
        <v>780333</v>
      </c>
      <c r="F1913" s="59">
        <f>SUM(F4:F1911)/2</f>
        <v>210132</v>
      </c>
      <c r="G1913" s="59">
        <f>SUM(G4:G1911)/2</f>
        <v>48184</v>
      </c>
      <c r="H1913" s="59">
        <f>SUM(H4:H1911)/2</f>
        <v>510780</v>
      </c>
      <c r="I1913" s="59">
        <f>SUM(I4:I1911)/2</f>
        <v>258316</v>
      </c>
      <c r="J1913" s="20">
        <f>F1913/E1913</f>
        <v>0.2692850360038599</v>
      </c>
      <c r="K1913" s="20">
        <f>G1913/E1913</f>
        <v>0.06174799732934529</v>
      </c>
      <c r="L1913" s="21">
        <f>(F1913+G1913)/E1913</f>
        <v>0.33103303333320516</v>
      </c>
      <c r="P1913" s="36"/>
      <c r="Q1913" s="36"/>
      <c r="R1913" s="45"/>
      <c r="S1913" s="46"/>
      <c r="T1913" s="43"/>
    </row>
    <row r="1914" spans="1:20" ht="12.75">
      <c r="A1914" s="22"/>
      <c r="B1914" s="6"/>
      <c r="C1914" s="23"/>
      <c r="D1914" s="8"/>
      <c r="L1914" s="11"/>
      <c r="P1914" s="6"/>
      <c r="Q1914" s="6"/>
      <c r="R1914" s="23"/>
      <c r="T1914" s="6"/>
    </row>
    <row r="1915" spans="1:20" ht="12.75">
      <c r="A1915" s="17"/>
      <c r="B1915" s="18" t="s">
        <v>814</v>
      </c>
      <c r="C1915" s="24"/>
      <c r="D1915" s="19"/>
      <c r="E1915" s="61">
        <v>375</v>
      </c>
      <c r="F1915" s="69"/>
      <c r="G1915" s="69"/>
      <c r="H1915" s="69"/>
      <c r="I1915" s="69"/>
      <c r="J1915" s="25"/>
      <c r="K1915" s="25"/>
      <c r="L1915" s="26"/>
      <c r="P1915" s="36"/>
      <c r="Q1915" s="36"/>
      <c r="R1915" s="45"/>
      <c r="S1915" s="46"/>
      <c r="T1915" s="50"/>
    </row>
    <row r="1916" spans="1:20" ht="13.5" thickBot="1">
      <c r="A1916" s="22"/>
      <c r="B1916" s="6"/>
      <c r="C1916" s="23"/>
      <c r="D1916" s="8"/>
      <c r="E1916" s="62"/>
      <c r="F1916" s="64"/>
      <c r="G1916" s="62"/>
      <c r="H1916" s="62"/>
      <c r="I1916" s="62"/>
      <c r="J1916" s="27"/>
      <c r="K1916" s="27"/>
      <c r="L1916" s="28"/>
      <c r="P1916" s="6"/>
      <c r="Q1916" s="6"/>
      <c r="R1916" s="23"/>
      <c r="T1916" s="51"/>
    </row>
    <row r="1917" spans="1:20" ht="16.5" thickBot="1">
      <c r="A1917" s="29"/>
      <c r="B1917" s="30" t="s">
        <v>815</v>
      </c>
      <c r="C1917" s="31"/>
      <c r="D1917" s="32"/>
      <c r="E1917" s="63">
        <f>E1913+E1915</f>
        <v>780708</v>
      </c>
      <c r="F1917" s="63">
        <f>F1913</f>
        <v>210132</v>
      </c>
      <c r="G1917" s="63">
        <f>G1913</f>
        <v>48184</v>
      </c>
      <c r="H1917" s="63">
        <f>H1913</f>
        <v>510780</v>
      </c>
      <c r="I1917" s="63">
        <f>I1913</f>
        <v>258316</v>
      </c>
      <c r="J1917" s="33">
        <f>F1917/E1917</f>
        <v>0.2691556894511136</v>
      </c>
      <c r="K1917" s="33">
        <f>G1917/E1917</f>
        <v>0.06171833771397245</v>
      </c>
      <c r="L1917" s="34">
        <f>(F1917+G1917)/E1917</f>
        <v>0.33087402716508607</v>
      </c>
      <c r="P1917" s="40"/>
      <c r="Q1917" s="40"/>
      <c r="R1917" s="52"/>
      <c r="S1917" s="53"/>
      <c r="T1917" s="54"/>
    </row>
    <row r="1918" spans="1:18" ht="12.75">
      <c r="A1918" s="6"/>
      <c r="B1918" s="6"/>
      <c r="C1918"/>
      <c r="E1918" s="64"/>
      <c r="F1918" s="64"/>
      <c r="G1918" s="64"/>
      <c r="H1918" s="64"/>
      <c r="I1918" s="64"/>
      <c r="J1918" s="37"/>
      <c r="K1918" s="37"/>
      <c r="L1918" s="37"/>
      <c r="P1918" s="6"/>
      <c r="Q1918" s="6"/>
      <c r="R1918" s="23"/>
    </row>
    <row r="1919" spans="1:18" ht="12.75">
      <c r="A1919" s="6"/>
      <c r="B1919" s="6"/>
      <c r="C1919"/>
      <c r="P1919" s="6"/>
      <c r="Q1919" s="6"/>
      <c r="R1919" s="23"/>
    </row>
    <row r="1920" spans="1:18" ht="12.75">
      <c r="A1920" s="38"/>
      <c r="B1920" s="6"/>
      <c r="C1920"/>
      <c r="E1920" s="64"/>
      <c r="F1920" s="64"/>
      <c r="G1920" s="64"/>
      <c r="H1920" s="64"/>
      <c r="I1920" s="64"/>
      <c r="J1920" s="37"/>
      <c r="K1920" s="37"/>
      <c r="L1920" s="37"/>
      <c r="P1920" s="38"/>
      <c r="Q1920" s="6"/>
      <c r="R1920" s="23"/>
    </row>
    <row r="1921" spans="1:18" ht="12.75">
      <c r="A1921" s="38"/>
      <c r="B1921" s="6"/>
      <c r="C1921"/>
      <c r="P1921" s="38"/>
      <c r="Q1921" s="6"/>
      <c r="R1921" s="23"/>
    </row>
    <row r="1922" spans="1:16" ht="12.75">
      <c r="A1922" s="39"/>
      <c r="E1922" s="64"/>
      <c r="F1922" s="64"/>
      <c r="G1922" s="64"/>
      <c r="H1922" s="64"/>
      <c r="I1922" s="64"/>
      <c r="J1922" s="37"/>
      <c r="K1922" s="37"/>
      <c r="L1922" s="37"/>
      <c r="P1922" s="39"/>
    </row>
    <row r="1924" spans="5:12" ht="15.75">
      <c r="E1924" s="65"/>
      <c r="F1924" s="65"/>
      <c r="G1924" s="65"/>
      <c r="H1924" s="65"/>
      <c r="I1924" s="65"/>
      <c r="J1924" s="41"/>
      <c r="K1924" s="41"/>
      <c r="L1924" s="41"/>
    </row>
  </sheetData>
  <printOptions/>
  <pageMargins left="0.75" right="0.75" top="1" bottom="1" header="0.5" footer="0.5"/>
  <pageSetup fitToHeight="108" fitToWidth="1" horizontalDpi="1200" verticalDpi="12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2007-05-16T19:04:29Z</cp:lastPrinted>
  <dcterms:created xsi:type="dcterms:W3CDTF">2007-05-15T18:34:30Z</dcterms:created>
  <dcterms:modified xsi:type="dcterms:W3CDTF">2007-05-16T19:04:31Z</dcterms:modified>
  <cp:category/>
  <cp:version/>
  <cp:contentType/>
  <cp:contentStatus/>
</cp:coreProperties>
</file>