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patino_y\Desktop\Equity Toolkit Webpages\Excel Self Assessments\"/>
    </mc:Choice>
  </mc:AlternateContent>
  <xr:revisionPtr revIDLastSave="0" documentId="13_ncr:1_{D1BB899C-25D4-44AD-8B6E-9A3905913F94}" xr6:coauthVersionLast="47" xr6:coauthVersionMax="47" xr10:uidLastSave="{00000000-0000-0000-0000-000000000000}"/>
  <bookViews>
    <workbookView xWindow="28680" yWindow="-2730" windowWidth="29040" windowHeight="17520" xr2:uid="{A615DFE4-92D0-4406-BB57-6759A938CCAC}"/>
  </bookViews>
  <sheets>
    <sheet name="Understanding Self" sheetId="1" r:id="rId1"/>
    <sheet name="Understanding Others" sheetId="2" r:id="rId2"/>
    <sheet name="Understanding Context" sheetId="3" r:id="rId3"/>
    <sheet name="Implementation" sheetId="7" r:id="rId4"/>
    <sheet name="Reflection"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7" l="1"/>
  <c r="B23" i="7"/>
  <c r="B24" i="7"/>
  <c r="B25" i="7"/>
  <c r="A30" i="7" s="1"/>
  <c r="B26" i="7"/>
  <c r="B27" i="7" l="1"/>
  <c r="B12" i="6"/>
  <c r="B17" i="6" s="1"/>
  <c r="B13" i="6"/>
  <c r="B14" i="6"/>
  <c r="B15" i="6"/>
  <c r="B16" i="6"/>
  <c r="A28" i="3" l="1"/>
  <c r="B25" i="3"/>
  <c r="A33" i="2"/>
  <c r="B30" i="2"/>
  <c r="B24" i="1"/>
  <c r="B29" i="2"/>
  <c r="B28" i="2"/>
  <c r="B26" i="2"/>
  <c r="B25" i="2"/>
  <c r="B27" i="2"/>
  <c r="B24" i="3"/>
  <c r="B23" i="3"/>
  <c r="B22" i="3"/>
  <c r="B21" i="3"/>
  <c r="B20" i="3"/>
  <c r="B23" i="1"/>
  <c r="B22" i="1"/>
  <c r="B21" i="1"/>
  <c r="B20" i="1"/>
  <c r="B19" i="1"/>
  <c r="A27" i="1" s="1"/>
</calcChain>
</file>

<file path=xl/sharedStrings.xml><?xml version="1.0" encoding="utf-8"?>
<sst xmlns="http://schemas.openxmlformats.org/spreadsheetml/2006/main" count="144" uniqueCount="91">
  <si>
    <t>EQUITY TOOLKIT</t>
  </si>
  <si>
    <t>Understanding Self - Self-Assessment</t>
  </si>
  <si>
    <t>Taking Self-Assessments</t>
  </si>
  <si>
    <t>Response</t>
  </si>
  <si>
    <t>Assessment Questions</t>
  </si>
  <si>
    <t>I am aware of my own social identities (e.g., race and ethnicity, socio economic status, ability, language, sexuality, etc.)</t>
  </si>
  <si>
    <t>I actively listen to the viewpoints of those with a social identify different than my own.</t>
  </si>
  <si>
    <t>When students and families from my school or district share their concerns about practices, policies, or procedures, I investigate the impact of those practices, policies, or procedures on the historically marginalized populations in my school or district.</t>
  </si>
  <si>
    <t>I recognize when my cultural upbringing impacts the beliefs I hold about historically marginalized communities.</t>
  </si>
  <si>
    <t>Part of the vision for my school(s) stems from a desire to equip all students with everything they need to excel.</t>
  </si>
  <si>
    <t>I believe a student’s competency is more than their assessment score.</t>
  </si>
  <si>
    <t>Students from marginalized populations are just as likely as students from nonmarginalized populations to demonstrate positive learning behaviors.</t>
  </si>
  <si>
    <t>I believe that students need to learn about the experiences of various cultures in order to have a high-quality education.</t>
  </si>
  <si>
    <t>I am open to learning about how students and families with different cultural and social identities than my own experience my school(s).</t>
  </si>
  <si>
    <t>I am open to challenging my assumptions about different cultures.</t>
  </si>
  <si>
    <t>I believe in forming relationships with all students and families to create an inclusive learning environment and increase participation and engagement.</t>
  </si>
  <si>
    <t>I strive to provide opportunities for all students.</t>
  </si>
  <si>
    <t>Always</t>
  </si>
  <si>
    <t>Frequently</t>
  </si>
  <si>
    <t>Sometimes</t>
  </si>
  <si>
    <t>Rarely</t>
  </si>
  <si>
    <t>Never</t>
  </si>
  <si>
    <t>MY SCORE</t>
  </si>
  <si>
    <t>Scoring:</t>
  </si>
  <si>
    <r>
      <rPr>
        <b/>
        <sz val="11"/>
        <color theme="1"/>
        <rFont val="Calibri"/>
        <family val="2"/>
        <scheme val="minor"/>
      </rPr>
      <t>Because we are all on this learning journey and can never “arrive,” we strongly encourage you to read the entire Understanding Self section from start to finish.</t>
    </r>
    <r>
      <rPr>
        <sz val="11"/>
        <color theme="1"/>
        <rFont val="Calibri"/>
        <family val="2"/>
        <scheme val="minor"/>
      </rPr>
      <t xml:space="preserve"> However, if you find it more helpful to start with content that aligns to your scores, please see the guidance below.</t>
    </r>
  </si>
  <si>
    <t>TOTAL POINTS</t>
  </si>
  <si>
    <t>I strive to understand how inequity in my school(s) relates to inequities in society.</t>
  </si>
  <si>
    <t>I strive to be aware of groups that have been historically excluded in our district.</t>
  </si>
  <si>
    <t>I perceive culture as an asset and strength.</t>
  </si>
  <si>
    <t>I strive to be aware of groups that have been historically excluded in our community.</t>
  </si>
  <si>
    <t>I actively work to avoid the trap of “knowing what is good” for someone else.</t>
  </si>
  <si>
    <t>I strive to understand how cultural identity can influence learning and success.</t>
  </si>
  <si>
    <t>I strive to implement change that benefits my school(s) underrepresented families.</t>
  </si>
  <si>
    <t>I strive to understand why students are underperforming and/or not taking advantage of existing opportunities.</t>
  </si>
  <si>
    <t xml:space="preserve">I work to build my capacity to effectively lead diverse school communities. </t>
  </si>
  <si>
    <t>I strive to notice the structural barriers that contribute to the exclusion of groups.</t>
  </si>
  <si>
    <t>I strive to understand the inequities that exist within my community.</t>
  </si>
  <si>
    <t>I strive to understand inequities that exist within my district.</t>
  </si>
  <si>
    <t>I strive to understand the inequities that exist within my school.</t>
  </si>
  <si>
    <t>I strive to understand how inequities impact all students that I serve.</t>
  </si>
  <si>
    <t>I strive to build relationships with all students and families to create an inclusive
learning environment.</t>
  </si>
  <si>
    <r>
      <rPr>
        <b/>
        <sz val="11"/>
        <color theme="1"/>
        <rFont val="Calibri"/>
        <family val="2"/>
        <scheme val="minor"/>
      </rPr>
      <t>Because we are all on this learning journey and can never “arrive,” we strongly encourage you to read the entire Understanding Others section from start to finish.</t>
    </r>
    <r>
      <rPr>
        <sz val="11"/>
        <color theme="1"/>
        <rFont val="Calibri"/>
        <family val="2"/>
        <scheme val="minor"/>
      </rPr>
      <t xml:space="preserve"> However, if you find it more helpful to start with content that aligns to your scores, please see the guidance below.</t>
    </r>
  </si>
  <si>
    <t>Understanding Context - Self-Assessment</t>
  </si>
  <si>
    <t>I strive to serve all students in my school community based on their individual needs.</t>
  </si>
  <si>
    <t>I strive to be aware of groups that have been historically excluded in our school.</t>
  </si>
  <si>
    <t>I strive to understand inequities that exist within the larger educational system.</t>
  </si>
  <si>
    <t>I strive to understand inequities that exist within society as a whole.</t>
  </si>
  <si>
    <t>I strive to address inequities in my school.</t>
  </si>
  <si>
    <t>I strive to address inequities in my district.</t>
  </si>
  <si>
    <t>I strive to address inequities that exist within the larger educational system.</t>
  </si>
  <si>
    <t>I strive to address inequities that exist within society as a whole.</t>
  </si>
  <si>
    <t>I don’t think there is much I can do when addressing inequities in my school or district.</t>
  </si>
  <si>
    <t>I believe that inequities in school are a reflection of larger inequities in the educational system and society as a whole.</t>
  </si>
  <si>
    <t>I see the structural inequities in my school/district and the methods and beliefs through which those inequitable practices are upheld.</t>
  </si>
  <si>
    <t>I understand how to best serve all students in my school community(ies) based on their needs.</t>
  </si>
  <si>
    <t>I strive to understand the structural inequities in my district and how that impacts students I serve.</t>
  </si>
  <si>
    <t>I strive to understand the structural inequities in my school and how that impacts students I serve.</t>
  </si>
  <si>
    <r>
      <rPr>
        <b/>
        <sz val="11"/>
        <color theme="1"/>
        <rFont val="Calibri"/>
        <family val="2"/>
        <scheme val="minor"/>
      </rPr>
      <t>Because we are all on this learning journey and can never “arrive,” we strongly encourage you to read the entire Understanding Context section from start to finish.</t>
    </r>
    <r>
      <rPr>
        <sz val="11"/>
        <color theme="1"/>
        <rFont val="Calibri"/>
        <family val="2"/>
        <scheme val="minor"/>
      </rPr>
      <t xml:space="preserve"> However, if you find it more helpful to start with content that aligns to your scores, please see the guidance below.</t>
    </r>
  </si>
  <si>
    <t>Implementation - Self-Assessment</t>
  </si>
  <si>
    <t>I believe it is my duty to advocate for all students despite potential opposition.</t>
  </si>
  <si>
    <t>I strive to include the strengths of all cultures in my school community.</t>
  </si>
  <si>
    <t>I know how to make my vision of equity for all student groups a reality.</t>
  </si>
  <si>
    <t>I define short- and long-term goals and expectations that reflect a systemic approach towards a culturally responsive learning environment.</t>
  </si>
  <si>
    <t>When making decisions that affect school communities, I create conditions for underrepresented groups to participate fully in the input process.</t>
  </si>
  <si>
    <t>When addressing complaints of discrimination, I take immediate action to prevent further occurrence.</t>
  </si>
  <si>
    <t>When complaints of discrimination come to me, I take immediate action to review those concerns.</t>
  </si>
  <si>
    <t>When designing school policies, I strive to remove barriers to participation for our diverse school communities.</t>
  </si>
  <si>
    <t>Reflection - Self-Assessment</t>
  </si>
  <si>
    <t>I seek feedback about how I can improve as a leader from others who do not share my social identity or cultural background.</t>
  </si>
  <si>
    <t>I regularly reflect on what I’ve learned during Cultural and Linguistic Diversity (CLD) and Diversity, Equity, and Inclusion (DEI) trainings, in order to improve outcomes for those students who are historically marginalized.</t>
  </si>
  <si>
    <t>If there were prior sections in the toolkit where most of your answers were "Never" or "Rarely" you may want to pay special attention to barriers of success related to this section.</t>
  </si>
  <si>
    <t>Our Implementation plan was designed in partnership with representatives who reflect our students, families, and school community.</t>
  </si>
  <si>
    <t>Understanding Others - Self-Assessment</t>
  </si>
  <si>
    <t>Take the assessment below to evaluate your strengths and opportunities for improvement in understanding the people you are serving, especially those who might have different identities and lived experiences than you do.</t>
  </si>
  <si>
    <t>Take the assessment below to evaluate your strengths and opportunities for improvement in developing and implementing equity work.</t>
  </si>
  <si>
    <t>Take the assessment below to evaluate your strengths and opportunities for improvement in reflecting on your lived experiences, mitigating your biases and understanding how both shape your leadership.</t>
  </si>
  <si>
    <t>I seek opportunities to learn about the cultural practices in our school community, including staff, families, and students.</t>
  </si>
  <si>
    <t>Take the assessment below to evaluate your strengths and opportunities for improvement in understanding the context you're working in.</t>
  </si>
  <si>
    <t>Take the assessment below to evaluate your strengths and opportunities for improvement in reflecting on your lived experiences, mitigation your biases and understanding how both shape your leadership.</t>
  </si>
  <si>
    <t>The amount of time, effort, and energy I put into improving my school/district to meet needs of students, families, and teachers are the same - whether they share my social identity or not.</t>
  </si>
  <si>
    <t>Average Score</t>
  </si>
  <si>
    <r>
      <t xml:space="preserve">I worry about my school’s learning community getting distracted by things like race, faith, attire, or hairstyles so I try to remove anything that highlights differences from the school’s environment. </t>
    </r>
    <r>
      <rPr>
        <b/>
        <i/>
        <sz val="11"/>
        <color theme="1"/>
        <rFont val="Calibri"/>
        <family val="2"/>
        <scheme val="minor"/>
      </rPr>
      <t>(Never is positive; item will be reverse scored below)</t>
    </r>
  </si>
  <si>
    <r>
      <rPr>
        <b/>
        <sz val="11"/>
        <color theme="1"/>
        <rFont val="Calibri"/>
        <family val="2"/>
      </rPr>
      <t>Because we are all on this learning journey and can never “arrive,” we strongly encourage you to read the entire Understanding Self section from start to finish.</t>
    </r>
    <r>
      <rPr>
        <sz val="11"/>
        <color theme="1"/>
        <rFont val="Calibri"/>
        <family val="2"/>
      </rPr>
      <t xml:space="preserve"> However, if you find it more helpful to start with content that aligns to your scores, please see the guidance below.</t>
    </r>
  </si>
  <si>
    <t>What is my best next step to ensure the lens of equity is central to the work I do?</t>
  </si>
  <si>
    <t>Narrative Response Questions</t>
  </si>
  <si>
    <r>
      <rPr>
        <b/>
        <sz val="11"/>
        <color theme="1"/>
        <rFont val="Calibri"/>
        <family val="2"/>
      </rPr>
      <t>Because we are all on this learning journey and can never “arrive,” we strongly encourage you to read the entire Implementation section from start to finish.</t>
    </r>
    <r>
      <rPr>
        <sz val="11"/>
        <color theme="1"/>
        <rFont val="Calibri"/>
        <family val="2"/>
      </rPr>
      <t xml:space="preserve"> However, if you find it more helpful to start with content that aligns to your scores, please see the guidance below.</t>
    </r>
  </si>
  <si>
    <t>I will ensure diverse voices are included in initial implementation and in an ongoing way during full implementation of the work by....</t>
  </si>
  <si>
    <t>When I am working on installing a new strategy or procedure, I will ensure diverse voices are included by....</t>
  </si>
  <si>
    <t>When I am exploring a new implementation, I will ensure diverse voices are included by...."</t>
  </si>
  <si>
    <t>I ensure diverse perspectives are included at each stage of implementation in my projects.</t>
  </si>
  <si>
    <t>I have a vision of what equity looks like in my school(s) for all student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</si>
</sst>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3"/>
      <color theme="1"/>
      <name val="Calibri Light"/>
      <family val="2"/>
      <scheme val="major"/>
    </font>
    <font>
      <b/>
      <sz val="18"/>
      <color theme="1"/>
      <name val="Calibri Light"/>
      <family val="2"/>
      <scheme val="major"/>
    </font>
    <font>
      <b/>
      <sz val="16"/>
      <color theme="1"/>
      <name val="Calibri Light"/>
      <family val="2"/>
      <scheme val="major"/>
    </font>
    <font>
      <b/>
      <sz val="14"/>
      <color theme="1"/>
      <name val="Calibri Light"/>
      <family val="2"/>
      <scheme val="major"/>
    </font>
    <font>
      <sz val="12"/>
      <color theme="1"/>
      <name val="Calibri"/>
      <family val="2"/>
      <scheme val="minor"/>
    </font>
    <font>
      <b/>
      <i/>
      <sz val="11"/>
      <color theme="1"/>
      <name val="Calibri"/>
      <family val="2"/>
      <scheme val="minor"/>
    </font>
    <font>
      <b/>
      <sz val="12"/>
      <color theme="1"/>
      <name val="Calibri"/>
      <family val="2"/>
      <scheme val="minor"/>
    </font>
    <font>
      <sz val="11"/>
      <name val="Calibri Light"/>
      <family val="2"/>
      <scheme val="major"/>
    </font>
    <font>
      <sz val="11"/>
      <color theme="1"/>
      <name val="Calibri"/>
      <family val="2"/>
    </font>
    <font>
      <b/>
      <sz val="11"/>
      <color theme="1"/>
      <name val="Calibri"/>
      <family val="2"/>
    </font>
    <font>
      <b/>
      <sz val="12"/>
      <color theme="1"/>
      <name val="Calibri"/>
      <family val="2"/>
    </font>
    <font>
      <sz val="12"/>
      <color theme="1"/>
      <name val="Calibri"/>
      <family val="2"/>
    </font>
    <font>
      <sz val="11"/>
      <name val="Calibri"/>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54">
    <xf numFmtId="0" fontId="0" fillId="0" borderId="0" xfId="0"/>
    <xf numFmtId="0" fontId="0" fillId="0" borderId="0" xfId="0" applyAlignment="1">
      <alignment wrapText="1"/>
    </xf>
    <xf numFmtId="0" fontId="0" fillId="0" borderId="2" xfId="0" applyBorder="1" applyAlignment="1" applyProtection="1">
      <alignment horizontal="left" vertical="top"/>
      <protection locked="0"/>
    </xf>
    <xf numFmtId="0" fontId="3" fillId="0" borderId="1" xfId="0" applyFont="1" applyBorder="1" applyAlignment="1" applyProtection="1">
      <alignment wrapText="1"/>
      <protection hidden="1"/>
    </xf>
    <xf numFmtId="0" fontId="0" fillId="0" borderId="1" xfId="0" applyBorder="1" applyProtection="1">
      <protection hidden="1"/>
    </xf>
    <xf numFmtId="0" fontId="4" fillId="0" borderId="0" xfId="0" applyFont="1" applyAlignment="1" applyProtection="1">
      <alignment wrapText="1"/>
      <protection hidden="1"/>
    </xf>
    <xf numFmtId="0" fontId="0" fillId="0" borderId="0" xfId="0" applyProtection="1">
      <protection hidden="1"/>
    </xf>
    <xf numFmtId="0" fontId="2" fillId="0" borderId="0" xfId="0" applyFont="1" applyAlignment="1" applyProtection="1">
      <alignmen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Continuous"/>
      <protection hidden="1"/>
    </xf>
    <xf numFmtId="0" fontId="2" fillId="2" borderId="2" xfId="0" applyFont="1" applyFill="1" applyBorder="1" applyAlignment="1" applyProtection="1">
      <alignment horizontal="left" wrapText="1"/>
      <protection hidden="1"/>
    </xf>
    <xf numFmtId="0" fontId="2" fillId="2" borderId="2" xfId="0" applyFont="1" applyFill="1" applyBorder="1" applyAlignment="1" applyProtection="1">
      <alignment horizontal="left"/>
      <protection hidden="1"/>
    </xf>
    <xf numFmtId="0" fontId="0" fillId="0" borderId="2" xfId="0" applyBorder="1" applyAlignment="1" applyProtection="1">
      <alignment wrapText="1"/>
      <protection hidden="1"/>
    </xf>
    <xf numFmtId="0" fontId="5" fillId="0" borderId="0" xfId="0" applyFont="1" applyAlignment="1" applyProtection="1">
      <alignment wrapText="1"/>
      <protection hidden="1"/>
    </xf>
    <xf numFmtId="0" fontId="6" fillId="0" borderId="3" xfId="0" applyFont="1" applyBorder="1" applyAlignment="1" applyProtection="1">
      <alignment wrapText="1"/>
      <protection hidden="1"/>
    </xf>
    <xf numFmtId="0" fontId="6" fillId="0" borderId="4" xfId="0" applyFont="1" applyBorder="1" applyProtection="1">
      <protection hidden="1"/>
    </xf>
    <xf numFmtId="0" fontId="6" fillId="0" borderId="5" xfId="0" applyFont="1" applyBorder="1" applyAlignment="1" applyProtection="1">
      <alignment wrapText="1"/>
      <protection hidden="1"/>
    </xf>
    <xf numFmtId="0" fontId="6" fillId="0" borderId="6" xfId="0" applyFont="1" applyBorder="1" applyProtection="1">
      <protection hidden="1"/>
    </xf>
    <xf numFmtId="0" fontId="6" fillId="0" borderId="7" xfId="0" applyFont="1" applyBorder="1" applyAlignment="1" applyProtection="1">
      <alignment wrapText="1"/>
      <protection hidden="1"/>
    </xf>
    <xf numFmtId="0" fontId="6" fillId="0" borderId="8" xfId="0" applyFont="1" applyBorder="1" applyProtection="1">
      <protection hidden="1"/>
    </xf>
    <xf numFmtId="0" fontId="5" fillId="0" borderId="1" xfId="0" applyFont="1" applyBorder="1" applyAlignment="1" applyProtection="1">
      <alignment wrapText="1"/>
      <protection hidden="1"/>
    </xf>
    <xf numFmtId="0" fontId="0" fillId="0" borderId="0" xfId="0" applyAlignment="1" applyProtection="1">
      <alignment wrapText="1"/>
      <protection hidden="1"/>
    </xf>
    <xf numFmtId="0" fontId="0" fillId="0" borderId="0" xfId="0" applyAlignment="1" applyProtection="1">
      <alignment horizontal="left"/>
      <protection hidden="1"/>
    </xf>
    <xf numFmtId="0" fontId="1" fillId="0" borderId="0" xfId="0" applyFont="1" applyAlignment="1" applyProtection="1">
      <alignment horizontal="left" wrapText="1"/>
      <protection hidden="1"/>
    </xf>
    <xf numFmtId="0" fontId="0" fillId="3" borderId="2" xfId="0" applyFill="1" applyBorder="1" applyAlignment="1" applyProtection="1">
      <alignment wrapText="1"/>
      <protection hidden="1"/>
    </xf>
    <xf numFmtId="0" fontId="0" fillId="3" borderId="2" xfId="0" applyFill="1" applyBorder="1" applyAlignment="1" applyProtection="1">
      <alignment horizontal="left" vertical="top"/>
      <protection locked="0"/>
    </xf>
    <xf numFmtId="0" fontId="8" fillId="0" borderId="2" xfId="0" applyFont="1" applyBorder="1" applyAlignment="1" applyProtection="1">
      <alignment wrapText="1"/>
      <protection hidden="1"/>
    </xf>
    <xf numFmtId="0" fontId="8" fillId="0" borderId="2" xfId="0" applyFont="1" applyBorder="1" applyAlignment="1" applyProtection="1">
      <alignment horizontal="right"/>
      <protection hidden="1"/>
    </xf>
    <xf numFmtId="0" fontId="9" fillId="0" borderId="0" xfId="0" applyFont="1" applyProtection="1">
      <protection hidden="1"/>
    </xf>
    <xf numFmtId="0" fontId="10" fillId="0" borderId="0" xfId="0" applyFont="1"/>
    <xf numFmtId="0" fontId="10" fillId="0" borderId="0" xfId="0" applyFont="1" applyAlignment="1">
      <alignment wrapText="1"/>
    </xf>
    <xf numFmtId="0" fontId="10" fillId="0" borderId="0" xfId="0" applyFont="1" applyAlignment="1" applyProtection="1">
      <alignment horizontal="left"/>
      <protection hidden="1"/>
    </xf>
    <xf numFmtId="0" fontId="11" fillId="0" borderId="0" xfId="0" applyFont="1" applyAlignment="1" applyProtection="1">
      <alignment horizontal="left" wrapText="1"/>
      <protection hidden="1"/>
    </xf>
    <xf numFmtId="0" fontId="10" fillId="0" borderId="0" xfId="0" applyFont="1" applyProtection="1">
      <protection hidden="1"/>
    </xf>
    <xf numFmtId="0" fontId="10" fillId="0" borderId="0" xfId="0" applyFont="1" applyAlignment="1" applyProtection="1">
      <alignment wrapText="1"/>
      <protection hidden="1"/>
    </xf>
    <xf numFmtId="0" fontId="10" fillId="0" borderId="1" xfId="0" applyFont="1" applyBorder="1" applyProtection="1">
      <protection hidden="1"/>
    </xf>
    <xf numFmtId="0" fontId="12" fillId="0" borderId="2" xfId="0" applyFont="1" applyBorder="1" applyAlignment="1" applyProtection="1">
      <alignment horizontal="right"/>
      <protection hidden="1"/>
    </xf>
    <xf numFmtId="0" fontId="12" fillId="0" borderId="2" xfId="0" applyFont="1" applyBorder="1" applyAlignment="1" applyProtection="1">
      <alignment wrapText="1"/>
      <protection hidden="1"/>
    </xf>
    <xf numFmtId="0" fontId="13" fillId="0" borderId="8" xfId="0" applyFont="1" applyBorder="1" applyProtection="1">
      <protection hidden="1"/>
    </xf>
    <xf numFmtId="0" fontId="13" fillId="0" borderId="7" xfId="0" applyFont="1" applyBorder="1" applyAlignment="1" applyProtection="1">
      <alignment wrapText="1"/>
      <protection hidden="1"/>
    </xf>
    <xf numFmtId="0" fontId="13" fillId="0" borderId="6" xfId="0" applyFont="1" applyBorder="1" applyProtection="1">
      <protection hidden="1"/>
    </xf>
    <xf numFmtId="0" fontId="13" fillId="0" borderId="5" xfId="0" applyFont="1" applyBorder="1" applyAlignment="1" applyProtection="1">
      <alignment wrapText="1"/>
      <protection hidden="1"/>
    </xf>
    <xf numFmtId="0" fontId="13" fillId="0" borderId="4" xfId="0" applyFont="1" applyBorder="1" applyProtection="1">
      <protection hidden="1"/>
    </xf>
    <xf numFmtId="0" fontId="13" fillId="0" borderId="3" xfId="0" applyFont="1" applyBorder="1" applyAlignment="1" applyProtection="1">
      <alignment wrapText="1"/>
      <protection hidden="1"/>
    </xf>
    <xf numFmtId="0" fontId="14" fillId="0" borderId="0" xfId="0" applyFont="1" applyProtection="1">
      <protection hidden="1"/>
    </xf>
    <xf numFmtId="0" fontId="10" fillId="0" borderId="0" xfId="0" applyFont="1" applyAlignment="1" applyProtection="1">
      <alignment vertical="top" wrapText="1"/>
      <protection hidden="1"/>
    </xf>
    <xf numFmtId="0" fontId="0" fillId="0" borderId="9" xfId="0" applyBorder="1"/>
    <xf numFmtId="0" fontId="10" fillId="0" borderId="2" xfId="0" applyFont="1" applyBorder="1" applyAlignment="1" applyProtection="1">
      <alignment horizontal="left" vertical="top"/>
      <protection locked="0"/>
    </xf>
    <xf numFmtId="0" fontId="10" fillId="0" borderId="2" xfId="0" applyFont="1" applyBorder="1" applyAlignment="1" applyProtection="1">
      <alignment wrapText="1"/>
      <protection hidden="1"/>
    </xf>
    <xf numFmtId="0" fontId="10" fillId="3" borderId="2" xfId="0" applyFont="1" applyFill="1" applyBorder="1" applyAlignment="1" applyProtection="1">
      <alignment horizontal="left" vertical="top"/>
      <protection locked="0"/>
    </xf>
    <xf numFmtId="0" fontId="10" fillId="3" borderId="2" xfId="0" applyFont="1" applyFill="1" applyBorder="1" applyAlignment="1" applyProtection="1">
      <alignment wrapText="1"/>
      <protection hidden="1"/>
    </xf>
    <xf numFmtId="0" fontId="10" fillId="0" borderId="0" xfId="0" applyFont="1" applyAlignment="1" applyProtection="1">
      <alignment horizontal="centerContinuous"/>
      <protection hidden="1"/>
    </xf>
    <xf numFmtId="0" fontId="10" fillId="0" borderId="0" xfId="0" applyFont="1" applyAlignment="1" applyProtection="1">
      <alignment horizontal="left" vertical="top" wrapText="1"/>
      <protection hidden="1"/>
    </xf>
    <xf numFmtId="0" fontId="2" fillId="0" borderId="9" xfId="0" applyFont="1" applyBorder="1" applyAlignment="1" applyProtection="1">
      <alignment wrapText="1"/>
      <protection hidden="1"/>
    </xf>
  </cellXfs>
  <cellStyles count="1">
    <cellStyle name="Normal" xfId="0" builtinId="0"/>
  </cellStyles>
  <dxfs count="0"/>
  <tableStyles count="0" defaultTableStyle="TableStyleMedium2" defaultPivotStyle="PivotStyleLight16"/>
  <colors>
    <mruColors>
      <color rgb="FFED6751"/>
      <color rgb="FFFAA625"/>
      <color rgb="FF39C1CD"/>
      <color rgb="FFFCCF8C"/>
      <color rgb="FFA9E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1077865</xdr:colOff>
      <xdr:row>0</xdr:row>
      <xdr:rowOff>294544</xdr:rowOff>
    </xdr:to>
    <xdr:pic>
      <xdr:nvPicPr>
        <xdr:cNvPr id="3" name="Picture 2" descr="Colorado Department of Education Logo">
          <a:extLst>
            <a:ext uri="{FF2B5EF4-FFF2-40B4-BE49-F238E27FC236}">
              <a16:creationId xmlns:a16="http://schemas.microsoft.com/office/drawing/2014/main" id="{6F6504D4-6229-10C3-38C4-EC21FD420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653810" cy="2780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1074690</xdr:colOff>
      <xdr:row>0</xdr:row>
      <xdr:rowOff>297719</xdr:rowOff>
    </xdr:to>
    <xdr:pic>
      <xdr:nvPicPr>
        <xdr:cNvPr id="2" name="Picture 1" descr="Colorado Department of Education Logo">
          <a:extLst>
            <a:ext uri="{FF2B5EF4-FFF2-40B4-BE49-F238E27FC236}">
              <a16:creationId xmlns:a16="http://schemas.microsoft.com/office/drawing/2014/main" id="{8877A3CC-12C0-473A-867B-CB933A4CD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598565" cy="2786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4686300</xdr:colOff>
      <xdr:row>0</xdr:row>
      <xdr:rowOff>19050</xdr:rowOff>
    </xdr:from>
    <xdr:to>
      <xdr:col>1</xdr:col>
      <xdr:colOff>1075960</xdr:colOff>
      <xdr:row>0</xdr:row>
      <xdr:rowOff>296449</xdr:rowOff>
    </xdr:to>
    <xdr:pic>
      <xdr:nvPicPr>
        <xdr:cNvPr id="2" name="Picture 1" descr="Colorado Department of Education Logo">
          <a:extLst>
            <a:ext uri="{FF2B5EF4-FFF2-40B4-BE49-F238E27FC236}">
              <a16:creationId xmlns:a16="http://schemas.microsoft.com/office/drawing/2014/main" id="{CBBF7198-50DE-44E9-B626-750C2C5BBE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19050"/>
          <a:ext cx="1598565" cy="2786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4859481</xdr:colOff>
      <xdr:row>0</xdr:row>
      <xdr:rowOff>53686</xdr:rowOff>
    </xdr:from>
    <xdr:ext cx="1520056" cy="285019"/>
    <xdr:pic>
      <xdr:nvPicPr>
        <xdr:cNvPr id="2" name="Picture 1" descr="Colorado Department of Education Logo">
          <a:extLst>
            <a:ext uri="{FF2B5EF4-FFF2-40B4-BE49-F238E27FC236}">
              <a16:creationId xmlns:a16="http://schemas.microsoft.com/office/drawing/2014/main" id="{3CD3DEC0-FB97-43DB-A42D-5CA47C868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9481" y="50511"/>
          <a:ext cx="1520056" cy="2850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4875068</xdr:colOff>
      <xdr:row>0</xdr:row>
      <xdr:rowOff>36368</xdr:rowOff>
    </xdr:from>
    <xdr:ext cx="1617039" cy="275494"/>
    <xdr:pic>
      <xdr:nvPicPr>
        <xdr:cNvPr id="2" name="Picture 1" descr="Colorado Department of Education Logo">
          <a:extLst>
            <a:ext uri="{FF2B5EF4-FFF2-40B4-BE49-F238E27FC236}">
              <a16:creationId xmlns:a16="http://schemas.microsoft.com/office/drawing/2014/main" id="{78CFB8E7-3B2E-48EB-B579-708DF83B4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5068" y="36368"/>
          <a:ext cx="1617039" cy="27549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018D-AE77-4BE2-934B-8CBAFE8D67E5}">
  <dimension ref="A1:C28"/>
  <sheetViews>
    <sheetView tabSelected="1" zoomScale="110" zoomScaleNormal="110" workbookViewId="0"/>
  </sheetViews>
  <sheetFormatPr defaultColWidth="0" defaultRowHeight="14.5" x14ac:dyDescent="0.35"/>
  <cols>
    <col min="1" max="1" width="73.54296875" style="1" customWidth="1"/>
    <col min="2" max="2" width="16.08984375" customWidth="1"/>
    <col min="3" max="3" width="1.453125" customWidth="1"/>
    <col min="4" max="16384" width="8.6328125" hidden="1"/>
  </cols>
  <sheetData>
    <row r="1" spans="1:2" ht="29.15" customHeight="1" thickBot="1" x14ac:dyDescent="0.6">
      <c r="A1" s="3" t="s">
        <v>0</v>
      </c>
      <c r="B1" s="4"/>
    </row>
    <row r="2" spans="1:2" ht="21" x14ac:dyDescent="0.5">
      <c r="A2" s="5" t="s">
        <v>1</v>
      </c>
      <c r="B2" s="6"/>
    </row>
    <row r="3" spans="1:2" ht="32.4" customHeight="1" x14ac:dyDescent="0.4">
      <c r="A3" s="7" t="s">
        <v>2</v>
      </c>
      <c r="B3" s="6"/>
    </row>
    <row r="4" spans="1:2" ht="60" customHeight="1" x14ac:dyDescent="0.35">
      <c r="A4" s="8" t="s">
        <v>75</v>
      </c>
      <c r="B4" s="9"/>
    </row>
    <row r="5" spans="1:2" ht="17" x14ac:dyDescent="0.4">
      <c r="A5" s="10" t="s">
        <v>4</v>
      </c>
      <c r="B5" s="11" t="s">
        <v>3</v>
      </c>
    </row>
    <row r="6" spans="1:2" ht="29" x14ac:dyDescent="0.35">
      <c r="A6" s="12" t="s">
        <v>5</v>
      </c>
      <c r="B6" s="2"/>
    </row>
    <row r="7" spans="1:2" ht="29.15" customHeight="1" x14ac:dyDescent="0.35">
      <c r="A7" s="24" t="s">
        <v>6</v>
      </c>
      <c r="B7" s="25"/>
    </row>
    <row r="8" spans="1:2" ht="43.5" x14ac:dyDescent="0.35">
      <c r="A8" s="12" t="s">
        <v>7</v>
      </c>
      <c r="B8" s="2"/>
    </row>
    <row r="9" spans="1:2" ht="29" x14ac:dyDescent="0.35">
      <c r="A9" s="24" t="s">
        <v>8</v>
      </c>
      <c r="B9" s="25"/>
    </row>
    <row r="10" spans="1:2" ht="29" x14ac:dyDescent="0.35">
      <c r="A10" s="12" t="s">
        <v>9</v>
      </c>
      <c r="B10" s="2"/>
    </row>
    <row r="11" spans="1:2" x14ac:dyDescent="0.35">
      <c r="A11" s="24" t="s">
        <v>10</v>
      </c>
      <c r="B11" s="25"/>
    </row>
    <row r="12" spans="1:2" ht="29" x14ac:dyDescent="0.35">
      <c r="A12" s="12" t="s">
        <v>11</v>
      </c>
      <c r="B12" s="2"/>
    </row>
    <row r="13" spans="1:2" ht="29" x14ac:dyDescent="0.35">
      <c r="A13" s="24" t="s">
        <v>12</v>
      </c>
      <c r="B13" s="25"/>
    </row>
    <row r="14" spans="1:2" ht="29" x14ac:dyDescent="0.35">
      <c r="A14" s="12" t="s">
        <v>13</v>
      </c>
      <c r="B14" s="2"/>
    </row>
    <row r="15" spans="1:2" x14ac:dyDescent="0.35">
      <c r="A15" s="24" t="s">
        <v>14</v>
      </c>
      <c r="B15" s="25"/>
    </row>
    <row r="16" spans="1:2" ht="29" x14ac:dyDescent="0.35">
      <c r="A16" s="12" t="s">
        <v>15</v>
      </c>
      <c r="B16" s="2"/>
    </row>
    <row r="17" spans="1:2" x14ac:dyDescent="0.35">
      <c r="A17" s="24" t="s">
        <v>16</v>
      </c>
      <c r="B17" s="25"/>
    </row>
    <row r="18" spans="1:2" ht="32.4" customHeight="1" x14ac:dyDescent="0.45">
      <c r="A18" s="13" t="s">
        <v>22</v>
      </c>
      <c r="B18" s="28" t="s">
        <v>25</v>
      </c>
    </row>
    <row r="19" spans="1:2" ht="15.5" x14ac:dyDescent="0.35">
      <c r="A19" s="14" t="s">
        <v>17</v>
      </c>
      <c r="B19" s="15">
        <f>COUNTIF($B$6:$B$17,A19)</f>
        <v>0</v>
      </c>
    </row>
    <row r="20" spans="1:2" ht="15.5" x14ac:dyDescent="0.35">
      <c r="A20" s="16" t="s">
        <v>18</v>
      </c>
      <c r="B20" s="17">
        <f t="shared" ref="B20:B23" si="0">COUNTIF($B$6:$B$17,A20)</f>
        <v>0</v>
      </c>
    </row>
    <row r="21" spans="1:2" ht="15.5" x14ac:dyDescent="0.35">
      <c r="A21" s="16" t="s">
        <v>19</v>
      </c>
      <c r="B21" s="17">
        <f t="shared" si="0"/>
        <v>0</v>
      </c>
    </row>
    <row r="22" spans="1:2" ht="15.5" x14ac:dyDescent="0.35">
      <c r="A22" s="16" t="s">
        <v>20</v>
      </c>
      <c r="B22" s="17">
        <f t="shared" si="0"/>
        <v>0</v>
      </c>
    </row>
    <row r="23" spans="1:2" ht="15.5" x14ac:dyDescent="0.35">
      <c r="A23" s="18" t="s">
        <v>21</v>
      </c>
      <c r="B23" s="19">
        <f t="shared" si="0"/>
        <v>0</v>
      </c>
    </row>
    <row r="24" spans="1:2" ht="15.5" x14ac:dyDescent="0.35">
      <c r="A24" s="26" t="s">
        <v>80</v>
      </c>
      <c r="B24" s="27" t="str">
        <f>IF(SUM($B$19:$B$23)=0,"-",(SUM(($B$23*1),($B$22*2),($B$21*3),($B$20*4),($B$19*5))/SUM($B$19:$B$23)))</f>
        <v>-</v>
      </c>
    </row>
    <row r="25" spans="1:2" ht="32.4" customHeight="1" thickBot="1" x14ac:dyDescent="0.5">
      <c r="A25" s="20" t="s">
        <v>23</v>
      </c>
      <c r="B25" s="4"/>
    </row>
    <row r="26" spans="1:2" ht="58" x14ac:dyDescent="0.35">
      <c r="A26" s="21" t="s">
        <v>24</v>
      </c>
      <c r="B26" s="6"/>
    </row>
    <row r="27" spans="1:2" ht="39" customHeight="1" x14ac:dyDescent="0.35">
      <c r="A27" s="23" t="str">
        <f>IF(SUM($B$19:$B$23)&lt;12,HYPERLINK("https://www.cde.state.co.us/equitytoolkit/understanding_self","A response must be provided for all items before a recommendation can be made."),IF((SUM(($B$23*1),($B$22*2),($B$21*3),($B$20*4),($B$19*5))/SUM($B$19:$B$23))&lt;=2.33,HYPERLINK("https://www.cde.state.co.us/equitytoolkit/understanding_self","We recommend starting at the beginning of Understanding Self as the most helpful entry point. Click HERE to be directed to the appropriate page."),IF((SUM(($B$23*1),($B$22*2),($B$21*3),($B$20*4),($B$19*5))/SUM($B$19:$B$23))&lt;3.67,HYPERLINK("https://www.cde.state.co.us/equitytoolkit/challenge2","Consider reviewing the tables and questions in ""Challenge 2."" Click HERE to be directed to the appropriate page."),IF((SUM(($B$23*1),($B$22*2),($B$21*3),($B$20*4),($B$19*5))/SUM($B$19:$B$23))&gt;=3.67,HYPERLINK("https://www.cde.state.co.us/equitytoolkit/intersectionality","The section on Intersectionality is an optimal place to start. Click HERE to be directed to the appropriate page."),""))))</f>
        <v>A response must be provided for all items before a recommendation can be made.</v>
      </c>
      <c r="B27" s="22"/>
    </row>
    <row r="28" spans="1:2" ht="21.65" customHeight="1" x14ac:dyDescent="0.35"/>
  </sheetData>
  <dataValidations count="1">
    <dataValidation type="list" allowBlank="1" showInputMessage="1" showErrorMessage="1" sqref="B6:B17" xr:uid="{F81A2BD5-C30D-4D70-A93E-72C9F5F2592F}">
      <formula1>$A$19:$A$23</formula1>
    </dataValidation>
  </dataValidations>
  <pageMargins left="0.7" right="0.7" top="0.5" bottom="0.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3463-DD1D-49F2-9FA0-87F060C49707}">
  <dimension ref="A1:XFC34"/>
  <sheetViews>
    <sheetView showWhiteSpace="0" zoomScale="110" zoomScaleNormal="110" workbookViewId="0"/>
  </sheetViews>
  <sheetFormatPr defaultColWidth="0" defaultRowHeight="14.4" customHeight="1" x14ac:dyDescent="0.35"/>
  <cols>
    <col min="1" max="1" width="73.54296875" style="1" customWidth="1"/>
    <col min="2" max="2" width="16.453125" customWidth="1"/>
    <col min="3" max="3" width="1.453125" customWidth="1"/>
    <col min="4" max="16383" width="8.6328125" hidden="1"/>
    <col min="16384" max="16384" width="0.54296875" hidden="1"/>
  </cols>
  <sheetData>
    <row r="1" spans="1:2" ht="29.15" customHeight="1" thickBot="1" x14ac:dyDescent="0.6">
      <c r="A1" s="3" t="s">
        <v>0</v>
      </c>
      <c r="B1" s="4"/>
    </row>
    <row r="2" spans="1:2" ht="21" x14ac:dyDescent="0.5">
      <c r="A2" s="5" t="s">
        <v>72</v>
      </c>
      <c r="B2" s="6"/>
    </row>
    <row r="3" spans="1:2" ht="32.4" customHeight="1" x14ac:dyDescent="0.4">
      <c r="A3" s="7" t="s">
        <v>2</v>
      </c>
      <c r="B3" s="6"/>
    </row>
    <row r="4" spans="1:2" ht="60" customHeight="1" x14ac:dyDescent="0.35">
      <c r="A4" s="8" t="s">
        <v>73</v>
      </c>
      <c r="B4" s="9"/>
    </row>
    <row r="5" spans="1:2" ht="17" x14ac:dyDescent="0.4">
      <c r="A5" s="10" t="s">
        <v>4</v>
      </c>
      <c r="B5" s="11" t="s">
        <v>3</v>
      </c>
    </row>
    <row r="6" spans="1:2" ht="29" x14ac:dyDescent="0.35">
      <c r="A6" s="12" t="s">
        <v>76</v>
      </c>
      <c r="B6" s="2"/>
    </row>
    <row r="7" spans="1:2" ht="14.5" x14ac:dyDescent="0.35">
      <c r="A7" s="24" t="s">
        <v>26</v>
      </c>
      <c r="B7" s="25"/>
    </row>
    <row r="8" spans="1:2" ht="14.5" x14ac:dyDescent="0.35">
      <c r="A8" s="12" t="s">
        <v>44</v>
      </c>
      <c r="B8" s="2"/>
    </row>
    <row r="9" spans="1:2" ht="14.5" x14ac:dyDescent="0.35">
      <c r="A9" s="24" t="s">
        <v>27</v>
      </c>
      <c r="B9" s="25"/>
    </row>
    <row r="10" spans="1:2" ht="14.5" x14ac:dyDescent="0.35">
      <c r="A10" s="12" t="s">
        <v>29</v>
      </c>
      <c r="B10" s="2"/>
    </row>
    <row r="11" spans="1:2" ht="14.5" x14ac:dyDescent="0.35">
      <c r="A11" s="24" t="s">
        <v>28</v>
      </c>
      <c r="B11" s="25"/>
    </row>
    <row r="12" spans="1:2" ht="14.5" x14ac:dyDescent="0.35">
      <c r="A12" s="12" t="s">
        <v>30</v>
      </c>
      <c r="B12" s="2"/>
    </row>
    <row r="13" spans="1:2" ht="14.5" x14ac:dyDescent="0.35">
      <c r="A13" s="24" t="s">
        <v>31</v>
      </c>
      <c r="B13" s="25"/>
    </row>
    <row r="14" spans="1:2" ht="14.5" x14ac:dyDescent="0.35">
      <c r="A14" s="12" t="s">
        <v>38</v>
      </c>
      <c r="B14" s="2"/>
    </row>
    <row r="15" spans="1:2" ht="14.5" x14ac:dyDescent="0.35">
      <c r="A15" s="24" t="s">
        <v>37</v>
      </c>
      <c r="B15" s="25"/>
    </row>
    <row r="16" spans="1:2" ht="14.5" x14ac:dyDescent="0.35">
      <c r="A16" s="12" t="s">
        <v>36</v>
      </c>
      <c r="B16" s="2"/>
    </row>
    <row r="17" spans="1:2" ht="14.5" x14ac:dyDescent="0.35">
      <c r="A17" s="24" t="s">
        <v>35</v>
      </c>
      <c r="B17" s="25"/>
    </row>
    <row r="18" spans="1:2" ht="14.5" x14ac:dyDescent="0.35">
      <c r="A18" s="12" t="s">
        <v>34</v>
      </c>
      <c r="B18" s="2"/>
    </row>
    <row r="19" spans="1:2" ht="29" x14ac:dyDescent="0.35">
      <c r="A19" s="24" t="s">
        <v>33</v>
      </c>
      <c r="B19" s="25"/>
    </row>
    <row r="20" spans="1:2" ht="14.5" x14ac:dyDescent="0.35">
      <c r="A20" s="12" t="s">
        <v>32</v>
      </c>
      <c r="B20" s="2"/>
    </row>
    <row r="21" spans="1:2" ht="43.5" x14ac:dyDescent="0.35">
      <c r="A21" s="24" t="s">
        <v>81</v>
      </c>
      <c r="B21" s="25"/>
    </row>
    <row r="22" spans="1:2" ht="14.5" x14ac:dyDescent="0.35">
      <c r="A22" s="12" t="s">
        <v>39</v>
      </c>
      <c r="B22" s="2"/>
    </row>
    <row r="23" spans="1:2" ht="29" x14ac:dyDescent="0.35">
      <c r="A23" s="24" t="s">
        <v>40</v>
      </c>
      <c r="B23" s="25"/>
    </row>
    <row r="24" spans="1:2" ht="32.4" customHeight="1" x14ac:dyDescent="0.45">
      <c r="A24" s="13" t="s">
        <v>22</v>
      </c>
      <c r="B24" s="28" t="s">
        <v>25</v>
      </c>
    </row>
    <row r="25" spans="1:2" ht="15.5" x14ac:dyDescent="0.35">
      <c r="A25" s="14" t="s">
        <v>17</v>
      </c>
      <c r="B25" s="15">
        <f>COUNTIF($B$6:$B$20,A25)+COUNTIF($B$22:$B$23,A25)+IF($B$21=A29,1)</f>
        <v>0</v>
      </c>
    </row>
    <row r="26" spans="1:2" ht="15.5" x14ac:dyDescent="0.35">
      <c r="A26" s="16" t="s">
        <v>18</v>
      </c>
      <c r="B26" s="17">
        <f>COUNTIF($B$6:$B$20,A26)+COUNTIF($B$22:$B$23,A26)+IF($B$21=A28,1)</f>
        <v>0</v>
      </c>
    </row>
    <row r="27" spans="1:2" ht="15.5" x14ac:dyDescent="0.35">
      <c r="A27" s="16" t="s">
        <v>19</v>
      </c>
      <c r="B27" s="17">
        <f>COUNTIF($B$6:$B$23,A27)</f>
        <v>0</v>
      </c>
    </row>
    <row r="28" spans="1:2" ht="15.5" x14ac:dyDescent="0.35">
      <c r="A28" s="16" t="s">
        <v>20</v>
      </c>
      <c r="B28" s="17">
        <f>COUNTIF($B$6:$B$20,A28)+COUNTIF($B$22:$B$23,A28)+IF($B$21=A26,1)</f>
        <v>0</v>
      </c>
    </row>
    <row r="29" spans="1:2" ht="15.5" x14ac:dyDescent="0.35">
      <c r="A29" s="18" t="s">
        <v>21</v>
      </c>
      <c r="B29" s="19">
        <f>COUNTIF($B$6:$B$20,A29)+COUNTIF($B$22:$B$23,A29)+IF($B$21=A25,1)</f>
        <v>0</v>
      </c>
    </row>
    <row r="30" spans="1:2" ht="15.5" x14ac:dyDescent="0.35">
      <c r="A30" s="26" t="s">
        <v>80</v>
      </c>
      <c r="B30" s="27" t="str">
        <f>IF(SUM($B$25:$B$29)=0,"-",(SUM(($B$29*1),($B$28*2),($B$27*3),($B$26*4),($B$25*5))/SUM($B$25:$B$29)))</f>
        <v>-</v>
      </c>
    </row>
    <row r="31" spans="1:2" ht="32.4" customHeight="1" thickBot="1" x14ac:dyDescent="0.5">
      <c r="A31" s="20" t="s">
        <v>23</v>
      </c>
      <c r="B31" s="4"/>
    </row>
    <row r="32" spans="1:2" ht="58" x14ac:dyDescent="0.35">
      <c r="A32" s="21" t="s">
        <v>41</v>
      </c>
      <c r="B32" s="6"/>
    </row>
    <row r="33" spans="1:2" ht="39" customHeight="1" x14ac:dyDescent="0.35">
      <c r="A33" s="23" t="str">
        <f>IF(SUM($B$25:$B$29)&lt;18,HYPERLINK("https://www.cde.state.co.us/equitytoolkit/understanding_others","A response must be provided for all items before a recommendation can be made."),IF((SUM(($B$29*1),($B$28*2),($B$27*3),($B$26*4),($B$25*5))/SUM($B$25:$B$29))&lt;4,HYPERLINK("https://www.cde.state.co.us/equitytoolkit/understanding_others","We recommend starting at the beginning of Understanding Others with ""Identifying Systemic Barriers."" Click HERE to be directed to the appropriate page."),IF((SUM(($B$29*1),($B$28*2),($B$27*3),($B$26*4),($B$25*5))/SUM($B$25:$B$29))&gt;=4,HYPERLINK("https://www.cde.state.co.us/equitytoolkit/communityandfamilyengagement","The section covering ""Community and Family Engagement"" is an optimal place to start. Click HERE to be directed to the appropriate page."),"")))</f>
        <v>A response must be provided for all items before a recommendation can be made.</v>
      </c>
      <c r="B33" s="22"/>
    </row>
    <row r="34" spans="1:2" ht="21.65" customHeight="1" x14ac:dyDescent="0.35"/>
  </sheetData>
  <dataValidations count="1">
    <dataValidation type="list" allowBlank="1" showInputMessage="1" showErrorMessage="1" sqref="B6:B23" xr:uid="{0588319A-6C45-4BF1-A7E9-B8679078BA73}">
      <formula1>$A$25:$A$29</formula1>
    </dataValidation>
  </dataValidations>
  <pageMargins left="0.7" right="0.7" top="0.5" bottom="0.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71CF-C773-4D59-8E87-C02489A000F8}">
  <dimension ref="A1:XFC31"/>
  <sheetViews>
    <sheetView showWhiteSpace="0" zoomScale="110" zoomScaleNormal="110" workbookViewId="0"/>
  </sheetViews>
  <sheetFormatPr defaultColWidth="0" defaultRowHeight="14.4" customHeight="1" zeroHeight="1" x14ac:dyDescent="0.35"/>
  <cols>
    <col min="1" max="1" width="73.54296875" style="1" customWidth="1"/>
    <col min="2" max="2" width="16.453125" customWidth="1"/>
    <col min="3" max="3" width="1.453125" customWidth="1"/>
    <col min="4" max="16383" width="8.6328125" hidden="1"/>
    <col min="16384" max="16384" width="0.54296875" hidden="1"/>
  </cols>
  <sheetData>
    <row r="1" spans="1:2" ht="29.15" customHeight="1" thickBot="1" x14ac:dyDescent="0.6">
      <c r="A1" s="3" t="s">
        <v>0</v>
      </c>
      <c r="B1" s="4"/>
    </row>
    <row r="2" spans="1:2" ht="21" x14ac:dyDescent="0.5">
      <c r="A2" s="5" t="s">
        <v>42</v>
      </c>
      <c r="B2" s="6"/>
    </row>
    <row r="3" spans="1:2" ht="32.4" customHeight="1" x14ac:dyDescent="0.4">
      <c r="A3" s="7" t="s">
        <v>2</v>
      </c>
      <c r="B3" s="6"/>
    </row>
    <row r="4" spans="1:2" ht="60" customHeight="1" x14ac:dyDescent="0.35">
      <c r="A4" s="8" t="s">
        <v>77</v>
      </c>
      <c r="B4" s="9"/>
    </row>
    <row r="5" spans="1:2" ht="17" x14ac:dyDescent="0.4">
      <c r="A5" s="10" t="s">
        <v>4</v>
      </c>
      <c r="B5" s="11" t="s">
        <v>3</v>
      </c>
    </row>
    <row r="6" spans="1:2" ht="14.5" x14ac:dyDescent="0.35">
      <c r="A6" s="12" t="s">
        <v>43</v>
      </c>
      <c r="B6" s="2"/>
    </row>
    <row r="7" spans="1:2" ht="29" x14ac:dyDescent="0.35">
      <c r="A7" s="24" t="s">
        <v>56</v>
      </c>
      <c r="B7" s="25"/>
    </row>
    <row r="8" spans="1:2" ht="29" x14ac:dyDescent="0.35">
      <c r="A8" s="12" t="s">
        <v>55</v>
      </c>
      <c r="B8" s="2"/>
    </row>
    <row r="9" spans="1:2" ht="14.5" x14ac:dyDescent="0.35">
      <c r="A9" s="24" t="s">
        <v>45</v>
      </c>
      <c r="B9" s="25"/>
    </row>
    <row r="10" spans="1:2" ht="14.5" x14ac:dyDescent="0.35">
      <c r="A10" s="12" t="s">
        <v>46</v>
      </c>
      <c r="B10" s="2"/>
    </row>
    <row r="11" spans="1:2" ht="14.5" x14ac:dyDescent="0.35">
      <c r="A11" s="24" t="s">
        <v>47</v>
      </c>
      <c r="B11" s="25"/>
    </row>
    <row r="12" spans="1:2" ht="14.5" x14ac:dyDescent="0.35">
      <c r="A12" s="12" t="s">
        <v>48</v>
      </c>
      <c r="B12" s="2"/>
    </row>
    <row r="13" spans="1:2" ht="14.5" x14ac:dyDescent="0.35">
      <c r="A13" s="24" t="s">
        <v>49</v>
      </c>
      <c r="B13" s="25"/>
    </row>
    <row r="14" spans="1:2" ht="14.5" x14ac:dyDescent="0.35">
      <c r="A14" s="12" t="s">
        <v>50</v>
      </c>
      <c r="B14" s="2"/>
    </row>
    <row r="15" spans="1:2" ht="29" x14ac:dyDescent="0.35">
      <c r="A15" s="24" t="s">
        <v>54</v>
      </c>
      <c r="B15" s="25"/>
    </row>
    <row r="16" spans="1:2" ht="29" x14ac:dyDescent="0.35">
      <c r="A16" s="12" t="s">
        <v>53</v>
      </c>
      <c r="B16" s="2"/>
    </row>
    <row r="17" spans="1:2" ht="29" x14ac:dyDescent="0.35">
      <c r="A17" s="24" t="s">
        <v>52</v>
      </c>
      <c r="B17" s="25"/>
    </row>
    <row r="18" spans="1:2" ht="29" x14ac:dyDescent="0.35">
      <c r="A18" s="12" t="s">
        <v>51</v>
      </c>
      <c r="B18" s="2"/>
    </row>
    <row r="19" spans="1:2" ht="32.4" customHeight="1" x14ac:dyDescent="0.45">
      <c r="A19" s="13" t="s">
        <v>22</v>
      </c>
      <c r="B19" s="28" t="s">
        <v>25</v>
      </c>
    </row>
    <row r="20" spans="1:2" ht="15.5" x14ac:dyDescent="0.35">
      <c r="A20" s="14" t="s">
        <v>17</v>
      </c>
      <c r="B20" s="15">
        <f>COUNTIF($B$6:$B$18,A20)</f>
        <v>0</v>
      </c>
    </row>
    <row r="21" spans="1:2" ht="15.5" x14ac:dyDescent="0.35">
      <c r="A21" s="16" t="s">
        <v>18</v>
      </c>
      <c r="B21" s="17">
        <f>COUNTIF($B$6:$B$18,A21)</f>
        <v>0</v>
      </c>
    </row>
    <row r="22" spans="1:2" ht="15.5" x14ac:dyDescent="0.35">
      <c r="A22" s="16" t="s">
        <v>19</v>
      </c>
      <c r="B22" s="17">
        <f>COUNTIF($B$6:$B$18,A22)</f>
        <v>0</v>
      </c>
    </row>
    <row r="23" spans="1:2" ht="15.5" x14ac:dyDescent="0.35">
      <c r="A23" s="16" t="s">
        <v>20</v>
      </c>
      <c r="B23" s="17">
        <f>COUNTIF($B$6:$B$18,A23)</f>
        <v>0</v>
      </c>
    </row>
    <row r="24" spans="1:2" ht="15.5" x14ac:dyDescent="0.35">
      <c r="A24" s="18" t="s">
        <v>21</v>
      </c>
      <c r="B24" s="19">
        <f>COUNTIF($B$6:$B$18,A24)</f>
        <v>0</v>
      </c>
    </row>
    <row r="25" spans="1:2" ht="15.5" x14ac:dyDescent="0.35">
      <c r="A25" s="26" t="s">
        <v>80</v>
      </c>
      <c r="B25" s="27" t="str">
        <f>IF(SUM($B$20:$B$24)=0,"-",(SUM(($B$24*1),($B$23*2),($B$22*3),($B$21*4),($B$20*5))/SUM($B$20:$B$24)))</f>
        <v>-</v>
      </c>
    </row>
    <row r="26" spans="1:2" ht="32.4" customHeight="1" thickBot="1" x14ac:dyDescent="0.5">
      <c r="A26" s="20" t="s">
        <v>23</v>
      </c>
      <c r="B26" s="4"/>
    </row>
    <row r="27" spans="1:2" ht="58" x14ac:dyDescent="0.35">
      <c r="A27" s="21" t="s">
        <v>57</v>
      </c>
      <c r="B27" s="6"/>
    </row>
    <row r="28" spans="1:2" ht="39" customHeight="1" x14ac:dyDescent="0.35">
      <c r="A28" s="23" t="str">
        <f>IF(SUM($B$20:$B$24)&lt;13,HYPERLINK("https://www.cde.state.co.us/equitytoolkit/understanding_context","A response must be provided for all items before a recommendation can be made."),IF((SUM(($B$24*1),($B$23*2),($B$22*3),($B$21*4),($B$20*5))/SUM($B$20:$B$24))&lt;4,HYPERLINK("https://www.cde.state.co.us/equitytoolkit/understanding_context","We recommend starting at the beginning of Understanding Context with ""Naming Our Current Reality."" Click HERE to be directed to the appropriate page."),IF((SUM(($B$24*1),($B$23*2),($B$22*3),($B$21*4),($B$20*5))/SUM($B$20:$B$24))&gt;=4,HYPERLINK("https://www.cde.state.co.us/equitytoolkit/codemographicsdata","The section covering ""Colorado Demographics/Data"" is an optimal place to start. Click HERE to be directed to the appropriate page."),"")))</f>
        <v>A response must be provided for all items before a recommendation can be made.</v>
      </c>
      <c r="B28" s="22"/>
    </row>
    <row r="29" spans="1:2" ht="21.65" customHeight="1" x14ac:dyDescent="0.35"/>
    <row r="30" spans="1:2" ht="14.4" customHeight="1" x14ac:dyDescent="0.35"/>
    <row r="31" spans="1:2" ht="14.4" customHeight="1" x14ac:dyDescent="0.35"/>
  </sheetData>
  <dataValidations count="1">
    <dataValidation type="list" allowBlank="1" showInputMessage="1" showErrorMessage="1" sqref="B6:B18" xr:uid="{335C2DA9-F791-42AA-800E-26738B95715E}">
      <formula1>$A$20:$A$24</formula1>
    </dataValidation>
  </dataValidations>
  <pageMargins left="0.7" right="0.7" top="0.5" bottom="0.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F58C-0209-4B68-A4DF-51D5D107209A}">
  <dimension ref="A1:XFC33"/>
  <sheetViews>
    <sheetView showWhiteSpace="0" zoomScale="110" zoomScaleNormal="110" workbookViewId="0"/>
  </sheetViews>
  <sheetFormatPr defaultColWidth="0" defaultRowHeight="0" customHeight="1" zeroHeight="1" x14ac:dyDescent="0.35"/>
  <cols>
    <col min="1" max="1" width="73.54296875" style="30" customWidth="1"/>
    <col min="2" max="2" width="19.1796875" style="29" customWidth="1"/>
    <col min="3" max="3" width="1.453125" style="29" customWidth="1"/>
    <col min="4" max="16383" width="8.54296875" style="29" hidden="1"/>
    <col min="16384" max="16384" width="0.54296875" style="29" hidden="1"/>
  </cols>
  <sheetData>
    <row r="1" spans="1:2" ht="29.15" customHeight="1" thickBot="1" x14ac:dyDescent="0.6">
      <c r="A1" s="3" t="s">
        <v>0</v>
      </c>
      <c r="B1" s="35"/>
    </row>
    <row r="2" spans="1:2" ht="21" x14ac:dyDescent="0.5">
      <c r="A2" s="5" t="s">
        <v>58</v>
      </c>
      <c r="B2" s="33"/>
    </row>
    <row r="3" spans="1:2" ht="32.5" customHeight="1" x14ac:dyDescent="0.4">
      <c r="A3" s="7" t="s">
        <v>2</v>
      </c>
      <c r="B3" s="33"/>
    </row>
    <row r="4" spans="1:2" ht="60" customHeight="1" x14ac:dyDescent="0.35">
      <c r="A4" s="52" t="s">
        <v>74</v>
      </c>
      <c r="B4" s="51"/>
    </row>
    <row r="5" spans="1:2" ht="17" x14ac:dyDescent="0.4">
      <c r="A5" s="10" t="s">
        <v>4</v>
      </c>
      <c r="B5" s="11" t="s">
        <v>3</v>
      </c>
    </row>
    <row r="6" spans="1:2" ht="29" x14ac:dyDescent="0.35">
      <c r="A6" s="48" t="s">
        <v>66</v>
      </c>
      <c r="B6" s="47"/>
    </row>
    <row r="7" spans="1:2" ht="29" x14ac:dyDescent="0.35">
      <c r="A7" s="50" t="s">
        <v>65</v>
      </c>
      <c r="B7" s="49"/>
    </row>
    <row r="8" spans="1:2" ht="29" x14ac:dyDescent="0.35">
      <c r="A8" s="48" t="s">
        <v>64</v>
      </c>
      <c r="B8" s="47"/>
    </row>
    <row r="9" spans="1:2" ht="14.5" x14ac:dyDescent="0.35">
      <c r="A9" s="50" t="s">
        <v>59</v>
      </c>
      <c r="B9" s="49"/>
    </row>
    <row r="10" spans="1:2" ht="29" x14ac:dyDescent="0.35">
      <c r="A10" s="48" t="s">
        <v>63</v>
      </c>
      <c r="B10" s="47"/>
    </row>
    <row r="11" spans="1:2" ht="14.5" x14ac:dyDescent="0.35">
      <c r="A11" s="50" t="s">
        <v>60</v>
      </c>
      <c r="B11" s="49"/>
    </row>
    <row r="12" spans="1:2" ht="14.5" x14ac:dyDescent="0.35">
      <c r="A12" s="48" t="s">
        <v>90</v>
      </c>
      <c r="B12" s="47"/>
    </row>
    <row r="13" spans="1:2" ht="14.5" x14ac:dyDescent="0.35">
      <c r="A13" s="50" t="s">
        <v>61</v>
      </c>
      <c r="B13" s="49"/>
    </row>
    <row r="14" spans="1:2" ht="29" x14ac:dyDescent="0.35">
      <c r="A14" s="48" t="s">
        <v>62</v>
      </c>
      <c r="B14" s="47"/>
    </row>
    <row r="15" spans="1:2" ht="29" x14ac:dyDescent="0.35">
      <c r="A15" s="50" t="s">
        <v>71</v>
      </c>
      <c r="B15" s="49"/>
    </row>
    <row r="16" spans="1:2" ht="29" x14ac:dyDescent="0.35">
      <c r="A16" s="48" t="s">
        <v>89</v>
      </c>
      <c r="B16" s="47"/>
    </row>
    <row r="17" spans="1:2" ht="37.5" customHeight="1" thickBot="1" x14ac:dyDescent="0.45">
      <c r="A17" s="53" t="s">
        <v>84</v>
      </c>
      <c r="B17" s="46"/>
    </row>
    <row r="18" spans="1:2" ht="29" x14ac:dyDescent="0.35">
      <c r="A18" s="34" t="s">
        <v>88</v>
      </c>
      <c r="B18"/>
    </row>
    <row r="19" spans="1:2" ht="29" x14ac:dyDescent="0.35">
      <c r="A19" s="34" t="s">
        <v>87</v>
      </c>
      <c r="B19"/>
    </row>
    <row r="20" spans="1:2" ht="29" x14ac:dyDescent="0.35">
      <c r="A20" s="34" t="s">
        <v>86</v>
      </c>
      <c r="B20"/>
    </row>
    <row r="21" spans="1:2" ht="34.5" customHeight="1" x14ac:dyDescent="0.45">
      <c r="A21" s="13" t="s">
        <v>22</v>
      </c>
      <c r="B21" s="44" t="s">
        <v>25</v>
      </c>
    </row>
    <row r="22" spans="1:2" ht="15.5" x14ac:dyDescent="0.35">
      <c r="A22" s="43" t="s">
        <v>17</v>
      </c>
      <c r="B22" s="42">
        <f>COUNTIF($B$6:$B$16,A22)</f>
        <v>0</v>
      </c>
    </row>
    <row r="23" spans="1:2" ht="15.5" x14ac:dyDescent="0.35">
      <c r="A23" s="41" t="s">
        <v>18</v>
      </c>
      <c r="B23" s="40">
        <f>COUNTIF($B$6:$B$16,A23)</f>
        <v>0</v>
      </c>
    </row>
    <row r="24" spans="1:2" ht="15.5" x14ac:dyDescent="0.35">
      <c r="A24" s="41" t="s">
        <v>19</v>
      </c>
      <c r="B24" s="40">
        <f>COUNTIF($B$6:$B$16,A24)</f>
        <v>0</v>
      </c>
    </row>
    <row r="25" spans="1:2" ht="15.5" x14ac:dyDescent="0.35">
      <c r="A25" s="41" t="s">
        <v>20</v>
      </c>
      <c r="B25" s="40">
        <f>COUNTIF($B$6:$B$16,A25)</f>
        <v>0</v>
      </c>
    </row>
    <row r="26" spans="1:2" ht="15.5" x14ac:dyDescent="0.35">
      <c r="A26" s="39" t="s">
        <v>21</v>
      </c>
      <c r="B26" s="38">
        <f>COUNTIF($B$6:$B$16,A26)</f>
        <v>0</v>
      </c>
    </row>
    <row r="27" spans="1:2" ht="15.5" x14ac:dyDescent="0.35">
      <c r="A27" s="37" t="s">
        <v>80</v>
      </c>
      <c r="B27" s="36" t="str">
        <f>IF(SUM($B$22:$B$26)=0,"-",(SUM(($B$26*1),($B$25*2),($B$24*3),($B$23*4),($B$22*5))/SUM($B$22:$B$26)))</f>
        <v>-</v>
      </c>
    </row>
    <row r="28" spans="1:2" ht="32.5" customHeight="1" thickBot="1" x14ac:dyDescent="0.5">
      <c r="A28" s="20" t="s">
        <v>23</v>
      </c>
      <c r="B28" s="35"/>
    </row>
    <row r="29" spans="1:2" ht="58" x14ac:dyDescent="0.35">
      <c r="A29" s="34" t="s">
        <v>85</v>
      </c>
      <c r="B29" s="33"/>
    </row>
    <row r="30" spans="1:2" ht="39" customHeight="1" x14ac:dyDescent="0.35">
      <c r="A30" s="32" t="str">
        <f>IF(SUM($B$22:$B$26)&lt;11,HYPERLINK("https://www.cde.state.co.us/equitytoolkit/implementation","A response must be provided for all items before a recommendation can be made."),IF((SUM(($B$26*1),($B$25*2),($B$24*3),($B$23*4),($B$22*5))/SUM($B$22:$B$26))&lt;4,HYPERLINK("https://www.cde.state.co.us/equitytoolkit/implementation",_xlfn.CONCAT("We recommend starting at the beginning of Implementation and starting at ""Entry Point 1"" (for administrators who are in the middle of implementing their district or school’s UIP or a 90-day plan, Colorado READ Act strategies or any other improvement plan)"," or ""Entry Point 2"" (for administrators who are drafting or considering future improvement plans). Click HERE to be directed to the appropriate page.")),IF((SUM(($B$26*1),($B$25*2),($B$24*3),($B$23*4),($B$22*5))/SUM($B$22:$B$26))&gt;=4,HYPERLINK("https://www.cde.state.co.us/equitytoolkit/establishingpartnerships","You may find the ""Establishing Partnership and Inviting Investment"" a helpful next step. Click HERE to be directed to the appropriate page."),"")))</f>
        <v>A response must be provided for all items before a recommendation can be made.</v>
      </c>
      <c r="B30" s="31"/>
    </row>
    <row r="31" spans="1:2" ht="14.5" x14ac:dyDescent="0.35"/>
    <row r="32" spans="1:2" ht="14.5" x14ac:dyDescent="0.35"/>
    <row r="33" ht="14.5" customHeight="1" x14ac:dyDescent="0.35"/>
  </sheetData>
  <dataValidations count="1">
    <dataValidation type="list" allowBlank="1" showInputMessage="1" showErrorMessage="1" sqref="B6:B16" xr:uid="{6C5012E4-F9AD-44D8-8022-03896549FBA1}">
      <formula1>$A$22:$A$26</formula1>
    </dataValidation>
  </dataValidations>
  <pageMargins left="0.7" right="0.7" top="0.5" bottom="0.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42B7-5132-4162-AD80-556464620E64}">
  <dimension ref="A1:XFC29"/>
  <sheetViews>
    <sheetView showWhiteSpace="0" zoomScale="110" zoomScaleNormal="110" workbookViewId="0"/>
  </sheetViews>
  <sheetFormatPr defaultColWidth="0" defaultRowHeight="0" customHeight="1" zeroHeight="1" x14ac:dyDescent="0.35"/>
  <cols>
    <col min="1" max="1" width="74.453125" style="1" customWidth="1"/>
    <col min="2" max="2" width="20" customWidth="1"/>
    <col min="3" max="3" width="1.453125" customWidth="1"/>
    <col min="4" max="16383" width="8.54296875" hidden="1"/>
    <col min="16384" max="16384" width="0.54296875" hidden="1"/>
  </cols>
  <sheetData>
    <row r="1" spans="1:2" ht="29.15" customHeight="1" thickBot="1" x14ac:dyDescent="0.6">
      <c r="A1" s="3" t="s">
        <v>0</v>
      </c>
      <c r="B1" s="35"/>
    </row>
    <row r="2" spans="1:2" ht="21" x14ac:dyDescent="0.5">
      <c r="A2" s="5" t="s">
        <v>67</v>
      </c>
      <c r="B2" s="33"/>
    </row>
    <row r="3" spans="1:2" ht="32.5" customHeight="1" x14ac:dyDescent="0.4">
      <c r="A3" s="7" t="s">
        <v>2</v>
      </c>
      <c r="B3" s="33"/>
    </row>
    <row r="4" spans="1:2" ht="60" customHeight="1" x14ac:dyDescent="0.35">
      <c r="A4" s="52" t="s">
        <v>78</v>
      </c>
      <c r="B4" s="51"/>
    </row>
    <row r="5" spans="1:2" ht="17" x14ac:dyDescent="0.4">
      <c r="A5" s="10" t="s">
        <v>4</v>
      </c>
      <c r="B5" s="11" t="s">
        <v>3</v>
      </c>
    </row>
    <row r="6" spans="1:2" ht="43.5" x14ac:dyDescent="0.35">
      <c r="A6" s="48" t="s">
        <v>69</v>
      </c>
      <c r="B6" s="47"/>
    </row>
    <row r="7" spans="1:2" ht="30" customHeight="1" x14ac:dyDescent="0.35">
      <c r="A7" s="50" t="s">
        <v>68</v>
      </c>
      <c r="B7" s="49"/>
    </row>
    <row r="8" spans="1:2" ht="43.5" x14ac:dyDescent="0.35">
      <c r="A8" s="48" t="s">
        <v>79</v>
      </c>
      <c r="B8" s="47"/>
    </row>
    <row r="9" spans="1:2" ht="37.5" customHeight="1" thickBot="1" x14ac:dyDescent="0.45">
      <c r="A9" s="53" t="s">
        <v>84</v>
      </c>
      <c r="B9" s="46"/>
    </row>
    <row r="10" spans="1:2" ht="30" customHeight="1" x14ac:dyDescent="0.35">
      <c r="A10" s="45" t="s">
        <v>83</v>
      </c>
    </row>
    <row r="11" spans="1:2" ht="35.25" customHeight="1" x14ac:dyDescent="0.45">
      <c r="A11" s="13" t="s">
        <v>22</v>
      </c>
      <c r="B11" s="44" t="s">
        <v>25</v>
      </c>
    </row>
    <row r="12" spans="1:2" ht="15.5" x14ac:dyDescent="0.35">
      <c r="A12" s="43" t="s">
        <v>17</v>
      </c>
      <c r="B12" s="42">
        <f>COUNTIF($B$6:$B$8,A12)</f>
        <v>0</v>
      </c>
    </row>
    <row r="13" spans="1:2" ht="15.5" x14ac:dyDescent="0.35">
      <c r="A13" s="41" t="s">
        <v>18</v>
      </c>
      <c r="B13" s="40">
        <f>COUNTIF($B$6:$B$8,A13)</f>
        <v>0</v>
      </c>
    </row>
    <row r="14" spans="1:2" ht="15.5" x14ac:dyDescent="0.35">
      <c r="A14" s="41" t="s">
        <v>19</v>
      </c>
      <c r="B14" s="40">
        <f>COUNTIF($B$6:$B$8,A14)</f>
        <v>0</v>
      </c>
    </row>
    <row r="15" spans="1:2" ht="15.5" x14ac:dyDescent="0.35">
      <c r="A15" s="41" t="s">
        <v>20</v>
      </c>
      <c r="B15" s="40">
        <f>COUNTIF($B$6:$B$8,A15)</f>
        <v>0</v>
      </c>
    </row>
    <row r="16" spans="1:2" ht="15.5" x14ac:dyDescent="0.35">
      <c r="A16" s="39" t="s">
        <v>21</v>
      </c>
      <c r="B16" s="38">
        <f>COUNTIF($B$6:$B$8,A16)</f>
        <v>0</v>
      </c>
    </row>
    <row r="17" spans="1:2" ht="15.5" x14ac:dyDescent="0.35">
      <c r="A17" s="37" t="s">
        <v>80</v>
      </c>
      <c r="B17" s="36" t="str">
        <f>IF(SUM($B$12:$B$16)=0,"-",(SUM(($B$16*1),($B$15*2),($B$14*3),($B$13*4),($B$12*5))/SUM($B$12:$B$16)))</f>
        <v>-</v>
      </c>
    </row>
    <row r="18" spans="1:2" ht="32.5" customHeight="1" thickBot="1" x14ac:dyDescent="0.5">
      <c r="A18" s="20" t="s">
        <v>23</v>
      </c>
      <c r="B18" s="35"/>
    </row>
    <row r="19" spans="1:2" ht="58" x14ac:dyDescent="0.35">
      <c r="A19" s="34" t="s">
        <v>82</v>
      </c>
      <c r="B19" s="33"/>
    </row>
    <row r="20" spans="1:2" ht="49.5" customHeight="1" x14ac:dyDescent="0.35">
      <c r="A20" s="32" t="s">
        <v>70</v>
      </c>
      <c r="B20" s="31"/>
    </row>
    <row r="21" spans="1:2" ht="21.65" customHeight="1" x14ac:dyDescent="0.35">
      <c r="A21" s="30"/>
      <c r="B21" s="29"/>
    </row>
    <row r="22" spans="1:2" ht="14.5" customHeight="1" x14ac:dyDescent="0.35">
      <c r="A22" s="30"/>
      <c r="B22" s="29"/>
    </row>
    <row r="23" spans="1:2" ht="14.5" customHeight="1" x14ac:dyDescent="0.35">
      <c r="A23" s="30"/>
      <c r="B23" s="29"/>
    </row>
    <row r="24" spans="1:2" ht="14.5" customHeight="1" x14ac:dyDescent="0.35"/>
    <row r="25" spans="1:2" ht="14.5" customHeight="1" x14ac:dyDescent="0.35"/>
    <row r="26" spans="1:2" ht="14.5" customHeight="1" x14ac:dyDescent="0.35"/>
    <row r="27" spans="1:2" ht="14.5" customHeight="1" x14ac:dyDescent="0.35"/>
    <row r="28" spans="1:2" ht="14.5" customHeight="1" x14ac:dyDescent="0.35"/>
    <row r="29" spans="1:2" ht="14.5" customHeight="1" x14ac:dyDescent="0.35"/>
  </sheetData>
  <dataValidations count="1">
    <dataValidation type="list" allowBlank="1" showInputMessage="1" showErrorMessage="1" sqref="B6:B8" xr:uid="{CE790C4E-E151-4221-B862-ED0060DD0061}">
      <formula1>$A$12:$A$16</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Understanding Self</vt:lpstr>
      <vt:lpstr>Understanding Others</vt:lpstr>
      <vt:lpstr>Understanding Context</vt:lpstr>
      <vt:lpstr>Implementation</vt:lpstr>
      <vt:lpstr>Reflection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cp:lastPrinted>2023-12-05T17:34:41Z</cp:lastPrinted>
  <dcterms:created xsi:type="dcterms:W3CDTF">2023-11-20T21:10:21Z</dcterms:created>
  <dcterms:modified xsi:type="dcterms:W3CDTF">2024-06-20T20:42:36Z</dcterms:modified>
</cp:coreProperties>
</file>