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21" documentId="13_ncr:1_{45361BB0-8E02-4A36-B3EE-ED0233EFFC1E}" xr6:coauthVersionLast="47" xr6:coauthVersionMax="47" xr10:uidLastSave="{36C03295-305A-4AD7-BD72-635E26152EC8}"/>
  <bookViews>
    <workbookView xWindow="28680" yWindow="-120" windowWidth="29040" windowHeight="15720" xr2:uid="{00000000-000D-0000-FFFF-FFFF00000000}"/>
  </bookViews>
  <sheets>
    <sheet name="2020-2021 Data" sheetId="1" r:id="rId1"/>
  </sheets>
  <definedNames>
    <definedName name="_xlnm._FilterDatabase" localSheetId="0" hidden="1">'2020-2021 Data'!$A$3:$T$191</definedName>
    <definedName name="_xlnm.Print_Titles" localSheetId="0">'2020-2021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6" i="1" l="1"/>
  <c r="R6" i="1"/>
  <c r="R7" i="1"/>
  <c r="R8" i="1"/>
  <c r="R12" i="1"/>
  <c r="R18" i="1"/>
  <c r="R19" i="1"/>
  <c r="R20" i="1"/>
  <c r="R24" i="1"/>
  <c r="R30" i="1"/>
  <c r="R31" i="1"/>
  <c r="R32" i="1"/>
  <c r="R36" i="1"/>
  <c r="R42" i="1"/>
  <c r="R43" i="1"/>
  <c r="R44" i="1"/>
  <c r="R48" i="1"/>
  <c r="R54" i="1"/>
  <c r="R55" i="1"/>
  <c r="R56" i="1"/>
  <c r="R60" i="1"/>
  <c r="R66" i="1"/>
  <c r="R67" i="1"/>
  <c r="R68" i="1"/>
  <c r="R72" i="1"/>
  <c r="R78" i="1"/>
  <c r="R79" i="1"/>
  <c r="R80" i="1"/>
  <c r="R84" i="1"/>
  <c r="R90" i="1"/>
  <c r="R91" i="1"/>
  <c r="R92" i="1"/>
  <c r="R96" i="1"/>
  <c r="R102" i="1"/>
  <c r="R103" i="1"/>
  <c r="R104" i="1"/>
  <c r="R108" i="1"/>
  <c r="R114" i="1"/>
  <c r="R115" i="1"/>
  <c r="R116" i="1"/>
  <c r="R120" i="1"/>
  <c r="R126" i="1"/>
  <c r="R127" i="1"/>
  <c r="R128" i="1"/>
  <c r="R132" i="1"/>
  <c r="R138" i="1"/>
  <c r="R139" i="1"/>
  <c r="R140" i="1"/>
  <c r="R144" i="1"/>
  <c r="R150" i="1"/>
  <c r="R151" i="1"/>
  <c r="R152" i="1"/>
  <c r="R156" i="1"/>
  <c r="R162" i="1"/>
  <c r="R163" i="1"/>
  <c r="R164" i="1"/>
  <c r="R168" i="1"/>
  <c r="R175" i="1"/>
  <c r="R176" i="1"/>
  <c r="R177" i="1"/>
  <c r="R188" i="1"/>
  <c r="R189" i="1"/>
  <c r="R4" i="1"/>
  <c r="Q5" i="1"/>
  <c r="R5" i="1" s="1"/>
  <c r="Q6" i="1"/>
  <c r="Q7" i="1"/>
  <c r="Q8" i="1"/>
  <c r="Q9" i="1"/>
  <c r="R9" i="1" s="1"/>
  <c r="Q10" i="1"/>
  <c r="R10" i="1" s="1"/>
  <c r="Q11" i="1"/>
  <c r="R11" i="1" s="1"/>
  <c r="Q12" i="1"/>
  <c r="Q13" i="1"/>
  <c r="R13" i="1" s="1"/>
  <c r="Q14" i="1"/>
  <c r="R14" i="1" s="1"/>
  <c r="Q15" i="1"/>
  <c r="R15" i="1" s="1"/>
  <c r="Q16" i="1"/>
  <c r="R16" i="1" s="1"/>
  <c r="Q17" i="1"/>
  <c r="R17" i="1" s="1"/>
  <c r="Q18" i="1"/>
  <c r="Q19" i="1"/>
  <c r="Q20" i="1"/>
  <c r="Q21" i="1"/>
  <c r="R21" i="1" s="1"/>
  <c r="Q22" i="1"/>
  <c r="R22" i="1" s="1"/>
  <c r="Q23" i="1"/>
  <c r="R23" i="1" s="1"/>
  <c r="Q24" i="1"/>
  <c r="Q25" i="1"/>
  <c r="R25" i="1" s="1"/>
  <c r="Q26" i="1"/>
  <c r="R26" i="1" s="1"/>
  <c r="Q27" i="1"/>
  <c r="R27" i="1" s="1"/>
  <c r="Q28" i="1"/>
  <c r="R28" i="1" s="1"/>
  <c r="Q29" i="1"/>
  <c r="R29" i="1" s="1"/>
  <c r="Q30" i="1"/>
  <c r="Q31" i="1"/>
  <c r="Q32" i="1"/>
  <c r="Q33" i="1"/>
  <c r="R33" i="1" s="1"/>
  <c r="Q34" i="1"/>
  <c r="R34" i="1" s="1"/>
  <c r="Q35" i="1"/>
  <c r="R35" i="1" s="1"/>
  <c r="Q36" i="1"/>
  <c r="Q37" i="1"/>
  <c r="R37" i="1" s="1"/>
  <c r="Q38" i="1"/>
  <c r="R38" i="1" s="1"/>
  <c r="Q39" i="1"/>
  <c r="R39" i="1" s="1"/>
  <c r="Q40" i="1"/>
  <c r="R40" i="1" s="1"/>
  <c r="Q41" i="1"/>
  <c r="R41" i="1" s="1"/>
  <c r="Q42" i="1"/>
  <c r="Q43" i="1"/>
  <c r="Q44" i="1"/>
  <c r="Q45" i="1"/>
  <c r="R45" i="1" s="1"/>
  <c r="Q46" i="1"/>
  <c r="R46" i="1" s="1"/>
  <c r="Q47" i="1"/>
  <c r="R47" i="1" s="1"/>
  <c r="Q48" i="1"/>
  <c r="Q49" i="1"/>
  <c r="R49" i="1" s="1"/>
  <c r="Q50" i="1"/>
  <c r="R50" i="1" s="1"/>
  <c r="Q51" i="1"/>
  <c r="R51" i="1" s="1"/>
  <c r="Q52" i="1"/>
  <c r="R52" i="1" s="1"/>
  <c r="Q53" i="1"/>
  <c r="R53" i="1" s="1"/>
  <c r="Q54" i="1"/>
  <c r="Q55" i="1"/>
  <c r="Q56" i="1"/>
  <c r="Q57" i="1"/>
  <c r="R57" i="1" s="1"/>
  <c r="Q58" i="1"/>
  <c r="R58" i="1" s="1"/>
  <c r="Q59" i="1"/>
  <c r="R59" i="1" s="1"/>
  <c r="Q60" i="1"/>
  <c r="Q61" i="1"/>
  <c r="R61" i="1" s="1"/>
  <c r="Q62" i="1"/>
  <c r="R62" i="1" s="1"/>
  <c r="Q63" i="1"/>
  <c r="R63" i="1" s="1"/>
  <c r="Q64" i="1"/>
  <c r="R64" i="1" s="1"/>
  <c r="Q65" i="1"/>
  <c r="R65" i="1" s="1"/>
  <c r="Q66" i="1"/>
  <c r="Q67" i="1"/>
  <c r="Q68" i="1"/>
  <c r="Q69" i="1"/>
  <c r="R69" i="1" s="1"/>
  <c r="Q70" i="1"/>
  <c r="R70" i="1" s="1"/>
  <c r="Q71" i="1"/>
  <c r="R71" i="1" s="1"/>
  <c r="Q72" i="1"/>
  <c r="Q73" i="1"/>
  <c r="R73" i="1" s="1"/>
  <c r="Q74" i="1"/>
  <c r="R74" i="1" s="1"/>
  <c r="Q75" i="1"/>
  <c r="R75" i="1" s="1"/>
  <c r="Q76" i="1"/>
  <c r="R76" i="1" s="1"/>
  <c r="Q77" i="1"/>
  <c r="R77" i="1" s="1"/>
  <c r="Q78" i="1"/>
  <c r="Q79" i="1"/>
  <c r="Q80" i="1"/>
  <c r="Q81" i="1"/>
  <c r="R81" i="1" s="1"/>
  <c r="Q82" i="1"/>
  <c r="R82" i="1" s="1"/>
  <c r="Q83" i="1"/>
  <c r="R83" i="1" s="1"/>
  <c r="Q84" i="1"/>
  <c r="Q85" i="1"/>
  <c r="R85" i="1" s="1"/>
  <c r="Q86" i="1"/>
  <c r="R86" i="1" s="1"/>
  <c r="Q87" i="1"/>
  <c r="R87" i="1" s="1"/>
  <c r="Q88" i="1"/>
  <c r="R88" i="1" s="1"/>
  <c r="Q89" i="1"/>
  <c r="R89" i="1" s="1"/>
  <c r="Q90" i="1"/>
  <c r="Q91" i="1"/>
  <c r="Q92" i="1"/>
  <c r="Q93" i="1"/>
  <c r="R93" i="1" s="1"/>
  <c r="Q94" i="1"/>
  <c r="R94" i="1" s="1"/>
  <c r="Q95" i="1"/>
  <c r="R95" i="1" s="1"/>
  <c r="Q96" i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Q103" i="1"/>
  <c r="Q104" i="1"/>
  <c r="Q105" i="1"/>
  <c r="R105" i="1" s="1"/>
  <c r="Q106" i="1"/>
  <c r="R106" i="1" s="1"/>
  <c r="Q107" i="1"/>
  <c r="R107" i="1" s="1"/>
  <c r="Q108" i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Q115" i="1"/>
  <c r="Q116" i="1"/>
  <c r="Q117" i="1"/>
  <c r="R117" i="1" s="1"/>
  <c r="Q118" i="1"/>
  <c r="R118" i="1" s="1"/>
  <c r="Q119" i="1"/>
  <c r="R119" i="1" s="1"/>
  <c r="Q120" i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Q127" i="1"/>
  <c r="Q128" i="1"/>
  <c r="Q129" i="1"/>
  <c r="R129" i="1" s="1"/>
  <c r="Q130" i="1"/>
  <c r="R130" i="1" s="1"/>
  <c r="Q131" i="1"/>
  <c r="R131" i="1" s="1"/>
  <c r="Q132" i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Q139" i="1"/>
  <c r="Q140" i="1"/>
  <c r="Q141" i="1"/>
  <c r="R141" i="1" s="1"/>
  <c r="Q142" i="1"/>
  <c r="R142" i="1" s="1"/>
  <c r="Q143" i="1"/>
  <c r="R143" i="1" s="1"/>
  <c r="Q144" i="1"/>
  <c r="Q145" i="1"/>
  <c r="R145" i="1" s="1"/>
  <c r="Q146" i="1"/>
  <c r="R146" i="1" s="1"/>
  <c r="Q147" i="1"/>
  <c r="R147" i="1" s="1"/>
  <c r="Q148" i="1"/>
  <c r="R148" i="1" s="1"/>
  <c r="Q149" i="1"/>
  <c r="R149" i="1" s="1"/>
  <c r="Q150" i="1"/>
  <c r="Q151" i="1"/>
  <c r="Q152" i="1"/>
  <c r="Q153" i="1"/>
  <c r="R153" i="1" s="1"/>
  <c r="Q154" i="1"/>
  <c r="R154" i="1" s="1"/>
  <c r="Q155" i="1"/>
  <c r="R155" i="1" s="1"/>
  <c r="Q156" i="1"/>
  <c r="Q157" i="1"/>
  <c r="R157" i="1" s="1"/>
  <c r="Q158" i="1"/>
  <c r="R158" i="1" s="1"/>
  <c r="Q159" i="1"/>
  <c r="R159" i="1" s="1"/>
  <c r="Q160" i="1"/>
  <c r="R160" i="1" s="1"/>
  <c r="Q161" i="1"/>
  <c r="R161" i="1" s="1"/>
  <c r="Q162" i="1"/>
  <c r="Q163" i="1"/>
  <c r="Q164" i="1"/>
  <c r="Q165" i="1"/>
  <c r="R165" i="1" s="1"/>
  <c r="Q166" i="1"/>
  <c r="R166" i="1" s="1"/>
  <c r="Q167" i="1"/>
  <c r="R167" i="1" s="1"/>
  <c r="Q168" i="1"/>
  <c r="Q169" i="1"/>
  <c r="R169" i="1" s="1"/>
  <c r="Q170" i="1"/>
  <c r="R170" i="1" s="1"/>
  <c r="Q171" i="1"/>
  <c r="R171" i="1" s="1"/>
  <c r="Q172" i="1"/>
  <c r="R172" i="1" s="1"/>
  <c r="Q173" i="1"/>
  <c r="R173" i="1" s="1"/>
  <c r="Q174" i="1"/>
  <c r="R174" i="1" s="1"/>
  <c r="Q175" i="1"/>
  <c r="Q176" i="1"/>
  <c r="Q177" i="1"/>
  <c r="Q178" i="1"/>
  <c r="R178" i="1" s="1"/>
  <c r="Q179" i="1"/>
  <c r="R179" i="1" s="1"/>
  <c r="Q180" i="1"/>
  <c r="R180" i="1" s="1"/>
  <c r="Q181" i="1"/>
  <c r="R181" i="1" s="1"/>
  <c r="Q182" i="1"/>
  <c r="R182" i="1" s="1"/>
  <c r="Q183" i="1"/>
  <c r="R183" i="1" s="1"/>
  <c r="Q184" i="1"/>
  <c r="R184" i="1" s="1"/>
  <c r="Q185" i="1"/>
  <c r="R185" i="1" s="1"/>
  <c r="Q186" i="1"/>
  <c r="Q187" i="1"/>
  <c r="Q188" i="1"/>
  <c r="Q189" i="1"/>
  <c r="Q190" i="1"/>
  <c r="Q191" i="1"/>
  <c r="R191" i="1" s="1"/>
  <c r="Q4" i="1"/>
  <c r="S4" i="1"/>
  <c r="T4" i="1" s="1"/>
  <c r="T5" i="1"/>
  <c r="T6" i="1"/>
  <c r="T8" i="1"/>
  <c r="T14" i="1"/>
  <c r="T15" i="1"/>
  <c r="T16" i="1"/>
  <c r="T17" i="1"/>
  <c r="T18" i="1"/>
  <c r="T20" i="1"/>
  <c r="T26" i="1"/>
  <c r="T27" i="1"/>
  <c r="T28" i="1"/>
  <c r="T29" i="1"/>
  <c r="T30" i="1"/>
  <c r="T32" i="1"/>
  <c r="T38" i="1"/>
  <c r="T39" i="1"/>
  <c r="T40" i="1"/>
  <c r="T41" i="1"/>
  <c r="T42" i="1"/>
  <c r="T44" i="1"/>
  <c r="T50" i="1"/>
  <c r="T51" i="1"/>
  <c r="T52" i="1"/>
  <c r="T53" i="1"/>
  <c r="T54" i="1"/>
  <c r="T56" i="1"/>
  <c r="T62" i="1"/>
  <c r="T63" i="1"/>
  <c r="T64" i="1"/>
  <c r="T65" i="1"/>
  <c r="T66" i="1"/>
  <c r="T68" i="1"/>
  <c r="T74" i="1"/>
  <c r="T75" i="1"/>
  <c r="T76" i="1"/>
  <c r="T77" i="1"/>
  <c r="T78" i="1"/>
  <c r="T80" i="1"/>
  <c r="T86" i="1"/>
  <c r="T87" i="1"/>
  <c r="T88" i="1"/>
  <c r="T89" i="1"/>
  <c r="T90" i="1"/>
  <c r="T92" i="1"/>
  <c r="T98" i="1"/>
  <c r="T99" i="1"/>
  <c r="T100" i="1"/>
  <c r="T101" i="1"/>
  <c r="T102" i="1"/>
  <c r="T104" i="1"/>
  <c r="T110" i="1"/>
  <c r="T111" i="1"/>
  <c r="T112" i="1"/>
  <c r="T113" i="1"/>
  <c r="T114" i="1"/>
  <c r="T116" i="1"/>
  <c r="T122" i="1"/>
  <c r="T123" i="1"/>
  <c r="T124" i="1"/>
  <c r="T125" i="1"/>
  <c r="T126" i="1"/>
  <c r="T128" i="1"/>
  <c r="T134" i="1"/>
  <c r="T135" i="1"/>
  <c r="T136" i="1"/>
  <c r="T137" i="1"/>
  <c r="T138" i="1"/>
  <c r="T140" i="1"/>
  <c r="T146" i="1"/>
  <c r="T147" i="1"/>
  <c r="T148" i="1"/>
  <c r="T149" i="1"/>
  <c r="T150" i="1"/>
  <c r="T158" i="1"/>
  <c r="T159" i="1"/>
  <c r="T160" i="1"/>
  <c r="T161" i="1"/>
  <c r="T162" i="1"/>
  <c r="T170" i="1"/>
  <c r="T171" i="1"/>
  <c r="T172" i="1"/>
  <c r="T173" i="1"/>
  <c r="T174" i="1"/>
  <c r="T182" i="1"/>
  <c r="T183" i="1"/>
  <c r="T185" i="1"/>
  <c r="T186" i="1"/>
  <c r="T188" i="1"/>
  <c r="S5" i="1"/>
  <c r="S6" i="1"/>
  <c r="S7" i="1"/>
  <c r="T7" i="1" s="1"/>
  <c r="S8" i="1"/>
  <c r="S9" i="1"/>
  <c r="T9" i="1" s="1"/>
  <c r="S10" i="1"/>
  <c r="T10" i="1" s="1"/>
  <c r="S11" i="1"/>
  <c r="T11" i="1" s="1"/>
  <c r="S12" i="1"/>
  <c r="T12" i="1" s="1"/>
  <c r="S13" i="1"/>
  <c r="T13" i="1" s="1"/>
  <c r="S14" i="1"/>
  <c r="S15" i="1"/>
  <c r="S16" i="1"/>
  <c r="S17" i="1"/>
  <c r="S18" i="1"/>
  <c r="S19" i="1"/>
  <c r="T19" i="1" s="1"/>
  <c r="S20" i="1"/>
  <c r="S21" i="1"/>
  <c r="T21" i="1" s="1"/>
  <c r="S22" i="1"/>
  <c r="T22" i="1" s="1"/>
  <c r="S23" i="1"/>
  <c r="T23" i="1" s="1"/>
  <c r="S24" i="1"/>
  <c r="T24" i="1" s="1"/>
  <c r="S25" i="1"/>
  <c r="T25" i="1" s="1"/>
  <c r="S26" i="1"/>
  <c r="S27" i="1"/>
  <c r="S28" i="1"/>
  <c r="S29" i="1"/>
  <c r="S30" i="1"/>
  <c r="S31" i="1"/>
  <c r="T31" i="1" s="1"/>
  <c r="S32" i="1"/>
  <c r="S33" i="1"/>
  <c r="T33" i="1" s="1"/>
  <c r="S34" i="1"/>
  <c r="T34" i="1" s="1"/>
  <c r="S35" i="1"/>
  <c r="T35" i="1" s="1"/>
  <c r="S36" i="1"/>
  <c r="T36" i="1" s="1"/>
  <c r="S37" i="1"/>
  <c r="T37" i="1" s="1"/>
  <c r="S38" i="1"/>
  <c r="S39" i="1"/>
  <c r="S40" i="1"/>
  <c r="S41" i="1"/>
  <c r="S42" i="1"/>
  <c r="S43" i="1"/>
  <c r="T43" i="1" s="1"/>
  <c r="S44" i="1"/>
  <c r="S45" i="1"/>
  <c r="T45" i="1" s="1"/>
  <c r="S46" i="1"/>
  <c r="T46" i="1" s="1"/>
  <c r="S47" i="1"/>
  <c r="T47" i="1" s="1"/>
  <c r="S48" i="1"/>
  <c r="T48" i="1" s="1"/>
  <c r="S49" i="1"/>
  <c r="T49" i="1" s="1"/>
  <c r="S50" i="1"/>
  <c r="S51" i="1"/>
  <c r="S52" i="1"/>
  <c r="S53" i="1"/>
  <c r="S54" i="1"/>
  <c r="S55" i="1"/>
  <c r="T55" i="1" s="1"/>
  <c r="S56" i="1"/>
  <c r="S57" i="1"/>
  <c r="T57" i="1" s="1"/>
  <c r="S58" i="1"/>
  <c r="T58" i="1" s="1"/>
  <c r="S59" i="1"/>
  <c r="T59" i="1" s="1"/>
  <c r="S60" i="1"/>
  <c r="T60" i="1" s="1"/>
  <c r="S61" i="1"/>
  <c r="T61" i="1" s="1"/>
  <c r="S62" i="1"/>
  <c r="S63" i="1"/>
  <c r="S64" i="1"/>
  <c r="S65" i="1"/>
  <c r="S66" i="1"/>
  <c r="S67" i="1"/>
  <c r="T67" i="1" s="1"/>
  <c r="S68" i="1"/>
  <c r="S69" i="1"/>
  <c r="T69" i="1" s="1"/>
  <c r="S70" i="1"/>
  <c r="T70" i="1" s="1"/>
  <c r="S71" i="1"/>
  <c r="T71" i="1" s="1"/>
  <c r="S72" i="1"/>
  <c r="T72" i="1" s="1"/>
  <c r="S73" i="1"/>
  <c r="T73" i="1" s="1"/>
  <c r="S74" i="1"/>
  <c r="S75" i="1"/>
  <c r="S76" i="1"/>
  <c r="S77" i="1"/>
  <c r="S78" i="1"/>
  <c r="S79" i="1"/>
  <c r="T79" i="1" s="1"/>
  <c r="S80" i="1"/>
  <c r="S81" i="1"/>
  <c r="T81" i="1" s="1"/>
  <c r="S82" i="1"/>
  <c r="T82" i="1" s="1"/>
  <c r="S83" i="1"/>
  <c r="T83" i="1" s="1"/>
  <c r="S84" i="1"/>
  <c r="T84" i="1" s="1"/>
  <c r="S85" i="1"/>
  <c r="T85" i="1" s="1"/>
  <c r="S86" i="1"/>
  <c r="S87" i="1"/>
  <c r="S88" i="1"/>
  <c r="S89" i="1"/>
  <c r="S90" i="1"/>
  <c r="S91" i="1"/>
  <c r="T91" i="1" s="1"/>
  <c r="S92" i="1"/>
  <c r="S93" i="1"/>
  <c r="T93" i="1" s="1"/>
  <c r="S94" i="1"/>
  <c r="T94" i="1" s="1"/>
  <c r="S95" i="1"/>
  <c r="T95" i="1" s="1"/>
  <c r="S96" i="1"/>
  <c r="T96" i="1" s="1"/>
  <c r="S97" i="1"/>
  <c r="T97" i="1" s="1"/>
  <c r="S98" i="1"/>
  <c r="S99" i="1"/>
  <c r="S100" i="1"/>
  <c r="S101" i="1"/>
  <c r="S102" i="1"/>
  <c r="S103" i="1"/>
  <c r="T103" i="1" s="1"/>
  <c r="S104" i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S111" i="1"/>
  <c r="S112" i="1"/>
  <c r="S113" i="1"/>
  <c r="S114" i="1"/>
  <c r="S115" i="1"/>
  <c r="T115" i="1" s="1"/>
  <c r="S116" i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S123" i="1"/>
  <c r="S124" i="1"/>
  <c r="S125" i="1"/>
  <c r="S126" i="1"/>
  <c r="S127" i="1"/>
  <c r="T127" i="1" s="1"/>
  <c r="S128" i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S135" i="1"/>
  <c r="S136" i="1"/>
  <c r="S137" i="1"/>
  <c r="S138" i="1"/>
  <c r="S139" i="1"/>
  <c r="T139" i="1" s="1"/>
  <c r="S140" i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S147" i="1"/>
  <c r="S148" i="1"/>
  <c r="S149" i="1"/>
  <c r="S150" i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S159" i="1"/>
  <c r="S160" i="1"/>
  <c r="S161" i="1"/>
  <c r="S162" i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S171" i="1"/>
  <c r="S172" i="1"/>
  <c r="S173" i="1"/>
  <c r="S174" i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S183" i="1"/>
  <c r="S185" i="1"/>
  <c r="S186" i="1"/>
  <c r="S188" i="1"/>
  <c r="S189" i="1"/>
  <c r="T189" i="1" s="1"/>
  <c r="S190" i="1"/>
  <c r="T190" i="1" s="1"/>
  <c r="S191" i="1"/>
  <c r="T191" i="1" s="1"/>
  <c r="S192" i="1" l="1"/>
  <c r="T192" i="1" s="1"/>
  <c r="Q192" i="1"/>
  <c r="R192" i="1" s="1"/>
</calcChain>
</file>

<file path=xl/sharedStrings.xml><?xml version="1.0" encoding="utf-8"?>
<sst xmlns="http://schemas.openxmlformats.org/spreadsheetml/2006/main" count="780" uniqueCount="530">
  <si>
    <t>COLORADO DEPARTMENT OF EDUCATION</t>
  </si>
  <si>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</si>
  <si>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</si>
  <si>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</si>
  <si>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</si>
  <si>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</si>
  <si>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</si>
  <si>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</si>
  <si>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</si>
  <si>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</si>
  <si>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</si>
  <si>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</si>
  <si>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</si>
  <si>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</si>
  <si>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</si>
  <si>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</si>
  <si>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</si>
  <si>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</si>
  <si>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</si>
  <si>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</si>
  <si>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</si>
  <si>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</si>
  <si>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</si>
  <si>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</si>
  <si>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</si>
  <si>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</si>
  <si>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</si>
  <si>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</si>
  <si>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</si>
  <si>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</si>
  <si>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</si>
  <si>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</si>
  <si>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</si>
  <si>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</si>
  <si>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</si>
  <si>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</si>
  <si>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</si>
  <si>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</si>
  <si>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</si>
  <si>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</si>
  <si>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</si>
  <si>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</si>
  <si>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</si>
  <si>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</si>
  <si>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</si>
  <si>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</si>
  <si>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</si>
  <si>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</si>
  <si>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</si>
  <si>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</si>
  <si>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</si>
  <si>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</si>
  <si>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</si>
  <si>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</si>
  <si>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</si>
  <si>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</si>
  <si>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</si>
  <si>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</si>
  <si>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</si>
  <si>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</si>
  <si>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</si>
  <si>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</si>
  <si>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</si>
  <si>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</si>
  <si>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</si>
  <si>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</si>
  <si>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</si>
  <si>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</si>
  <si>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</si>
  <si>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</si>
  <si>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</si>
  <si>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</si>
  <si>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</si>
  <si>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</si>
  <si>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</si>
  <si>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</si>
  <si>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</si>
  <si>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</si>
  <si>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</si>
  <si>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</si>
  <si>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</si>
  <si>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</si>
  <si>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</si>
  <si>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</si>
  <si>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</si>
  <si>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</si>
  <si>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</si>
  <si>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</si>
  <si>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</si>
  <si>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</si>
  <si>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</si>
  <si>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</si>
  <si>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</si>
  <si>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</si>
  <si>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</si>
  <si>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</si>
  <si>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</si>
  <si>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</si>
  <si>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</si>
  <si>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</si>
  <si>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</si>
  <si>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</si>
  <si>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</si>
  <si>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</si>
  <si>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</si>
  <si>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</si>
  <si>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</si>
  <si>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</si>
  <si>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</si>
  <si>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</si>
  <si>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</si>
  <si>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</si>
  <si>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</si>
  <si>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</si>
  <si>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</si>
  <si>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</si>
  <si>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</si>
  <si>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</si>
  <si>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</si>
  <si>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</si>
  <si>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</si>
  <si>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</si>
  <si>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</si>
  <si>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</si>
  <si>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</si>
  <si>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</si>
  <si>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</si>
  <si>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</si>
  <si>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</si>
  <si>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</si>
  <si>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</si>
  <si>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</si>
  <si>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</si>
  <si>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</si>
  <si>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</si>
  <si>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</si>
  <si>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</si>
  <si>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</si>
  <si>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</si>
  <si>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</si>
  <si>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</si>
  <si>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</si>
  <si>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</si>
  <si>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</si>
  <si>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</si>
  <si>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</si>
  <si>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</si>
  <si>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</si>
  <si>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</si>
  <si>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</si>
  <si>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</si>
  <si>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</si>
  <si>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</si>
  <si>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</si>
  <si>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</si>
  <si>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</si>
  <si>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</si>
  <si>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</si>
  <si>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</si>
  <si>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</si>
  <si>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</si>
  <si>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</si>
  <si>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</si>
  <si>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</si>
  <si>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</si>
  <si>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</si>
  <si>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</si>
  <si>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</si>
  <si>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</si>
  <si>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</si>
  <si>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</si>
  <si>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</si>
  <si>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</si>
  <si>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</si>
  <si>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</si>
  <si>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</si>
  <si>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</si>
  <si>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</si>
  <si>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</si>
  <si>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</si>
  <si>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</si>
  <si>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</si>
  <si>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</si>
  <si>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</si>
  <si>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</si>
  <si>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</si>
  <si>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</si>
  <si>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</si>
  <si>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</si>
  <si>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</si>
  <si>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</si>
  <si>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</si>
  <si>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</si>
  <si>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</si>
  <si>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</si>
  <si>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</si>
  <si>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</si>
  <si>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</si>
  <si>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</si>
  <si>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</si>
  <si>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</si>
  <si>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</si>
  <si>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</si>
  <si>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</si>
  <si>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</si>
  <si>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</si>
  <si>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</si>
  <si>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</si>
  <si>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</si>
  <si>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</si>
  <si>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</si>
  <si>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</si>
  <si>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</si>
  <si>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</si>
  <si>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</si>
  <si>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</si>
  <si>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</si>
  <si>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</si>
  <si>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</si>
  <si>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</si>
  <si>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</si>
  <si>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</si>
  <si>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</si>
  <si>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</si>
  <si>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</si>
  <si>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</si>
  <si>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</si>
  <si>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</si>
  <si>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</si>
  <si>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</si>
  <si>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</si>
  <si>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</si>
  <si>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</si>
  <si>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</si>
  <si>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</si>
  <si>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</si>
  <si>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</si>
  <si>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</si>
  <si>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</si>
  <si>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</si>
  <si>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</si>
  <si>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</si>
  <si>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</si>
  <si>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</si>
  <si>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</si>
  <si>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</si>
  <si>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</si>
  <si>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</si>
  <si>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</si>
  <si>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</si>
  <si>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</si>
  <si>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</si>
  <si>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</si>
  <si>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</si>
  <si>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</si>
  <si>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</si>
  <si>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</si>
  <si>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</si>
  <si>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</si>
  <si>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</si>
  <si>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</si>
  <si>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</si>
  <si>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</si>
  <si>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</si>
  <si>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</si>
  <si>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</si>
  <si>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</si>
  <si>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</si>
  <si>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</si>
  <si>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</si>
  <si>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</si>
  <si>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</si>
  <si>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</si>
  <si>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</si>
  <si>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</si>
  <si>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</si>
  <si>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</si>
  <si>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</si>
  <si>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</si>
  <si>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</si>
  <si>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</si>
  <si>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</si>
  <si>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</si>
  <si>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</si>
  <si>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</si>
  <si>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</si>
  <si>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</si>
  <si>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</si>
  <si>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</si>
  <si>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</si>
  <si>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</si>
  <si>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</si>
  <si>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</si>
  <si>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</si>
  <si>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</si>
  <si>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</si>
  <si>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</si>
  <si>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</si>
  <si>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</si>
  <si>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</si>
  <si>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</si>
  <si>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</si>
  <si>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</si>
  <si>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</si>
  <si>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</si>
  <si>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</si>
  <si>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</si>
  <si>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</si>
  <si>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</si>
  <si>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</si>
  <si>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</si>
  <si>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</si>
  <si>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</si>
  <si>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</si>
  <si>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</si>
  <si>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</si>
  <si>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</si>
  <si>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</si>
  <si>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</si>
  <si>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</si>
  <si>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</si>
  <si>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</si>
  <si>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</si>
  <si>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</si>
  <si>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</si>
  <si>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</si>
  <si>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</si>
  <si>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</si>
  <si>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</si>
  <si>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</si>
  <si>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</si>
  <si>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</si>
  <si>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</si>
  <si>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</si>
  <si>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</si>
  <si>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</si>
  <si>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</si>
  <si>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</si>
  <si>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</si>
  <si>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</si>
  <si>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</si>
  <si>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</si>
  <si>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</si>
  <si>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</si>
  <si>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</si>
  <si>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</si>
  <si>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</si>
  <si>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</si>
  <si>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</si>
  <si>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</si>
  <si>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</si>
  <si>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</si>
  <si>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</si>
  <si>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</si>
  <si>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</si>
  <si>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</si>
  <si>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</si>
  <si>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</si>
  <si>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</si>
  <si>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</si>
  <si>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</si>
  <si>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</si>
  <si>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</si>
  <si>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</si>
  <si>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</si>
  <si>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</si>
  <si>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</si>
  <si>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</si>
  <si>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</si>
  <si>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</si>
  <si>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</si>
  <si>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</si>
  <si>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</si>
  <si>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</si>
  <si>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</si>
  <si>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</si>
  <si>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</si>
  <si>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</si>
  <si>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</si>
  <si>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</si>
  <si>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</si>
  <si>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</si>
  <si>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</si>
  <si>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</si>
  <si>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</si>
  <si>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</si>
  <si>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</si>
  <si>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</si>
  <si>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</si>
  <si>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</si>
  <si>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</si>
  <si>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</si>
  <si>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</si>
  <si>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</si>
  <si>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</si>
  <si>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</si>
  <si>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</si>
  <si>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</si>
  <si>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</si>
  <si>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</si>
  <si>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</si>
  <si>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</si>
  <si>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</si>
  <si>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</si>
  <si>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</si>
  <si>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</si>
  <si>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</si>
  <si>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</si>
  <si>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</si>
  <si>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</si>
  <si>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</si>
  <si>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</si>
  <si>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</si>
  <si>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</si>
  <si>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</si>
  <si>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</si>
  <si>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</si>
  <si>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</si>
  <si>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</si>
  <si>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</si>
  <si>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</si>
  <si>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</si>
  <si>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</si>
  <si>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</si>
  <si>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 (prev. PLATTE VALLEY RE-3)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</si>
  <si>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</si>
  <si>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</si>
  <si>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</si>
  <si>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</si>
  <si>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</si>
  <si>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</si>
  <si>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</si>
  <si>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</si>
  <si>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</si>
  <si>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</si>
  <si>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</si>
  <si>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</si>
  <si>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</si>
  <si>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</si>
  <si>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</si>
  <si>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</si>
  <si>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</si>
  <si>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</si>
  <si>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</si>
  <si>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</si>
  <si>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</si>
  <si>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</si>
  <si>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</si>
  <si>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</si>
  <si>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</si>
  <si>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</si>
  <si>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</si>
  <si>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</si>
  <si>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</si>
  <si>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 (prev. KEENESBURG RE-3(J) )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</si>
  <si>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</si>
  <si>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</si>
  <si>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</si>
  <si>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</si>
  <si>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</si>
  <si>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</si>
  <si>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</si>
  <si>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</si>
  <si>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</si>
  <si>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</si>
  <si>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</si>
  <si>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</si>
  <si>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</si>
  <si>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</si>
  <si>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</si>
  <si>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</si>
  <si>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</si>
  <si>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</si>
  <si>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</si>
  <si>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</si>
  <si>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</si>
  <si>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</si>
  <si>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</si>
  <si>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</si>
  <si>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</si>
  <si>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</si>
  <si>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</si>
  <si>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</si>
  <si>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</si>
  <si>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</si>
  <si>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</si>
  <si>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</si>
  <si>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</si>
  <si>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</si>
  <si>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</si>
  <si>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</si>
  <si>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9095</t>
  </si>
  <si>
    <t>NORTHWEST COLO BOCES</t>
  </si>
  <si>
    <t>9130</t>
  </si>
  <si>
    <t>EXPEDITIONARY BOCES</t>
  </si>
  <si>
    <t>9170</t>
  </si>
  <si>
    <t>98</t>
  </si>
  <si>
    <t>NONE</t>
  </si>
  <si>
    <t>8001</t>
  </si>
  <si>
    <t>CHARTER SCHOOL INSTITUTE</t>
  </si>
  <si>
    <t>9000</t>
  </si>
  <si>
    <t>COLORADO SCHOOL FOR THE DEAF AND BLIND</t>
  </si>
  <si>
    <t>COLORADO DETENTION CENTER</t>
  </si>
  <si>
    <t>STATE TOTALS</t>
  </si>
  <si>
    <t xml:space="preserve"> </t>
  </si>
  <si>
    <t>1 YEAR COUNT CHANGE</t>
  </si>
  <si>
    <t>1 YEAR PERCENT CHANGE</t>
  </si>
  <si>
    <t>WESTMINSTER PUBLIC SCHOOLS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</si>
  <si>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</si>
  <si>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</si>
  <si>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</si>
  <si>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</si>
  <si>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</si>
  <si>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</si>
  <si>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</si>
  <si>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</si>
  <si>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</si>
  <si>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9175</t>
  </si>
  <si>
    <t>COLORADO RIVER BOCES</t>
  </si>
  <si>
    <t>2018-2019</t>
  </si>
  <si>
    <t>EDUCATION REENVISIONED BOCES (prev. Colorado Digital BOCES)</t>
  </si>
  <si>
    <t>N/A</t>
  </si>
  <si>
    <t>District  49 (prev. Falcon District 49)</t>
  </si>
  <si>
    <t>2019-2020</t>
  </si>
  <si>
    <t>2020-2021</t>
  </si>
  <si>
    <t>5 YEAR COUNT CHANGE 2015-2020</t>
  </si>
  <si>
    <t>5 YEAR PERCENT CHANGE 2015-2020</t>
  </si>
  <si>
    <t>SCHOOL DISTRICT 27J</t>
  </si>
  <si>
    <t>STATE TRENDS IN COLORADO PUBLIC SCHOOL PRESCHOOL (PK) THROUGH 12th GRADE MEMBERSHIP BY SCHOOL DISTRICT</t>
  </si>
  <si>
    <t>ELIZABETH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</si>
</sst>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2">
    <xf numFmtId="0" fontId="0" fillId="0" borderId="0" xfId="0" applyFont="1"/>
    <xf numFmtId="3" fontId="7" fillId="0" borderId="0" xfId="0" applyNumberFormat="1" applyFont="1"/>
    <xf numFmtId="49" fontId="8" fillId="0" borderId="0" xfId="3" applyNumberFormat="1" applyFont="1" applyFill="1" applyAlignment="1">
      <alignment vertical="center"/>
    </xf>
    <xf numFmtId="49" fontId="8" fillId="0" borderId="0" xfId="3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1" applyNumberFormat="1" applyFont="1" applyFill="1" applyAlignment="1">
      <alignment horizontal="center" vertical="center"/>
    </xf>
    <xf numFmtId="3" fontId="10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0" fontId="7" fillId="0" borderId="0" xfId="0" applyNumberFormat="1" applyFont="1"/>
    <xf numFmtId="1" fontId="7" fillId="0" borderId="0" xfId="0" applyNumberFormat="1" applyFont="1"/>
    <xf numFmtId="49" fontId="12" fillId="0" borderId="0" xfId="3" applyNumberFormat="1" applyFont="1" applyFill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3" fontId="11" fillId="0" borderId="1" xfId="0" applyNumberFormat="1" applyFont="1" applyBorder="1"/>
    <xf numFmtId="10" fontId="11" fillId="0" borderId="1" xfId="0" applyNumberFormat="1" applyFont="1" applyBorder="1" applyAlignment="1">
      <alignment horizontal="right"/>
    </xf>
    <xf numFmtId="49" fontId="13" fillId="0" borderId="1" xfId="5" applyNumberFormat="1" applyFont="1" applyBorder="1" applyAlignment="1">
      <alignment horizontal="center"/>
    </xf>
    <xf numFmtId="49" fontId="13" fillId="0" borderId="1" xfId="5" applyNumberFormat="1" applyFont="1" applyBorder="1"/>
    <xf numFmtId="49" fontId="13" fillId="0" borderId="1" xfId="5" applyNumberFormat="1" applyFont="1" applyBorder="1" applyAlignment="1">
      <alignment wrapText="1"/>
    </xf>
    <xf numFmtId="1" fontId="1" fillId="0" borderId="1" xfId="9" applyNumberFormat="1" applyFont="1" applyBorder="1"/>
    <xf numFmtId="0" fontId="11" fillId="0" borderId="2" xfId="0" applyFont="1" applyBorder="1" applyAlignment="1">
      <alignment horizontal="center"/>
    </xf>
    <xf numFmtId="49" fontId="13" fillId="0" borderId="2" xfId="5" applyNumberFormat="1" applyFont="1" applyBorder="1" applyAlignment="1">
      <alignment horizontal="center"/>
    </xf>
    <xf numFmtId="10" fontId="11" fillId="0" borderId="3" xfId="0" applyNumberFormat="1" applyFont="1" applyBorder="1"/>
    <xf numFmtId="0" fontId="9" fillId="2" borderId="4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10" fontId="9" fillId="2" borderId="5" xfId="0" applyNumberFormat="1" applyFont="1" applyFill="1" applyBorder="1" applyAlignment="1">
      <alignment horizontal="center" vertical="center" wrapText="1"/>
    </xf>
    <xf numFmtId="10" fontId="9" fillId="2" borderId="6" xfId="3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3" fontId="9" fillId="2" borderId="8" xfId="0" applyNumberFormat="1" applyFont="1" applyFill="1" applyBorder="1"/>
    <xf numFmtId="10" fontId="9" fillId="3" borderId="8" xfId="0" applyNumberFormat="1" applyFont="1" applyFill="1" applyBorder="1" applyAlignment="1">
      <alignment horizontal="right"/>
    </xf>
    <xf numFmtId="10" fontId="9" fillId="3" borderId="9" xfId="0" applyNumberFormat="1" applyFont="1" applyFill="1" applyBorder="1" applyAlignment="1">
      <alignment horizontal="right"/>
    </xf>
  </cellXfs>
  <cellStyles count="10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  <cellStyle name="Normal 6" xfId="8" xr:uid="{B2FBD003-FA9E-429E-87CF-E6CA91322704}"/>
    <cellStyle name="Normal 7" xfId="9" xr:uid="{33514732-FC0E-483E-ABB2-6F931E455C83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64A48-E8E5-4811-9C5F-EE94B56D0370}" name="PK_12_Grade_Membership_by_District_2020" displayName="PK_12_Grade_Membership_by_District_2020" ref="A3:T192" totalsRowShown="0" headerRowBorderDxfId="18" tableBorderDxfId="19" totalsRowBorderDxfId="17">
  <autoFilter ref="A3:T192" xr:uid="{1E264A48-E8E5-4811-9C5F-EE94B56D0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347F0A9F-9847-47C1-B67D-A886EE08D0CB}" name="COUNTY CODE"/>
    <tableColumn id="2" xr3:uid="{4F7FBD8F-2EC5-4D46-BD7F-E753A5445EBE}" name="COUNTY NAME" dataDxfId="16" dataCellStyle="Normal 4"/>
    <tableColumn id="3" xr3:uid="{2A3CC3A0-78C0-4121-B848-ED2DDA51A59F}" name="DISTRICT CODE"/>
    <tableColumn id="4" xr3:uid="{A132FEC6-4F69-4BDE-BC94-5BC3B8C7A4E2}" name="DISTRICT NAME"/>
    <tableColumn id="5" xr3:uid="{5AB8A526-EBDE-49CE-8D07-C2BB92737DB9}" name="2009-2010" dataDxfId="15"/>
    <tableColumn id="6" xr3:uid="{BCAF7661-E0BD-4FFA-9DD6-F550A229C739}" name="2010-2011" dataDxfId="14"/>
    <tableColumn id="7" xr3:uid="{D8AD10D0-7951-4AC8-AC49-FD0A699BCCC8}" name="2011-2012" dataDxfId="13"/>
    <tableColumn id="8" xr3:uid="{8C4BE600-6B1A-4F10-AB36-764DB4CB7FA5}" name="2012-2013" dataDxfId="12"/>
    <tableColumn id="9" xr3:uid="{162A0FF9-A578-4D35-BAEB-15DE1B45EABD}" name="2013-2014" dataDxfId="11"/>
    <tableColumn id="10" xr3:uid="{3451E3C8-A246-48AA-8F54-4C5FE87BB11B}" name="2014-2015" dataDxfId="10"/>
    <tableColumn id="11" xr3:uid="{40CCD805-C986-42C5-951B-57E6675A82D6}" name="2015-2016" dataDxfId="9"/>
    <tableColumn id="12" xr3:uid="{23ED135C-4698-45D6-8274-ABC0091D288F}" name="2016-2017" dataDxfId="8"/>
    <tableColumn id="13" xr3:uid="{6152C46A-3A02-461F-9796-D6EF3D925812}" name="2017-2018" dataDxfId="7"/>
    <tableColumn id="14" xr3:uid="{7E6A154D-FC82-4652-82B2-D901D2B58935}" name="2018-2019" dataDxfId="6"/>
    <tableColumn id="15" xr3:uid="{DD2F9355-A547-4C18-A39B-3C1F3D921679}" name="2019-2020" dataDxfId="5"/>
    <tableColumn id="16" xr3:uid="{DE94D565-DE6A-4824-80A3-4C9853DC6A44}" name="2020-2021" dataDxfId="4" dataCellStyle="Normal 7"/>
    <tableColumn id="17" xr3:uid="{90046F12-85CA-41CE-AEF8-65638BD6EFED}" name="5 YEAR COUNT CHANGE 2015-2020" dataDxfId="3"/>
    <tableColumn id="18" xr3:uid="{6E33F53E-D946-40FA-A2A4-974E7B83439B}" name="5 YEAR PERCENT CHANGE 2015-2020" dataDxfId="2"/>
    <tableColumn id="19" xr3:uid="{0071D3B7-FEDC-4A0F-8FE0-246290245A22}" name="1 YEAR COUNT CHANGE" dataDxfId="1"/>
    <tableColumn id="20" xr3:uid="{B010C08C-5A40-467D-B03B-0813A2D1695A}" name="1 YEAR PERCENT CHANGE" dataDxfId="0">
      <calculatedColumnFormula>S4/O4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4"/>
  <sheetViews>
    <sheetView tabSelected="1" workbookViewId="0">
      <selection activeCell="D16" sqref="D16"/>
    </sheetView>
  </sheetViews>
  <sheetFormatPr defaultColWidth="9.109375" defaultRowHeight="13.8" x14ac:dyDescent="0.3"/>
  <cols>
    <col min="1" max="1" width="15.44140625" style="10" customWidth="1"/>
    <col min="2" max="2" width="24.44140625" style="9" customWidth="1"/>
    <col min="3" max="3" width="15.5546875" style="10" customWidth="1"/>
    <col min="4" max="4" width="39.5546875" style="11" customWidth="1"/>
    <col min="5" max="8" width="11.44140625" style="9" customWidth="1"/>
    <col min="9" max="16" width="11.44140625" style="1" customWidth="1"/>
    <col min="17" max="17" width="32.109375" style="9" customWidth="1"/>
    <col min="18" max="18" width="33.44140625" style="12" customWidth="1"/>
    <col min="19" max="19" width="23.21875" style="9" customWidth="1"/>
    <col min="20" max="20" width="24.5546875" style="12" customWidth="1"/>
    <col min="21" max="16384" width="9.109375" style="9"/>
  </cols>
  <sheetData>
    <row r="1" spans="1:23" s="4" customFormat="1" ht="21" x14ac:dyDescent="0.25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</row>
    <row r="2" spans="1:23" s="7" customFormat="1" ht="21" x14ac:dyDescent="0.25">
      <c r="A2" s="15" t="s">
        <v>528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5"/>
      <c r="T2" s="6"/>
    </row>
    <row r="3" spans="1:23" s="8" customFormat="1" ht="70.5" customHeight="1" x14ac:dyDescent="0.3">
      <c r="A3" s="29" t="s">
        <v>1</v>
      </c>
      <c r="B3" s="30" t="s">
        <v>2</v>
      </c>
      <c r="C3" s="30" t="s">
        <v>3</v>
      </c>
      <c r="D3" s="30" t="s">
        <v>4</v>
      </c>
      <c r="E3" s="31" t="s">
        <v>508</v>
      </c>
      <c r="F3" s="31" t="s">
        <v>509</v>
      </c>
      <c r="G3" s="31" t="s">
        <v>510</v>
      </c>
      <c r="H3" s="31" t="s">
        <v>511</v>
      </c>
      <c r="I3" s="32" t="s">
        <v>512</v>
      </c>
      <c r="J3" s="32" t="s">
        <v>513</v>
      </c>
      <c r="K3" s="32" t="s">
        <v>514</v>
      </c>
      <c r="L3" s="32" t="s">
        <v>515</v>
      </c>
      <c r="M3" s="32" t="s">
        <v>516</v>
      </c>
      <c r="N3" s="32" t="s">
        <v>519</v>
      </c>
      <c r="O3" s="32" t="s">
        <v>523</v>
      </c>
      <c r="P3" s="32" t="s">
        <v>524</v>
      </c>
      <c r="Q3" s="31" t="s">
        <v>525</v>
      </c>
      <c r="R3" s="33" t="s">
        <v>526</v>
      </c>
      <c r="S3" s="30" t="s">
        <v>505</v>
      </c>
      <c r="T3" s="34" t="s">
        <v>506</v>
      </c>
    </row>
    <row r="4" spans="1:23" ht="14.4" x14ac:dyDescent="0.3">
      <c r="A4" s="26" t="s">
        <v>5</v>
      </c>
      <c r="B4" s="18" t="s">
        <v>6</v>
      </c>
      <c r="C4" s="17" t="s">
        <v>7</v>
      </c>
      <c r="D4" s="19" t="s">
        <v>8</v>
      </c>
      <c r="E4" s="20">
        <v>5775</v>
      </c>
      <c r="F4" s="20">
        <v>7634</v>
      </c>
      <c r="G4" s="20">
        <v>7760</v>
      </c>
      <c r="H4" s="20">
        <v>8051</v>
      </c>
      <c r="I4" s="20">
        <v>8408</v>
      </c>
      <c r="J4" s="20">
        <v>8670</v>
      </c>
      <c r="K4" s="20">
        <v>8738</v>
      </c>
      <c r="L4" s="20">
        <v>8822</v>
      </c>
      <c r="M4" s="20">
        <v>8938</v>
      </c>
      <c r="N4" s="20">
        <v>8934</v>
      </c>
      <c r="O4" s="20">
        <v>9149</v>
      </c>
      <c r="P4" s="20">
        <v>9140</v>
      </c>
      <c r="Q4" s="20">
        <f>P4-K4</f>
        <v>402</v>
      </c>
      <c r="R4" s="21">
        <f>Q4/K4</f>
        <v>4.6005951018539715E-2</v>
      </c>
      <c r="S4" s="20">
        <f>P4-O4</f>
        <v>-9</v>
      </c>
      <c r="T4" s="28">
        <f>S4/O4</f>
        <v>-9.8371406711115963E-4</v>
      </c>
      <c r="W4" s="13"/>
    </row>
    <row r="5" spans="1:23" ht="14.4" x14ac:dyDescent="0.3">
      <c r="A5" s="26" t="s">
        <v>5</v>
      </c>
      <c r="B5" s="18" t="s">
        <v>6</v>
      </c>
      <c r="C5" s="17" t="s">
        <v>9</v>
      </c>
      <c r="D5" s="19" t="s">
        <v>10</v>
      </c>
      <c r="E5" s="20">
        <v>41949</v>
      </c>
      <c r="F5" s="20">
        <v>41957</v>
      </c>
      <c r="G5" s="20">
        <v>42990</v>
      </c>
      <c r="H5" s="20">
        <v>43268</v>
      </c>
      <c r="I5" s="20">
        <v>42230</v>
      </c>
      <c r="J5" s="20">
        <v>38701</v>
      </c>
      <c r="K5" s="20">
        <v>39287</v>
      </c>
      <c r="L5" s="20">
        <v>38818</v>
      </c>
      <c r="M5" s="20">
        <v>38870</v>
      </c>
      <c r="N5" s="20">
        <v>39282</v>
      </c>
      <c r="O5" s="20">
        <v>38707</v>
      </c>
      <c r="P5" s="20">
        <v>36654</v>
      </c>
      <c r="Q5" s="20">
        <f t="shared" ref="Q5:Q68" si="0">P5-K5</f>
        <v>-2633</v>
      </c>
      <c r="R5" s="21">
        <f t="shared" ref="R5:R68" si="1">Q5/K5</f>
        <v>-6.7019624812278869E-2</v>
      </c>
      <c r="S5" s="20">
        <f t="shared" ref="S5:S68" si="2">P5-O5</f>
        <v>-2053</v>
      </c>
      <c r="T5" s="28">
        <f t="shared" ref="T5:T68" si="3">S5/O5</f>
        <v>-5.303950189888134E-2</v>
      </c>
      <c r="W5" s="13"/>
    </row>
    <row r="6" spans="1:23" ht="14.4" x14ac:dyDescent="0.3">
      <c r="A6" s="26" t="s">
        <v>5</v>
      </c>
      <c r="B6" s="18" t="s">
        <v>6</v>
      </c>
      <c r="C6" s="17" t="s">
        <v>11</v>
      </c>
      <c r="D6" s="19" t="s">
        <v>12</v>
      </c>
      <c r="E6" s="20">
        <v>7422</v>
      </c>
      <c r="F6" s="20">
        <v>7549</v>
      </c>
      <c r="G6" s="20">
        <v>7321</v>
      </c>
      <c r="H6" s="20">
        <v>7500</v>
      </c>
      <c r="I6" s="20">
        <v>7598</v>
      </c>
      <c r="J6" s="20">
        <v>7584</v>
      </c>
      <c r="K6" s="20">
        <v>7577</v>
      </c>
      <c r="L6" s="20">
        <v>7467</v>
      </c>
      <c r="M6" s="20">
        <v>7400</v>
      </c>
      <c r="N6" s="20">
        <v>7060</v>
      </c>
      <c r="O6" s="20">
        <v>6610</v>
      </c>
      <c r="P6" s="20">
        <v>6066</v>
      </c>
      <c r="Q6" s="20">
        <f t="shared" si="0"/>
        <v>-1511</v>
      </c>
      <c r="R6" s="21">
        <f t="shared" si="1"/>
        <v>-0.19941929523558136</v>
      </c>
      <c r="S6" s="20">
        <f t="shared" si="2"/>
        <v>-544</v>
      </c>
      <c r="T6" s="28">
        <f t="shared" si="3"/>
        <v>-8.2299546142208774E-2</v>
      </c>
      <c r="W6" s="13"/>
    </row>
    <row r="7" spans="1:23" ht="14.4" x14ac:dyDescent="0.3">
      <c r="A7" s="26" t="s">
        <v>5</v>
      </c>
      <c r="B7" s="18" t="s">
        <v>6</v>
      </c>
      <c r="C7" s="17" t="s">
        <v>13</v>
      </c>
      <c r="D7" s="19" t="s">
        <v>527</v>
      </c>
      <c r="E7" s="20">
        <v>14469</v>
      </c>
      <c r="F7" s="20">
        <v>15063</v>
      </c>
      <c r="G7" s="20">
        <v>15649</v>
      </c>
      <c r="H7" s="20">
        <v>16163</v>
      </c>
      <c r="I7" s="20">
        <v>16698</v>
      </c>
      <c r="J7" s="20">
        <v>17103</v>
      </c>
      <c r="K7" s="20">
        <v>17042</v>
      </c>
      <c r="L7" s="20">
        <v>17115</v>
      </c>
      <c r="M7" s="20">
        <v>17883</v>
      </c>
      <c r="N7" s="20">
        <v>18712</v>
      </c>
      <c r="O7" s="20">
        <v>19248</v>
      </c>
      <c r="P7" s="20">
        <v>19188</v>
      </c>
      <c r="Q7" s="20">
        <f t="shared" si="0"/>
        <v>2146</v>
      </c>
      <c r="R7" s="21">
        <f t="shared" si="1"/>
        <v>0.12592418730195987</v>
      </c>
      <c r="S7" s="20">
        <f t="shared" si="2"/>
        <v>-60</v>
      </c>
      <c r="T7" s="28">
        <f t="shared" si="3"/>
        <v>-3.117206982543641E-3</v>
      </c>
      <c r="W7" s="13"/>
    </row>
    <row r="8" spans="1:23" ht="14.4" x14ac:dyDescent="0.3">
      <c r="A8" s="26" t="s">
        <v>5</v>
      </c>
      <c r="B8" s="18" t="s">
        <v>6</v>
      </c>
      <c r="C8" s="17" t="s">
        <v>14</v>
      </c>
      <c r="D8" s="19" t="s">
        <v>15</v>
      </c>
      <c r="E8" s="20">
        <v>1127</v>
      </c>
      <c r="F8" s="20">
        <v>1150</v>
      </c>
      <c r="G8" s="20">
        <v>1085</v>
      </c>
      <c r="H8" s="20">
        <v>1044</v>
      </c>
      <c r="I8" s="20">
        <v>1013</v>
      </c>
      <c r="J8" s="20">
        <v>1079</v>
      </c>
      <c r="K8" s="20">
        <v>1100</v>
      </c>
      <c r="L8" s="20">
        <v>1089</v>
      </c>
      <c r="M8" s="20">
        <v>1126</v>
      </c>
      <c r="N8" s="20">
        <v>1105</v>
      </c>
      <c r="O8" s="20">
        <v>1117</v>
      </c>
      <c r="P8" s="20">
        <v>1175</v>
      </c>
      <c r="Q8" s="20">
        <f t="shared" si="0"/>
        <v>75</v>
      </c>
      <c r="R8" s="21">
        <f t="shared" si="1"/>
        <v>6.8181818181818177E-2</v>
      </c>
      <c r="S8" s="20">
        <f t="shared" si="2"/>
        <v>58</v>
      </c>
      <c r="T8" s="28">
        <f t="shared" si="3"/>
        <v>5.1924798567591766E-2</v>
      </c>
      <c r="W8" s="13"/>
    </row>
    <row r="9" spans="1:23" ht="14.4" x14ac:dyDescent="0.3">
      <c r="A9" s="26" t="s">
        <v>5</v>
      </c>
      <c r="B9" s="18" t="s">
        <v>6</v>
      </c>
      <c r="C9" s="17" t="s">
        <v>16</v>
      </c>
      <c r="D9" s="19" t="s">
        <v>17</v>
      </c>
      <c r="E9" s="20">
        <v>1041</v>
      </c>
      <c r="F9" s="20">
        <v>1026</v>
      </c>
      <c r="G9" s="20">
        <v>1022</v>
      </c>
      <c r="H9" s="20">
        <v>1001</v>
      </c>
      <c r="I9" s="20">
        <v>1072</v>
      </c>
      <c r="J9" s="20">
        <v>1042</v>
      </c>
      <c r="K9" s="20">
        <v>1036</v>
      </c>
      <c r="L9" s="20">
        <v>972</v>
      </c>
      <c r="M9" s="20">
        <v>1018</v>
      </c>
      <c r="N9" s="20">
        <v>1065</v>
      </c>
      <c r="O9" s="20">
        <v>1080</v>
      </c>
      <c r="P9" s="20">
        <v>1072</v>
      </c>
      <c r="Q9" s="20">
        <f t="shared" si="0"/>
        <v>36</v>
      </c>
      <c r="R9" s="21">
        <f t="shared" si="1"/>
        <v>3.4749034749034749E-2</v>
      </c>
      <c r="S9" s="20">
        <f t="shared" si="2"/>
        <v>-8</v>
      </c>
      <c r="T9" s="28">
        <f t="shared" si="3"/>
        <v>-7.4074074074074077E-3</v>
      </c>
      <c r="W9" s="13"/>
    </row>
    <row r="10" spans="1:23" ht="14.4" x14ac:dyDescent="0.3">
      <c r="A10" s="26" t="s">
        <v>5</v>
      </c>
      <c r="B10" s="18" t="s">
        <v>6</v>
      </c>
      <c r="C10" s="17" t="s">
        <v>18</v>
      </c>
      <c r="D10" s="19" t="s">
        <v>507</v>
      </c>
      <c r="E10" s="20">
        <v>9862</v>
      </c>
      <c r="F10" s="20">
        <v>10049</v>
      </c>
      <c r="G10" s="20">
        <v>10124</v>
      </c>
      <c r="H10" s="20">
        <v>10069</v>
      </c>
      <c r="I10" s="20">
        <v>10101</v>
      </c>
      <c r="J10" s="20">
        <v>10161</v>
      </c>
      <c r="K10" s="20">
        <v>9504</v>
      </c>
      <c r="L10" s="20">
        <v>9638</v>
      </c>
      <c r="M10" s="20">
        <v>9441</v>
      </c>
      <c r="N10" s="20">
        <v>9277</v>
      </c>
      <c r="O10" s="20">
        <v>9090</v>
      </c>
      <c r="P10" s="20">
        <v>8373</v>
      </c>
      <c r="Q10" s="20">
        <f t="shared" si="0"/>
        <v>-1131</v>
      </c>
      <c r="R10" s="21">
        <f t="shared" si="1"/>
        <v>-0.11900252525252525</v>
      </c>
      <c r="S10" s="20">
        <f t="shared" si="2"/>
        <v>-717</v>
      </c>
      <c r="T10" s="28">
        <f t="shared" si="3"/>
        <v>-7.8877887788778883E-2</v>
      </c>
      <c r="W10" s="13"/>
    </row>
    <row r="11" spans="1:23" ht="14.4" x14ac:dyDescent="0.3">
      <c r="A11" s="26" t="s">
        <v>19</v>
      </c>
      <c r="B11" s="18" t="s">
        <v>20</v>
      </c>
      <c r="C11" s="17" t="s">
        <v>21</v>
      </c>
      <c r="D11" s="19" t="s">
        <v>22</v>
      </c>
      <c r="E11" s="20">
        <v>2046</v>
      </c>
      <c r="F11" s="20">
        <v>2081</v>
      </c>
      <c r="G11" s="20">
        <v>2098</v>
      </c>
      <c r="H11" s="20">
        <v>2072</v>
      </c>
      <c r="I11" s="20">
        <v>2046</v>
      </c>
      <c r="J11" s="20">
        <v>2136</v>
      </c>
      <c r="K11" s="20">
        <v>2237</v>
      </c>
      <c r="L11" s="20">
        <v>2339</v>
      </c>
      <c r="M11" s="20">
        <v>2336</v>
      </c>
      <c r="N11" s="20">
        <v>2333</v>
      </c>
      <c r="O11" s="20">
        <v>2298</v>
      </c>
      <c r="P11" s="20">
        <v>2176</v>
      </c>
      <c r="Q11" s="20">
        <f t="shared" si="0"/>
        <v>-61</v>
      </c>
      <c r="R11" s="21">
        <f t="shared" si="1"/>
        <v>-2.7268663388466695E-2</v>
      </c>
      <c r="S11" s="20">
        <f t="shared" si="2"/>
        <v>-122</v>
      </c>
      <c r="T11" s="28">
        <f t="shared" si="3"/>
        <v>-5.3089643167972149E-2</v>
      </c>
      <c r="W11" s="13"/>
    </row>
    <row r="12" spans="1:23" ht="14.4" x14ac:dyDescent="0.3">
      <c r="A12" s="26" t="s">
        <v>19</v>
      </c>
      <c r="B12" s="18" t="s">
        <v>20</v>
      </c>
      <c r="C12" s="17" t="s">
        <v>23</v>
      </c>
      <c r="D12" s="19" t="s">
        <v>24</v>
      </c>
      <c r="E12" s="20">
        <v>323</v>
      </c>
      <c r="F12" s="20">
        <v>312</v>
      </c>
      <c r="G12" s="20">
        <v>310</v>
      </c>
      <c r="H12" s="20">
        <v>316</v>
      </c>
      <c r="I12" s="20">
        <v>324</v>
      </c>
      <c r="J12" s="20">
        <v>337</v>
      </c>
      <c r="K12" s="20">
        <v>307</v>
      </c>
      <c r="L12" s="20">
        <v>297</v>
      </c>
      <c r="M12" s="20">
        <v>310</v>
      </c>
      <c r="N12" s="20">
        <v>310</v>
      </c>
      <c r="O12" s="20">
        <v>285</v>
      </c>
      <c r="P12" s="20">
        <v>240</v>
      </c>
      <c r="Q12" s="20">
        <f t="shared" si="0"/>
        <v>-67</v>
      </c>
      <c r="R12" s="21">
        <f t="shared" si="1"/>
        <v>-0.21824104234527689</v>
      </c>
      <c r="S12" s="20">
        <f t="shared" si="2"/>
        <v>-45</v>
      </c>
      <c r="T12" s="28">
        <f t="shared" si="3"/>
        <v>-0.15789473684210525</v>
      </c>
      <c r="W12" s="13"/>
    </row>
    <row r="13" spans="1:23" ht="14.4" x14ac:dyDescent="0.3">
      <c r="A13" s="26" t="s">
        <v>25</v>
      </c>
      <c r="B13" s="18" t="s">
        <v>26</v>
      </c>
      <c r="C13" s="17" t="s">
        <v>27</v>
      </c>
      <c r="D13" s="19" t="s">
        <v>28</v>
      </c>
      <c r="E13" s="20">
        <v>3124</v>
      </c>
      <c r="F13" s="20">
        <v>2992</v>
      </c>
      <c r="G13" s="20">
        <v>2954</v>
      </c>
      <c r="H13" s="20">
        <v>2981</v>
      </c>
      <c r="I13" s="20">
        <v>2835</v>
      </c>
      <c r="J13" s="20">
        <v>2866</v>
      </c>
      <c r="K13" s="20">
        <v>2854</v>
      </c>
      <c r="L13" s="20">
        <v>2775</v>
      </c>
      <c r="M13" s="20">
        <v>2759</v>
      </c>
      <c r="N13" s="20">
        <v>2633</v>
      </c>
      <c r="O13" s="20">
        <v>2634</v>
      </c>
      <c r="P13" s="20">
        <v>2460</v>
      </c>
      <c r="Q13" s="20">
        <f t="shared" si="0"/>
        <v>-394</v>
      </c>
      <c r="R13" s="21">
        <f t="shared" si="1"/>
        <v>-0.13805185704274703</v>
      </c>
      <c r="S13" s="20">
        <f t="shared" si="2"/>
        <v>-174</v>
      </c>
      <c r="T13" s="28">
        <f t="shared" si="3"/>
        <v>-6.6059225512528477E-2</v>
      </c>
      <c r="W13" s="13"/>
    </row>
    <row r="14" spans="1:23" ht="14.4" x14ac:dyDescent="0.3">
      <c r="A14" s="26" t="s">
        <v>25</v>
      </c>
      <c r="B14" s="18" t="s">
        <v>26</v>
      </c>
      <c r="C14" s="17" t="s">
        <v>29</v>
      </c>
      <c r="D14" s="19" t="s">
        <v>30</v>
      </c>
      <c r="E14" s="20">
        <v>1595</v>
      </c>
      <c r="F14" s="20">
        <v>1653</v>
      </c>
      <c r="G14" s="20">
        <v>1641</v>
      </c>
      <c r="H14" s="20">
        <v>1584</v>
      </c>
      <c r="I14" s="20">
        <v>1583</v>
      </c>
      <c r="J14" s="20">
        <v>1536</v>
      </c>
      <c r="K14" s="20">
        <v>1538</v>
      </c>
      <c r="L14" s="20">
        <v>1511</v>
      </c>
      <c r="M14" s="20">
        <v>1402</v>
      </c>
      <c r="N14" s="20">
        <v>1420</v>
      </c>
      <c r="O14" s="20">
        <v>1359</v>
      </c>
      <c r="P14" s="20">
        <v>1246</v>
      </c>
      <c r="Q14" s="20">
        <f t="shared" si="0"/>
        <v>-292</v>
      </c>
      <c r="R14" s="21">
        <f t="shared" si="1"/>
        <v>-0.18985695708712613</v>
      </c>
      <c r="S14" s="20">
        <f t="shared" si="2"/>
        <v>-113</v>
      </c>
      <c r="T14" s="28">
        <f t="shared" si="3"/>
        <v>-8.3149374540103016E-2</v>
      </c>
      <c r="W14" s="13"/>
    </row>
    <row r="15" spans="1:23" ht="14.4" x14ac:dyDescent="0.3">
      <c r="A15" s="26" t="s">
        <v>25</v>
      </c>
      <c r="B15" s="18" t="s">
        <v>26</v>
      </c>
      <c r="C15" s="17" t="s">
        <v>31</v>
      </c>
      <c r="D15" s="19" t="s">
        <v>32</v>
      </c>
      <c r="E15" s="20">
        <v>51708</v>
      </c>
      <c r="F15" s="20">
        <v>52166</v>
      </c>
      <c r="G15" s="20">
        <v>52589</v>
      </c>
      <c r="H15" s="20">
        <v>53368</v>
      </c>
      <c r="I15" s="20">
        <v>54226</v>
      </c>
      <c r="J15" s="20">
        <v>54499</v>
      </c>
      <c r="K15" s="20">
        <v>54695</v>
      </c>
      <c r="L15" s="20">
        <v>54815</v>
      </c>
      <c r="M15" s="20">
        <v>55657</v>
      </c>
      <c r="N15" s="20">
        <v>55791</v>
      </c>
      <c r="O15" s="20">
        <v>56172</v>
      </c>
      <c r="P15" s="20">
        <v>54167</v>
      </c>
      <c r="Q15" s="20">
        <f t="shared" si="0"/>
        <v>-528</v>
      </c>
      <c r="R15" s="21">
        <f t="shared" si="1"/>
        <v>-9.6535332297284938E-3</v>
      </c>
      <c r="S15" s="20">
        <f t="shared" si="2"/>
        <v>-2005</v>
      </c>
      <c r="T15" s="28">
        <f t="shared" si="3"/>
        <v>-3.5693940041301719E-2</v>
      </c>
      <c r="W15" s="13"/>
    </row>
    <row r="16" spans="1:23" ht="14.4" x14ac:dyDescent="0.3">
      <c r="A16" s="26" t="s">
        <v>25</v>
      </c>
      <c r="B16" s="18" t="s">
        <v>26</v>
      </c>
      <c r="C16" s="17" t="s">
        <v>33</v>
      </c>
      <c r="D16" s="19" t="s">
        <v>34</v>
      </c>
      <c r="E16" s="20">
        <v>15753</v>
      </c>
      <c r="F16" s="20">
        <v>15733</v>
      </c>
      <c r="G16" s="20">
        <v>15571</v>
      </c>
      <c r="H16" s="20">
        <v>15754</v>
      </c>
      <c r="I16" s="20">
        <v>15830</v>
      </c>
      <c r="J16" s="20">
        <v>15691</v>
      </c>
      <c r="K16" s="20">
        <v>15780</v>
      </c>
      <c r="L16" s="20">
        <v>15517</v>
      </c>
      <c r="M16" s="20">
        <v>15643</v>
      </c>
      <c r="N16" s="20">
        <v>15436</v>
      </c>
      <c r="O16" s="20">
        <v>14988</v>
      </c>
      <c r="P16" s="20">
        <v>14132</v>
      </c>
      <c r="Q16" s="20">
        <f t="shared" si="0"/>
        <v>-1648</v>
      </c>
      <c r="R16" s="21">
        <f t="shared" si="1"/>
        <v>-0.10443599493029151</v>
      </c>
      <c r="S16" s="20">
        <f t="shared" si="2"/>
        <v>-856</v>
      </c>
      <c r="T16" s="28">
        <f t="shared" si="3"/>
        <v>-5.7112356551908196E-2</v>
      </c>
      <c r="W16" s="13"/>
    </row>
    <row r="17" spans="1:20" ht="14.4" x14ac:dyDescent="0.3">
      <c r="A17" s="26" t="s">
        <v>25</v>
      </c>
      <c r="B17" s="18" t="s">
        <v>26</v>
      </c>
      <c r="C17" s="17" t="s">
        <v>35</v>
      </c>
      <c r="D17" s="19" t="s">
        <v>36</v>
      </c>
      <c r="E17" s="20">
        <v>165</v>
      </c>
      <c r="F17" s="20">
        <v>167</v>
      </c>
      <c r="G17" s="20">
        <v>178</v>
      </c>
      <c r="H17" s="20">
        <v>185</v>
      </c>
      <c r="I17" s="20">
        <v>176</v>
      </c>
      <c r="J17" s="20">
        <v>184</v>
      </c>
      <c r="K17" s="20">
        <v>189</v>
      </c>
      <c r="L17" s="20">
        <v>196</v>
      </c>
      <c r="M17" s="20">
        <v>205</v>
      </c>
      <c r="N17" s="20">
        <v>210</v>
      </c>
      <c r="O17" s="20">
        <v>253</v>
      </c>
      <c r="P17" s="20">
        <v>254</v>
      </c>
      <c r="Q17" s="20">
        <f t="shared" si="0"/>
        <v>65</v>
      </c>
      <c r="R17" s="21">
        <f t="shared" si="1"/>
        <v>0.3439153439153439</v>
      </c>
      <c r="S17" s="20">
        <f t="shared" si="2"/>
        <v>1</v>
      </c>
      <c r="T17" s="28">
        <f t="shared" si="3"/>
        <v>3.952569169960474E-3</v>
      </c>
    </row>
    <row r="18" spans="1:20" ht="14.4" x14ac:dyDescent="0.3">
      <c r="A18" s="26" t="s">
        <v>25</v>
      </c>
      <c r="B18" s="18" t="s">
        <v>26</v>
      </c>
      <c r="C18" s="17" t="s">
        <v>37</v>
      </c>
      <c r="D18" s="19" t="s">
        <v>38</v>
      </c>
      <c r="E18" s="20">
        <v>36967</v>
      </c>
      <c r="F18" s="20">
        <v>38605</v>
      </c>
      <c r="G18" s="20">
        <v>39696</v>
      </c>
      <c r="H18" s="20">
        <v>39835</v>
      </c>
      <c r="I18" s="20">
        <v>40877</v>
      </c>
      <c r="J18" s="20">
        <v>41729</v>
      </c>
      <c r="K18" s="20">
        <v>42249</v>
      </c>
      <c r="L18" s="20">
        <v>41797</v>
      </c>
      <c r="M18" s="20">
        <v>40920</v>
      </c>
      <c r="N18" s="20">
        <v>39892</v>
      </c>
      <c r="O18" s="20">
        <v>40088</v>
      </c>
      <c r="P18" s="20">
        <v>37907</v>
      </c>
      <c r="Q18" s="20">
        <f t="shared" si="0"/>
        <v>-4342</v>
      </c>
      <c r="R18" s="21">
        <f t="shared" si="1"/>
        <v>-0.10277166323463277</v>
      </c>
      <c r="S18" s="20">
        <f t="shared" si="2"/>
        <v>-2181</v>
      </c>
      <c r="T18" s="28">
        <f t="shared" si="3"/>
        <v>-5.4405308321692276E-2</v>
      </c>
    </row>
    <row r="19" spans="1:20" ht="14.4" x14ac:dyDescent="0.3">
      <c r="A19" s="26" t="s">
        <v>25</v>
      </c>
      <c r="B19" s="18" t="s">
        <v>26</v>
      </c>
      <c r="C19" s="17" t="s">
        <v>39</v>
      </c>
      <c r="D19" s="19" t="s">
        <v>40</v>
      </c>
      <c r="E19" s="20">
        <v>480</v>
      </c>
      <c r="F19" s="20">
        <v>473</v>
      </c>
      <c r="G19" s="20">
        <v>494</v>
      </c>
      <c r="H19" s="20">
        <v>563</v>
      </c>
      <c r="I19" s="20">
        <v>647</v>
      </c>
      <c r="J19" s="20">
        <v>2142</v>
      </c>
      <c r="K19" s="20">
        <v>3035</v>
      </c>
      <c r="L19" s="20">
        <v>3019</v>
      </c>
      <c r="M19" s="20">
        <v>2872</v>
      </c>
      <c r="N19" s="20">
        <v>2916</v>
      </c>
      <c r="O19" s="20">
        <v>2344</v>
      </c>
      <c r="P19" s="20">
        <v>5359</v>
      </c>
      <c r="Q19" s="20">
        <f t="shared" si="0"/>
        <v>2324</v>
      </c>
      <c r="R19" s="21">
        <f t="shared" si="1"/>
        <v>0.76573311367380559</v>
      </c>
      <c r="S19" s="20">
        <f t="shared" si="2"/>
        <v>3015</v>
      </c>
      <c r="T19" s="28">
        <f t="shared" si="3"/>
        <v>1.2862627986348123</v>
      </c>
    </row>
    <row r="20" spans="1:20" ht="14.4" x14ac:dyDescent="0.3">
      <c r="A20" s="26" t="s">
        <v>41</v>
      </c>
      <c r="B20" s="18" t="s">
        <v>42</v>
      </c>
      <c r="C20" s="17" t="s">
        <v>43</v>
      </c>
      <c r="D20" s="19" t="s">
        <v>44</v>
      </c>
      <c r="E20" s="20">
        <v>1517</v>
      </c>
      <c r="F20" s="20">
        <v>1492</v>
      </c>
      <c r="G20" s="20">
        <v>1405</v>
      </c>
      <c r="H20" s="20">
        <v>1371</v>
      </c>
      <c r="I20" s="20">
        <v>1323</v>
      </c>
      <c r="J20" s="20">
        <v>1326</v>
      </c>
      <c r="K20" s="20">
        <v>1372</v>
      </c>
      <c r="L20" s="20">
        <v>1568</v>
      </c>
      <c r="M20" s="20">
        <v>1660</v>
      </c>
      <c r="N20" s="20">
        <v>1706</v>
      </c>
      <c r="O20" s="20">
        <v>1742</v>
      </c>
      <c r="P20" s="20">
        <v>1599</v>
      </c>
      <c r="Q20" s="20">
        <f t="shared" si="0"/>
        <v>227</v>
      </c>
      <c r="R20" s="21">
        <f t="shared" si="1"/>
        <v>0.16545189504373178</v>
      </c>
      <c r="S20" s="20">
        <f t="shared" si="2"/>
        <v>-143</v>
      </c>
      <c r="T20" s="28">
        <f t="shared" si="3"/>
        <v>-8.2089552238805971E-2</v>
      </c>
    </row>
    <row r="21" spans="1:20" ht="14.4" x14ac:dyDescent="0.3">
      <c r="A21" s="26" t="s">
        <v>45</v>
      </c>
      <c r="B21" s="18" t="s">
        <v>46</v>
      </c>
      <c r="C21" s="17" t="s">
        <v>47</v>
      </c>
      <c r="D21" s="19" t="s">
        <v>48</v>
      </c>
      <c r="E21" s="20">
        <v>167</v>
      </c>
      <c r="F21" s="20">
        <v>178</v>
      </c>
      <c r="G21" s="20">
        <v>161</v>
      </c>
      <c r="H21" s="20">
        <v>158</v>
      </c>
      <c r="I21" s="20">
        <v>156</v>
      </c>
      <c r="J21" s="20">
        <v>156</v>
      </c>
      <c r="K21" s="20">
        <v>176</v>
      </c>
      <c r="L21" s="20">
        <v>167</v>
      </c>
      <c r="M21" s="20">
        <v>168</v>
      </c>
      <c r="N21" s="20">
        <v>176</v>
      </c>
      <c r="O21" s="20">
        <v>154</v>
      </c>
      <c r="P21" s="20">
        <v>150</v>
      </c>
      <c r="Q21" s="20">
        <f t="shared" si="0"/>
        <v>-26</v>
      </c>
      <c r="R21" s="21">
        <f t="shared" si="1"/>
        <v>-0.14772727272727273</v>
      </c>
      <c r="S21" s="20">
        <f t="shared" si="2"/>
        <v>-4</v>
      </c>
      <c r="T21" s="28">
        <f t="shared" si="3"/>
        <v>-2.5974025974025976E-2</v>
      </c>
    </row>
    <row r="22" spans="1:20" ht="14.4" x14ac:dyDescent="0.3">
      <c r="A22" s="26" t="s">
        <v>45</v>
      </c>
      <c r="B22" s="18" t="s">
        <v>46</v>
      </c>
      <c r="C22" s="17" t="s">
        <v>49</v>
      </c>
      <c r="D22" s="19" t="s">
        <v>50</v>
      </c>
      <c r="E22" s="20">
        <v>72</v>
      </c>
      <c r="F22" s="20">
        <v>66</v>
      </c>
      <c r="G22" s="20">
        <v>76</v>
      </c>
      <c r="H22" s="20">
        <v>47</v>
      </c>
      <c r="I22" s="20">
        <v>53</v>
      </c>
      <c r="J22" s="20">
        <v>37</v>
      </c>
      <c r="K22" s="20">
        <v>50</v>
      </c>
      <c r="L22" s="20">
        <v>45</v>
      </c>
      <c r="M22" s="20">
        <v>42</v>
      </c>
      <c r="N22" s="20">
        <v>57</v>
      </c>
      <c r="O22" s="20">
        <v>60</v>
      </c>
      <c r="P22" s="20">
        <v>60</v>
      </c>
      <c r="Q22" s="20">
        <f t="shared" si="0"/>
        <v>10</v>
      </c>
      <c r="R22" s="21">
        <f t="shared" si="1"/>
        <v>0.2</v>
      </c>
      <c r="S22" s="20">
        <f t="shared" si="2"/>
        <v>0</v>
      </c>
      <c r="T22" s="28">
        <f t="shared" si="3"/>
        <v>0</v>
      </c>
    </row>
    <row r="23" spans="1:20" ht="14.4" x14ac:dyDescent="0.3">
      <c r="A23" s="26" t="s">
        <v>45</v>
      </c>
      <c r="B23" s="18" t="s">
        <v>46</v>
      </c>
      <c r="C23" s="17" t="s">
        <v>51</v>
      </c>
      <c r="D23" s="19" t="s">
        <v>52</v>
      </c>
      <c r="E23" s="20">
        <v>300</v>
      </c>
      <c r="F23" s="20">
        <v>292</v>
      </c>
      <c r="G23" s="20">
        <v>300</v>
      </c>
      <c r="H23" s="20">
        <v>312</v>
      </c>
      <c r="I23" s="20">
        <v>299</v>
      </c>
      <c r="J23" s="20">
        <v>299</v>
      </c>
      <c r="K23" s="20">
        <v>307</v>
      </c>
      <c r="L23" s="20">
        <v>322</v>
      </c>
      <c r="M23" s="20">
        <v>341</v>
      </c>
      <c r="N23" s="20">
        <v>315</v>
      </c>
      <c r="O23" s="20">
        <v>309</v>
      </c>
      <c r="P23" s="20">
        <v>297</v>
      </c>
      <c r="Q23" s="20">
        <f t="shared" si="0"/>
        <v>-10</v>
      </c>
      <c r="R23" s="21">
        <f t="shared" si="1"/>
        <v>-3.2573289902280131E-2</v>
      </c>
      <c r="S23" s="20">
        <f t="shared" si="2"/>
        <v>-12</v>
      </c>
      <c r="T23" s="28">
        <f t="shared" si="3"/>
        <v>-3.8834951456310676E-2</v>
      </c>
    </row>
    <row r="24" spans="1:20" ht="14.4" x14ac:dyDescent="0.3">
      <c r="A24" s="26" t="s">
        <v>45</v>
      </c>
      <c r="B24" s="18" t="s">
        <v>46</v>
      </c>
      <c r="C24" s="17" t="s">
        <v>53</v>
      </c>
      <c r="D24" s="19" t="s">
        <v>54</v>
      </c>
      <c r="E24" s="20">
        <v>415</v>
      </c>
      <c r="F24" s="20">
        <v>354</v>
      </c>
      <c r="G24" s="20">
        <v>289</v>
      </c>
      <c r="H24" s="20">
        <v>216</v>
      </c>
      <c r="I24" s="20">
        <v>127</v>
      </c>
      <c r="J24" s="20">
        <v>104</v>
      </c>
      <c r="K24" s="20">
        <v>52</v>
      </c>
      <c r="L24" s="20">
        <v>42</v>
      </c>
      <c r="M24" s="20">
        <v>45</v>
      </c>
      <c r="N24" s="20">
        <v>44</v>
      </c>
      <c r="O24" s="20">
        <v>103</v>
      </c>
      <c r="P24" s="20">
        <v>208</v>
      </c>
      <c r="Q24" s="20">
        <f t="shared" si="0"/>
        <v>156</v>
      </c>
      <c r="R24" s="21">
        <f t="shared" si="1"/>
        <v>3</v>
      </c>
      <c r="S24" s="20">
        <f t="shared" si="2"/>
        <v>105</v>
      </c>
      <c r="T24" s="28">
        <f t="shared" si="3"/>
        <v>1.0194174757281553</v>
      </c>
    </row>
    <row r="25" spans="1:20" ht="14.4" x14ac:dyDescent="0.3">
      <c r="A25" s="26" t="s">
        <v>45</v>
      </c>
      <c r="B25" s="18" t="s">
        <v>46</v>
      </c>
      <c r="C25" s="17" t="s">
        <v>55</v>
      </c>
      <c r="D25" s="19" t="s">
        <v>56</v>
      </c>
      <c r="E25" s="20">
        <v>49</v>
      </c>
      <c r="F25" s="20">
        <v>58</v>
      </c>
      <c r="G25" s="20">
        <v>57</v>
      </c>
      <c r="H25" s="20">
        <v>49</v>
      </c>
      <c r="I25" s="20">
        <v>44</v>
      </c>
      <c r="J25" s="20">
        <v>44</v>
      </c>
      <c r="K25" s="20">
        <v>37</v>
      </c>
      <c r="L25" s="20">
        <v>39</v>
      </c>
      <c r="M25" s="20">
        <v>41</v>
      </c>
      <c r="N25" s="20">
        <v>46</v>
      </c>
      <c r="O25" s="20">
        <v>42</v>
      </c>
      <c r="P25" s="20">
        <v>51</v>
      </c>
      <c r="Q25" s="20">
        <f t="shared" si="0"/>
        <v>14</v>
      </c>
      <c r="R25" s="21">
        <f t="shared" si="1"/>
        <v>0.3783783783783784</v>
      </c>
      <c r="S25" s="20">
        <f t="shared" si="2"/>
        <v>9</v>
      </c>
      <c r="T25" s="28">
        <f t="shared" si="3"/>
        <v>0.21428571428571427</v>
      </c>
    </row>
    <row r="26" spans="1:20" ht="14.4" x14ac:dyDescent="0.3">
      <c r="A26" s="26" t="s">
        <v>57</v>
      </c>
      <c r="B26" s="18" t="s">
        <v>58</v>
      </c>
      <c r="C26" s="17" t="s">
        <v>59</v>
      </c>
      <c r="D26" s="19" t="s">
        <v>60</v>
      </c>
      <c r="E26" s="20">
        <v>592</v>
      </c>
      <c r="F26" s="20">
        <v>547</v>
      </c>
      <c r="G26" s="20">
        <v>539</v>
      </c>
      <c r="H26" s="20">
        <v>523</v>
      </c>
      <c r="I26" s="20">
        <v>492</v>
      </c>
      <c r="J26" s="20">
        <v>501</v>
      </c>
      <c r="K26" s="20">
        <v>533</v>
      </c>
      <c r="L26" s="20">
        <v>1175</v>
      </c>
      <c r="M26" s="20">
        <v>1719</v>
      </c>
      <c r="N26" s="20">
        <v>2309</v>
      </c>
      <c r="O26" s="20">
        <v>2406</v>
      </c>
      <c r="P26" s="20">
        <v>2305</v>
      </c>
      <c r="Q26" s="20">
        <f t="shared" si="0"/>
        <v>1772</v>
      </c>
      <c r="R26" s="21">
        <f t="shared" si="1"/>
        <v>3.3245778611632271</v>
      </c>
      <c r="S26" s="20">
        <f t="shared" si="2"/>
        <v>-101</v>
      </c>
      <c r="T26" s="28">
        <f t="shared" si="3"/>
        <v>-4.197838736492103E-2</v>
      </c>
    </row>
    <row r="27" spans="1:20" ht="14.4" x14ac:dyDescent="0.3">
      <c r="A27" s="26" t="s">
        <v>57</v>
      </c>
      <c r="B27" s="18" t="s">
        <v>58</v>
      </c>
      <c r="C27" s="17" t="s">
        <v>61</v>
      </c>
      <c r="D27" s="19" t="s">
        <v>62</v>
      </c>
      <c r="E27" s="20">
        <v>259</v>
      </c>
      <c r="F27" s="20">
        <v>305</v>
      </c>
      <c r="G27" s="20">
        <v>293</v>
      </c>
      <c r="H27" s="20">
        <v>272</v>
      </c>
      <c r="I27" s="20">
        <v>266</v>
      </c>
      <c r="J27" s="20">
        <v>279</v>
      </c>
      <c r="K27" s="20">
        <v>262</v>
      </c>
      <c r="L27" s="20">
        <v>272</v>
      </c>
      <c r="M27" s="20">
        <v>256</v>
      </c>
      <c r="N27" s="20">
        <v>260</v>
      </c>
      <c r="O27" s="20">
        <v>229</v>
      </c>
      <c r="P27" s="20">
        <v>214</v>
      </c>
      <c r="Q27" s="20">
        <f t="shared" si="0"/>
        <v>-48</v>
      </c>
      <c r="R27" s="21">
        <f t="shared" si="1"/>
        <v>-0.18320610687022901</v>
      </c>
      <c r="S27" s="20">
        <f t="shared" si="2"/>
        <v>-15</v>
      </c>
      <c r="T27" s="28">
        <f t="shared" si="3"/>
        <v>-6.5502183406113537E-2</v>
      </c>
    </row>
    <row r="28" spans="1:20" ht="14.4" x14ac:dyDescent="0.3">
      <c r="A28" s="26" t="s">
        <v>63</v>
      </c>
      <c r="B28" s="18" t="s">
        <v>64</v>
      </c>
      <c r="C28" s="17" t="s">
        <v>65</v>
      </c>
      <c r="D28" s="19" t="s">
        <v>66</v>
      </c>
      <c r="E28" s="20">
        <v>26724</v>
      </c>
      <c r="F28" s="20">
        <v>27379</v>
      </c>
      <c r="G28" s="20">
        <v>28109</v>
      </c>
      <c r="H28" s="20">
        <v>29382</v>
      </c>
      <c r="I28" s="20">
        <v>30195</v>
      </c>
      <c r="J28" s="20">
        <v>31076</v>
      </c>
      <c r="K28" s="20">
        <v>31776</v>
      </c>
      <c r="L28" s="20">
        <v>32171</v>
      </c>
      <c r="M28" s="20">
        <v>32421</v>
      </c>
      <c r="N28" s="20">
        <v>32639</v>
      </c>
      <c r="O28" s="20">
        <v>32855</v>
      </c>
      <c r="P28" s="20">
        <v>31312</v>
      </c>
      <c r="Q28" s="20">
        <f t="shared" si="0"/>
        <v>-464</v>
      </c>
      <c r="R28" s="21">
        <f t="shared" si="1"/>
        <v>-1.460221550855992E-2</v>
      </c>
      <c r="S28" s="20">
        <f t="shared" si="2"/>
        <v>-1543</v>
      </c>
      <c r="T28" s="28">
        <f t="shared" si="3"/>
        <v>-4.6963932430375895E-2</v>
      </c>
    </row>
    <row r="29" spans="1:20" ht="14.4" x14ac:dyDescent="0.3">
      <c r="A29" s="26" t="s">
        <v>63</v>
      </c>
      <c r="B29" s="18" t="s">
        <v>64</v>
      </c>
      <c r="C29" s="17" t="s">
        <v>67</v>
      </c>
      <c r="D29" s="19" t="s">
        <v>68</v>
      </c>
      <c r="E29" s="20">
        <v>29011</v>
      </c>
      <c r="F29" s="20">
        <v>29526</v>
      </c>
      <c r="G29" s="20">
        <v>29780</v>
      </c>
      <c r="H29" s="20">
        <v>30041</v>
      </c>
      <c r="I29" s="20">
        <v>30546</v>
      </c>
      <c r="J29" s="20">
        <v>30908</v>
      </c>
      <c r="K29" s="20">
        <v>31247</v>
      </c>
      <c r="L29" s="20">
        <v>31189</v>
      </c>
      <c r="M29" s="20">
        <v>31282</v>
      </c>
      <c r="N29" s="20">
        <v>31169</v>
      </c>
      <c r="O29" s="20">
        <v>31000</v>
      </c>
      <c r="P29" s="20">
        <v>29240</v>
      </c>
      <c r="Q29" s="20">
        <f t="shared" si="0"/>
        <v>-2007</v>
      </c>
      <c r="R29" s="21">
        <f t="shared" si="1"/>
        <v>-6.4230166095945215E-2</v>
      </c>
      <c r="S29" s="20">
        <f t="shared" si="2"/>
        <v>-1760</v>
      </c>
      <c r="T29" s="28">
        <f t="shared" si="3"/>
        <v>-5.67741935483871E-2</v>
      </c>
    </row>
    <row r="30" spans="1:20" ht="14.4" x14ac:dyDescent="0.3">
      <c r="A30" s="26" t="s">
        <v>69</v>
      </c>
      <c r="B30" s="18" t="s">
        <v>70</v>
      </c>
      <c r="C30" s="17" t="s">
        <v>71</v>
      </c>
      <c r="D30" s="19" t="s">
        <v>72</v>
      </c>
      <c r="E30" s="20">
        <v>969</v>
      </c>
      <c r="F30" s="20">
        <v>985</v>
      </c>
      <c r="G30" s="20">
        <v>1013</v>
      </c>
      <c r="H30" s="20">
        <v>994</v>
      </c>
      <c r="I30" s="20">
        <v>968</v>
      </c>
      <c r="J30" s="20">
        <v>950</v>
      </c>
      <c r="K30" s="20">
        <v>1016</v>
      </c>
      <c r="L30" s="20">
        <v>998</v>
      </c>
      <c r="M30" s="20">
        <v>1059</v>
      </c>
      <c r="N30" s="20">
        <v>1089</v>
      </c>
      <c r="O30" s="20">
        <v>1077</v>
      </c>
      <c r="P30" s="20">
        <v>962</v>
      </c>
      <c r="Q30" s="20">
        <f t="shared" si="0"/>
        <v>-54</v>
      </c>
      <c r="R30" s="21">
        <f t="shared" si="1"/>
        <v>-5.3149606299212601E-2</v>
      </c>
      <c r="S30" s="20">
        <f t="shared" si="2"/>
        <v>-115</v>
      </c>
      <c r="T30" s="28">
        <f t="shared" si="3"/>
        <v>-0.10677808727948004</v>
      </c>
    </row>
    <row r="31" spans="1:20" ht="14.4" x14ac:dyDescent="0.3">
      <c r="A31" s="26" t="s">
        <v>69</v>
      </c>
      <c r="B31" s="18" t="s">
        <v>70</v>
      </c>
      <c r="C31" s="17" t="s">
        <v>73</v>
      </c>
      <c r="D31" s="19" t="s">
        <v>74</v>
      </c>
      <c r="E31" s="20">
        <v>1085</v>
      </c>
      <c r="F31" s="20">
        <v>1071</v>
      </c>
      <c r="G31" s="20">
        <v>1102</v>
      </c>
      <c r="H31" s="20">
        <v>1156</v>
      </c>
      <c r="I31" s="20">
        <v>1176</v>
      </c>
      <c r="J31" s="20">
        <v>1194</v>
      </c>
      <c r="K31" s="20">
        <v>1197</v>
      </c>
      <c r="L31" s="20">
        <v>1229</v>
      </c>
      <c r="M31" s="20">
        <v>1255</v>
      </c>
      <c r="N31" s="20">
        <v>1265</v>
      </c>
      <c r="O31" s="20">
        <v>1331</v>
      </c>
      <c r="P31" s="20">
        <v>1244</v>
      </c>
      <c r="Q31" s="20">
        <f t="shared" si="0"/>
        <v>47</v>
      </c>
      <c r="R31" s="21">
        <f t="shared" si="1"/>
        <v>3.9264828738512947E-2</v>
      </c>
      <c r="S31" s="20">
        <f t="shared" si="2"/>
        <v>-87</v>
      </c>
      <c r="T31" s="28">
        <f t="shared" si="3"/>
        <v>-6.5364387678437261E-2</v>
      </c>
    </row>
    <row r="32" spans="1:20" ht="14.4" x14ac:dyDescent="0.3">
      <c r="A32" s="26" t="s">
        <v>75</v>
      </c>
      <c r="B32" s="18" t="s">
        <v>76</v>
      </c>
      <c r="C32" s="17" t="s">
        <v>77</v>
      </c>
      <c r="D32" s="19" t="s">
        <v>78</v>
      </c>
      <c r="E32" s="20">
        <v>96</v>
      </c>
      <c r="F32" s="20">
        <v>109</v>
      </c>
      <c r="G32" s="20">
        <v>120</v>
      </c>
      <c r="H32" s="20">
        <v>110</v>
      </c>
      <c r="I32" s="20">
        <v>114</v>
      </c>
      <c r="J32" s="20">
        <v>108</v>
      </c>
      <c r="K32" s="20">
        <v>128</v>
      </c>
      <c r="L32" s="20">
        <v>126</v>
      </c>
      <c r="M32" s="20">
        <v>109</v>
      </c>
      <c r="N32" s="20">
        <v>108</v>
      </c>
      <c r="O32" s="20">
        <v>109</v>
      </c>
      <c r="P32" s="20">
        <v>97</v>
      </c>
      <c r="Q32" s="20">
        <f t="shared" si="0"/>
        <v>-31</v>
      </c>
      <c r="R32" s="21">
        <f t="shared" si="1"/>
        <v>-0.2421875</v>
      </c>
      <c r="S32" s="20">
        <f t="shared" si="2"/>
        <v>-12</v>
      </c>
      <c r="T32" s="28">
        <f t="shared" si="3"/>
        <v>-0.11009174311926606</v>
      </c>
    </row>
    <row r="33" spans="1:20" ht="14.4" x14ac:dyDescent="0.3">
      <c r="A33" s="26" t="s">
        <v>75</v>
      </c>
      <c r="B33" s="18" t="s">
        <v>76</v>
      </c>
      <c r="C33" s="17" t="s">
        <v>79</v>
      </c>
      <c r="D33" s="19" t="s">
        <v>80</v>
      </c>
      <c r="E33" s="20">
        <v>189</v>
      </c>
      <c r="F33" s="20">
        <v>206</v>
      </c>
      <c r="G33" s="20">
        <v>206</v>
      </c>
      <c r="H33" s="20">
        <v>203</v>
      </c>
      <c r="I33" s="20">
        <v>179</v>
      </c>
      <c r="J33" s="20">
        <v>182</v>
      </c>
      <c r="K33" s="20">
        <v>183</v>
      </c>
      <c r="L33" s="20">
        <v>194</v>
      </c>
      <c r="M33" s="20">
        <v>179</v>
      </c>
      <c r="N33" s="20">
        <v>182</v>
      </c>
      <c r="O33" s="20">
        <v>197</v>
      </c>
      <c r="P33" s="20">
        <v>173</v>
      </c>
      <c r="Q33" s="20">
        <f t="shared" si="0"/>
        <v>-10</v>
      </c>
      <c r="R33" s="21">
        <f t="shared" si="1"/>
        <v>-5.4644808743169397E-2</v>
      </c>
      <c r="S33" s="20">
        <f t="shared" si="2"/>
        <v>-24</v>
      </c>
      <c r="T33" s="28">
        <f t="shared" si="3"/>
        <v>-0.12182741116751269</v>
      </c>
    </row>
    <row r="34" spans="1:20" ht="14.4" x14ac:dyDescent="0.3">
      <c r="A34" s="26" t="s">
        <v>81</v>
      </c>
      <c r="B34" s="18" t="s">
        <v>82</v>
      </c>
      <c r="C34" s="17" t="s">
        <v>83</v>
      </c>
      <c r="D34" s="19" t="s">
        <v>84</v>
      </c>
      <c r="E34" s="20">
        <v>974</v>
      </c>
      <c r="F34" s="20">
        <v>989</v>
      </c>
      <c r="G34" s="20">
        <v>993</v>
      </c>
      <c r="H34" s="20">
        <v>959</v>
      </c>
      <c r="I34" s="20">
        <v>930</v>
      </c>
      <c r="J34" s="20">
        <v>890</v>
      </c>
      <c r="K34" s="20">
        <v>896</v>
      </c>
      <c r="L34" s="20">
        <v>858</v>
      </c>
      <c r="M34" s="20">
        <v>808</v>
      </c>
      <c r="N34" s="20">
        <v>760</v>
      </c>
      <c r="O34" s="20">
        <v>717</v>
      </c>
      <c r="P34" s="20">
        <v>682</v>
      </c>
      <c r="Q34" s="20">
        <f t="shared" si="0"/>
        <v>-214</v>
      </c>
      <c r="R34" s="21">
        <f t="shared" si="1"/>
        <v>-0.23883928571428573</v>
      </c>
      <c r="S34" s="20">
        <f t="shared" si="2"/>
        <v>-35</v>
      </c>
      <c r="T34" s="28">
        <f t="shared" si="3"/>
        <v>-4.8814504881450491E-2</v>
      </c>
    </row>
    <row r="35" spans="1:20" ht="14.4" x14ac:dyDescent="0.3">
      <c r="A35" s="26" t="s">
        <v>85</v>
      </c>
      <c r="B35" s="18" t="s">
        <v>86</v>
      </c>
      <c r="C35" s="17" t="s">
        <v>87</v>
      </c>
      <c r="D35" s="19" t="s">
        <v>88</v>
      </c>
      <c r="E35" s="20">
        <v>1051</v>
      </c>
      <c r="F35" s="20">
        <v>1030</v>
      </c>
      <c r="G35" s="20">
        <v>992</v>
      </c>
      <c r="H35" s="20">
        <v>1033</v>
      </c>
      <c r="I35" s="20">
        <v>1005</v>
      </c>
      <c r="J35" s="20">
        <v>964</v>
      </c>
      <c r="K35" s="20">
        <v>977</v>
      </c>
      <c r="L35" s="20">
        <v>963</v>
      </c>
      <c r="M35" s="20">
        <v>1028</v>
      </c>
      <c r="N35" s="20">
        <v>1025</v>
      </c>
      <c r="O35" s="20">
        <v>1067</v>
      </c>
      <c r="P35" s="20">
        <v>991</v>
      </c>
      <c r="Q35" s="20">
        <f t="shared" si="0"/>
        <v>14</v>
      </c>
      <c r="R35" s="21">
        <f t="shared" si="1"/>
        <v>1.4329580348004094E-2</v>
      </c>
      <c r="S35" s="20">
        <f t="shared" si="2"/>
        <v>-76</v>
      </c>
      <c r="T35" s="28">
        <f t="shared" si="3"/>
        <v>-7.1227741330834121E-2</v>
      </c>
    </row>
    <row r="36" spans="1:20" ht="14.4" x14ac:dyDescent="0.3">
      <c r="A36" s="26" t="s">
        <v>85</v>
      </c>
      <c r="B36" s="18" t="s">
        <v>86</v>
      </c>
      <c r="C36" s="17" t="s">
        <v>89</v>
      </c>
      <c r="D36" s="19" t="s">
        <v>90</v>
      </c>
      <c r="E36" s="20">
        <v>340</v>
      </c>
      <c r="F36" s="20">
        <v>346</v>
      </c>
      <c r="G36" s="20">
        <v>354</v>
      </c>
      <c r="H36" s="20">
        <v>360</v>
      </c>
      <c r="I36" s="20">
        <v>395</v>
      </c>
      <c r="J36" s="20">
        <v>391</v>
      </c>
      <c r="K36" s="20">
        <v>372</v>
      </c>
      <c r="L36" s="20">
        <v>393</v>
      </c>
      <c r="M36" s="20">
        <v>369</v>
      </c>
      <c r="N36" s="20">
        <v>357</v>
      </c>
      <c r="O36" s="20">
        <v>353</v>
      </c>
      <c r="P36" s="20">
        <v>358</v>
      </c>
      <c r="Q36" s="20">
        <f t="shared" si="0"/>
        <v>-14</v>
      </c>
      <c r="R36" s="21">
        <f t="shared" si="1"/>
        <v>-3.7634408602150539E-2</v>
      </c>
      <c r="S36" s="20">
        <f t="shared" si="2"/>
        <v>5</v>
      </c>
      <c r="T36" s="28">
        <f t="shared" si="3"/>
        <v>1.4164305949008499E-2</v>
      </c>
    </row>
    <row r="37" spans="1:20" ht="14.4" x14ac:dyDescent="0.3">
      <c r="A37" s="26" t="s">
        <v>85</v>
      </c>
      <c r="B37" s="18" t="s">
        <v>86</v>
      </c>
      <c r="C37" s="17" t="s">
        <v>91</v>
      </c>
      <c r="D37" s="19" t="s">
        <v>92</v>
      </c>
      <c r="E37" s="20">
        <v>280</v>
      </c>
      <c r="F37" s="20">
        <v>237</v>
      </c>
      <c r="G37" s="20">
        <v>224</v>
      </c>
      <c r="H37" s="20">
        <v>208</v>
      </c>
      <c r="I37" s="20">
        <v>215</v>
      </c>
      <c r="J37" s="20">
        <v>218</v>
      </c>
      <c r="K37" s="20">
        <v>216</v>
      </c>
      <c r="L37" s="20">
        <v>212</v>
      </c>
      <c r="M37" s="20">
        <v>181</v>
      </c>
      <c r="N37" s="20">
        <v>167</v>
      </c>
      <c r="O37" s="20">
        <v>150</v>
      </c>
      <c r="P37" s="20">
        <v>156</v>
      </c>
      <c r="Q37" s="20">
        <f t="shared" si="0"/>
        <v>-60</v>
      </c>
      <c r="R37" s="21">
        <f t="shared" si="1"/>
        <v>-0.27777777777777779</v>
      </c>
      <c r="S37" s="20">
        <f t="shared" si="2"/>
        <v>6</v>
      </c>
      <c r="T37" s="28">
        <f t="shared" si="3"/>
        <v>0.04</v>
      </c>
    </row>
    <row r="38" spans="1:20" ht="14.4" x14ac:dyDescent="0.3">
      <c r="A38" s="26" t="s">
        <v>93</v>
      </c>
      <c r="B38" s="18" t="s">
        <v>94</v>
      </c>
      <c r="C38" s="17" t="s">
        <v>95</v>
      </c>
      <c r="D38" s="19" t="s">
        <v>96</v>
      </c>
      <c r="E38" s="20">
        <v>220</v>
      </c>
      <c r="F38" s="20">
        <v>248</v>
      </c>
      <c r="G38" s="20">
        <v>248</v>
      </c>
      <c r="H38" s="20">
        <v>190</v>
      </c>
      <c r="I38" s="20">
        <v>208</v>
      </c>
      <c r="J38" s="20">
        <v>221</v>
      </c>
      <c r="K38" s="20">
        <v>229</v>
      </c>
      <c r="L38" s="20">
        <v>215</v>
      </c>
      <c r="M38" s="20">
        <v>210</v>
      </c>
      <c r="N38" s="20">
        <v>217</v>
      </c>
      <c r="O38" s="20">
        <v>219</v>
      </c>
      <c r="P38" s="20">
        <v>224</v>
      </c>
      <c r="Q38" s="20">
        <f t="shared" si="0"/>
        <v>-5</v>
      </c>
      <c r="R38" s="21">
        <f t="shared" si="1"/>
        <v>-2.1834061135371178E-2</v>
      </c>
      <c r="S38" s="20">
        <f t="shared" si="2"/>
        <v>5</v>
      </c>
      <c r="T38" s="28">
        <f t="shared" si="3"/>
        <v>2.2831050228310501E-2</v>
      </c>
    </row>
    <row r="39" spans="1:20" ht="14.4" x14ac:dyDescent="0.3">
      <c r="A39" s="26" t="s">
        <v>93</v>
      </c>
      <c r="B39" s="18" t="s">
        <v>94</v>
      </c>
      <c r="C39" s="17" t="s">
        <v>97</v>
      </c>
      <c r="D39" s="19" t="s">
        <v>98</v>
      </c>
      <c r="E39" s="20">
        <v>252</v>
      </c>
      <c r="F39" s="20">
        <v>260</v>
      </c>
      <c r="G39" s="20">
        <v>268</v>
      </c>
      <c r="H39" s="20">
        <v>270</v>
      </c>
      <c r="I39" s="20">
        <v>256</v>
      </c>
      <c r="J39" s="20">
        <v>254</v>
      </c>
      <c r="K39" s="20">
        <v>290</v>
      </c>
      <c r="L39" s="20">
        <v>267</v>
      </c>
      <c r="M39" s="20">
        <v>288</v>
      </c>
      <c r="N39" s="20">
        <v>293</v>
      </c>
      <c r="O39" s="20">
        <v>269</v>
      </c>
      <c r="P39" s="20">
        <v>261</v>
      </c>
      <c r="Q39" s="20">
        <f t="shared" si="0"/>
        <v>-29</v>
      </c>
      <c r="R39" s="21">
        <f t="shared" si="1"/>
        <v>-0.1</v>
      </c>
      <c r="S39" s="20">
        <f t="shared" si="2"/>
        <v>-8</v>
      </c>
      <c r="T39" s="28">
        <f t="shared" si="3"/>
        <v>-2.9739776951672861E-2</v>
      </c>
    </row>
    <row r="40" spans="1:20" ht="14.4" x14ac:dyDescent="0.3">
      <c r="A40" s="26" t="s">
        <v>99</v>
      </c>
      <c r="B40" s="18" t="s">
        <v>100</v>
      </c>
      <c r="C40" s="17" t="s">
        <v>101</v>
      </c>
      <c r="D40" s="19" t="s">
        <v>102</v>
      </c>
      <c r="E40" s="20">
        <v>495</v>
      </c>
      <c r="F40" s="20">
        <v>493</v>
      </c>
      <c r="G40" s="20">
        <v>479</v>
      </c>
      <c r="H40" s="20">
        <v>446</v>
      </c>
      <c r="I40" s="20">
        <v>448</v>
      </c>
      <c r="J40" s="20">
        <v>437</v>
      </c>
      <c r="K40" s="20">
        <v>445</v>
      </c>
      <c r="L40" s="20">
        <v>437</v>
      </c>
      <c r="M40" s="20">
        <v>440</v>
      </c>
      <c r="N40" s="20">
        <v>437</v>
      </c>
      <c r="O40" s="20">
        <v>425</v>
      </c>
      <c r="P40" s="20">
        <v>395</v>
      </c>
      <c r="Q40" s="20">
        <f t="shared" si="0"/>
        <v>-50</v>
      </c>
      <c r="R40" s="21">
        <f t="shared" si="1"/>
        <v>-0.11235955056179775</v>
      </c>
      <c r="S40" s="20">
        <f t="shared" si="2"/>
        <v>-30</v>
      </c>
      <c r="T40" s="28">
        <f t="shared" si="3"/>
        <v>-7.0588235294117646E-2</v>
      </c>
    </row>
    <row r="41" spans="1:20" ht="14.4" x14ac:dyDescent="0.3">
      <c r="A41" s="26" t="s">
        <v>103</v>
      </c>
      <c r="B41" s="18" t="s">
        <v>104</v>
      </c>
      <c r="C41" s="17" t="s">
        <v>105</v>
      </c>
      <c r="D41" s="19" t="s">
        <v>106</v>
      </c>
      <c r="E41" s="20">
        <v>489</v>
      </c>
      <c r="F41" s="20">
        <v>454</v>
      </c>
      <c r="G41" s="20">
        <v>443</v>
      </c>
      <c r="H41" s="20">
        <v>414</v>
      </c>
      <c r="I41" s="20">
        <v>411</v>
      </c>
      <c r="J41" s="20">
        <v>397</v>
      </c>
      <c r="K41" s="20">
        <v>393</v>
      </c>
      <c r="L41" s="20">
        <v>373</v>
      </c>
      <c r="M41" s="20">
        <v>397</v>
      </c>
      <c r="N41" s="20">
        <v>389</v>
      </c>
      <c r="O41" s="20">
        <v>395</v>
      </c>
      <c r="P41" s="20">
        <v>343</v>
      </c>
      <c r="Q41" s="20">
        <f t="shared" si="0"/>
        <v>-50</v>
      </c>
      <c r="R41" s="21">
        <f t="shared" si="1"/>
        <v>-0.1272264631043257</v>
      </c>
      <c r="S41" s="20">
        <f t="shared" si="2"/>
        <v>-52</v>
      </c>
      <c r="T41" s="28">
        <f t="shared" si="3"/>
        <v>-0.13164556962025317</v>
      </c>
    </row>
    <row r="42" spans="1:20" ht="14.4" x14ac:dyDescent="0.3">
      <c r="A42" s="26" t="s">
        <v>107</v>
      </c>
      <c r="B42" s="18" t="s">
        <v>108</v>
      </c>
      <c r="C42" s="17" t="s">
        <v>109</v>
      </c>
      <c r="D42" s="19" t="s">
        <v>110</v>
      </c>
      <c r="E42" s="20">
        <v>5337</v>
      </c>
      <c r="F42" s="20">
        <v>5301</v>
      </c>
      <c r="G42" s="20">
        <v>5284</v>
      </c>
      <c r="H42" s="20">
        <v>5355</v>
      </c>
      <c r="I42" s="20">
        <v>5062</v>
      </c>
      <c r="J42" s="20">
        <v>5075</v>
      </c>
      <c r="K42" s="20">
        <v>4984</v>
      </c>
      <c r="L42" s="20">
        <v>5011</v>
      </c>
      <c r="M42" s="20">
        <v>5058</v>
      </c>
      <c r="N42" s="20">
        <v>4998</v>
      </c>
      <c r="O42" s="20">
        <v>5032</v>
      </c>
      <c r="P42" s="20">
        <v>4793</v>
      </c>
      <c r="Q42" s="20">
        <f t="shared" si="0"/>
        <v>-191</v>
      </c>
      <c r="R42" s="21">
        <f t="shared" si="1"/>
        <v>-3.8322632423756019E-2</v>
      </c>
      <c r="S42" s="20">
        <f t="shared" si="2"/>
        <v>-239</v>
      </c>
      <c r="T42" s="28">
        <f t="shared" si="3"/>
        <v>-4.7496025437201911E-2</v>
      </c>
    </row>
    <row r="43" spans="1:20" ht="14.4" x14ac:dyDescent="0.3">
      <c r="A43" s="26" t="s">
        <v>111</v>
      </c>
      <c r="B43" s="18" t="s">
        <v>112</v>
      </c>
      <c r="C43" s="17" t="s">
        <v>113</v>
      </c>
      <c r="D43" s="19" t="s">
        <v>114</v>
      </c>
      <c r="E43" s="20">
        <v>77255</v>
      </c>
      <c r="F43" s="20">
        <v>78317</v>
      </c>
      <c r="G43" s="20">
        <v>80890</v>
      </c>
      <c r="H43" s="20">
        <v>83377</v>
      </c>
      <c r="I43" s="20">
        <v>86043</v>
      </c>
      <c r="J43" s="20">
        <v>88839</v>
      </c>
      <c r="K43" s="20">
        <v>90234</v>
      </c>
      <c r="L43" s="20">
        <v>91132</v>
      </c>
      <c r="M43" s="20">
        <v>91794</v>
      </c>
      <c r="N43" s="20">
        <v>91998</v>
      </c>
      <c r="O43" s="20">
        <v>92112</v>
      </c>
      <c r="P43" s="20">
        <v>89061</v>
      </c>
      <c r="Q43" s="20">
        <f t="shared" si="0"/>
        <v>-1173</v>
      </c>
      <c r="R43" s="21">
        <f t="shared" si="1"/>
        <v>-1.299953454352018E-2</v>
      </c>
      <c r="S43" s="20">
        <f t="shared" si="2"/>
        <v>-3051</v>
      </c>
      <c r="T43" s="28">
        <f t="shared" si="3"/>
        <v>-3.3122720166753515E-2</v>
      </c>
    </row>
    <row r="44" spans="1:20" ht="14.4" x14ac:dyDescent="0.3">
      <c r="A44" s="26" t="s">
        <v>115</v>
      </c>
      <c r="B44" s="18" t="s">
        <v>116</v>
      </c>
      <c r="C44" s="17" t="s">
        <v>117</v>
      </c>
      <c r="D44" s="19" t="s">
        <v>118</v>
      </c>
      <c r="E44" s="20">
        <v>291</v>
      </c>
      <c r="F44" s="20">
        <v>309</v>
      </c>
      <c r="G44" s="20">
        <v>293</v>
      </c>
      <c r="H44" s="20">
        <v>288</v>
      </c>
      <c r="I44" s="20">
        <v>293</v>
      </c>
      <c r="J44" s="20">
        <v>269</v>
      </c>
      <c r="K44" s="20">
        <v>283</v>
      </c>
      <c r="L44" s="20">
        <v>273</v>
      </c>
      <c r="M44" s="20">
        <v>250</v>
      </c>
      <c r="N44" s="20">
        <v>238</v>
      </c>
      <c r="O44" s="20">
        <v>232</v>
      </c>
      <c r="P44" s="20">
        <v>231</v>
      </c>
      <c r="Q44" s="20">
        <f t="shared" si="0"/>
        <v>-52</v>
      </c>
      <c r="R44" s="21">
        <f t="shared" si="1"/>
        <v>-0.18374558303886926</v>
      </c>
      <c r="S44" s="20">
        <f t="shared" si="2"/>
        <v>-1</v>
      </c>
      <c r="T44" s="28">
        <f t="shared" si="3"/>
        <v>-4.3103448275862068E-3</v>
      </c>
    </row>
    <row r="45" spans="1:20" ht="14.4" x14ac:dyDescent="0.3">
      <c r="A45" s="26" t="s">
        <v>119</v>
      </c>
      <c r="B45" s="18" t="s">
        <v>120</v>
      </c>
      <c r="C45" s="17" t="s">
        <v>121</v>
      </c>
      <c r="D45" s="19" t="s">
        <v>122</v>
      </c>
      <c r="E45" s="20">
        <v>59932</v>
      </c>
      <c r="F45" s="20">
        <v>61465</v>
      </c>
      <c r="G45" s="20">
        <v>63114</v>
      </c>
      <c r="H45" s="20">
        <v>64657</v>
      </c>
      <c r="I45" s="20">
        <v>66230</v>
      </c>
      <c r="J45" s="20">
        <v>66702</v>
      </c>
      <c r="K45" s="20">
        <v>66896</v>
      </c>
      <c r="L45" s="20">
        <v>67470</v>
      </c>
      <c r="M45" s="20">
        <v>67597</v>
      </c>
      <c r="N45" s="20">
        <v>67591</v>
      </c>
      <c r="O45" s="20">
        <v>67305</v>
      </c>
      <c r="P45" s="20">
        <v>62979</v>
      </c>
      <c r="Q45" s="20">
        <f t="shared" si="0"/>
        <v>-3917</v>
      </c>
      <c r="R45" s="21">
        <f t="shared" si="1"/>
        <v>-5.8553575699593401E-2</v>
      </c>
      <c r="S45" s="20">
        <f t="shared" si="2"/>
        <v>-4326</v>
      </c>
      <c r="T45" s="28">
        <f t="shared" si="3"/>
        <v>-6.4274570982839313E-2</v>
      </c>
    </row>
    <row r="46" spans="1:20" ht="14.4" x14ac:dyDescent="0.3">
      <c r="A46" s="26" t="s">
        <v>123</v>
      </c>
      <c r="B46" s="18" t="s">
        <v>124</v>
      </c>
      <c r="C46" s="17" t="s">
        <v>125</v>
      </c>
      <c r="D46" s="19" t="s">
        <v>126</v>
      </c>
      <c r="E46" s="20">
        <v>6244</v>
      </c>
      <c r="F46" s="20">
        <v>6181</v>
      </c>
      <c r="G46" s="20">
        <v>6344</v>
      </c>
      <c r="H46" s="20">
        <v>6408</v>
      </c>
      <c r="I46" s="20">
        <v>6520</v>
      </c>
      <c r="J46" s="20">
        <v>6713</v>
      </c>
      <c r="K46" s="20">
        <v>6804</v>
      </c>
      <c r="L46" s="20">
        <v>6901</v>
      </c>
      <c r="M46" s="20">
        <v>6931</v>
      </c>
      <c r="N46" s="20">
        <v>6874</v>
      </c>
      <c r="O46" s="20">
        <v>6812</v>
      </c>
      <c r="P46" s="20">
        <v>6699</v>
      </c>
      <c r="Q46" s="20">
        <f t="shared" si="0"/>
        <v>-105</v>
      </c>
      <c r="R46" s="21">
        <f t="shared" si="1"/>
        <v>-1.5432098765432098E-2</v>
      </c>
      <c r="S46" s="20">
        <f t="shared" si="2"/>
        <v>-113</v>
      </c>
      <c r="T46" s="28">
        <f t="shared" si="3"/>
        <v>-1.6588373458602465E-2</v>
      </c>
    </row>
    <row r="47" spans="1:20" ht="14.4" x14ac:dyDescent="0.3">
      <c r="A47" s="26" t="s">
        <v>127</v>
      </c>
      <c r="B47" s="18" t="s">
        <v>128</v>
      </c>
      <c r="C47" s="17" t="s">
        <v>129</v>
      </c>
      <c r="D47" s="19" t="s">
        <v>529</v>
      </c>
      <c r="E47" s="20">
        <v>2737</v>
      </c>
      <c r="F47" s="20">
        <v>2636</v>
      </c>
      <c r="G47" s="20">
        <v>2656</v>
      </c>
      <c r="H47" s="20">
        <v>2703</v>
      </c>
      <c r="I47" s="20">
        <v>2621</v>
      </c>
      <c r="J47" s="20">
        <v>2545</v>
      </c>
      <c r="K47" s="20">
        <v>2481</v>
      </c>
      <c r="L47" s="20">
        <v>2535</v>
      </c>
      <c r="M47" s="20">
        <v>2476</v>
      </c>
      <c r="N47" s="20">
        <v>2404</v>
      </c>
      <c r="O47" s="20">
        <v>2373</v>
      </c>
      <c r="P47" s="20">
        <v>2212</v>
      </c>
      <c r="Q47" s="20">
        <f t="shared" si="0"/>
        <v>-269</v>
      </c>
      <c r="R47" s="21">
        <f t="shared" si="1"/>
        <v>-0.10842402257154374</v>
      </c>
      <c r="S47" s="20">
        <f t="shared" si="2"/>
        <v>-161</v>
      </c>
      <c r="T47" s="28">
        <f t="shared" si="3"/>
        <v>-6.7846607669616518E-2</v>
      </c>
    </row>
    <row r="48" spans="1:20" ht="14.4" x14ac:dyDescent="0.3">
      <c r="A48" s="26" t="s">
        <v>127</v>
      </c>
      <c r="B48" s="18" t="s">
        <v>128</v>
      </c>
      <c r="C48" s="17" t="s">
        <v>130</v>
      </c>
      <c r="D48" s="19" t="s">
        <v>131</v>
      </c>
      <c r="E48" s="20">
        <v>383</v>
      </c>
      <c r="F48" s="20">
        <v>371</v>
      </c>
      <c r="G48" s="20">
        <v>393</v>
      </c>
      <c r="H48" s="20">
        <v>383</v>
      </c>
      <c r="I48" s="20">
        <v>344</v>
      </c>
      <c r="J48" s="20">
        <v>287</v>
      </c>
      <c r="K48" s="20">
        <v>286</v>
      </c>
      <c r="L48" s="20">
        <v>277</v>
      </c>
      <c r="M48" s="20">
        <v>263</v>
      </c>
      <c r="N48" s="20">
        <v>259</v>
      </c>
      <c r="O48" s="20">
        <v>252</v>
      </c>
      <c r="P48" s="20">
        <v>257</v>
      </c>
      <c r="Q48" s="20">
        <f t="shared" si="0"/>
        <v>-29</v>
      </c>
      <c r="R48" s="21">
        <f t="shared" si="1"/>
        <v>-0.10139860139860139</v>
      </c>
      <c r="S48" s="20">
        <f t="shared" si="2"/>
        <v>5</v>
      </c>
      <c r="T48" s="28">
        <f t="shared" si="3"/>
        <v>1.984126984126984E-2</v>
      </c>
    </row>
    <row r="49" spans="1:20" ht="14.4" x14ac:dyDescent="0.3">
      <c r="A49" s="26" t="s">
        <v>127</v>
      </c>
      <c r="B49" s="18" t="s">
        <v>128</v>
      </c>
      <c r="C49" s="17" t="s">
        <v>132</v>
      </c>
      <c r="D49" s="19" t="s">
        <v>133</v>
      </c>
      <c r="E49" s="20">
        <v>319</v>
      </c>
      <c r="F49" s="20">
        <v>331</v>
      </c>
      <c r="G49" s="20">
        <v>330</v>
      </c>
      <c r="H49" s="20">
        <v>300</v>
      </c>
      <c r="I49" s="20">
        <v>318</v>
      </c>
      <c r="J49" s="20">
        <v>295</v>
      </c>
      <c r="K49" s="20">
        <v>301</v>
      </c>
      <c r="L49" s="20">
        <v>306</v>
      </c>
      <c r="M49" s="20">
        <v>323</v>
      </c>
      <c r="N49" s="20">
        <v>321</v>
      </c>
      <c r="O49" s="20">
        <v>335</v>
      </c>
      <c r="P49" s="20">
        <v>298</v>
      </c>
      <c r="Q49" s="20">
        <f t="shared" si="0"/>
        <v>-3</v>
      </c>
      <c r="R49" s="21">
        <f t="shared" si="1"/>
        <v>-9.9667774086378731E-3</v>
      </c>
      <c r="S49" s="20">
        <f t="shared" si="2"/>
        <v>-37</v>
      </c>
      <c r="T49" s="28">
        <f t="shared" si="3"/>
        <v>-0.11044776119402985</v>
      </c>
    </row>
    <row r="50" spans="1:20" ht="14.4" x14ac:dyDescent="0.3">
      <c r="A50" s="26" t="s">
        <v>127</v>
      </c>
      <c r="B50" s="18" t="s">
        <v>128</v>
      </c>
      <c r="C50" s="17" t="s">
        <v>134</v>
      </c>
      <c r="D50" s="19" t="s">
        <v>135</v>
      </c>
      <c r="E50" s="20">
        <v>239</v>
      </c>
      <c r="F50" s="20">
        <v>230</v>
      </c>
      <c r="G50" s="20">
        <v>199</v>
      </c>
      <c r="H50" s="20">
        <v>209</v>
      </c>
      <c r="I50" s="20">
        <v>198</v>
      </c>
      <c r="J50" s="20">
        <v>221</v>
      </c>
      <c r="K50" s="20">
        <v>213</v>
      </c>
      <c r="L50" s="20">
        <v>213</v>
      </c>
      <c r="M50" s="20">
        <v>226</v>
      </c>
      <c r="N50" s="20">
        <v>244</v>
      </c>
      <c r="O50" s="20">
        <v>254</v>
      </c>
      <c r="P50" s="20">
        <v>270</v>
      </c>
      <c r="Q50" s="20">
        <f t="shared" si="0"/>
        <v>57</v>
      </c>
      <c r="R50" s="21">
        <f t="shared" si="1"/>
        <v>0.26760563380281688</v>
      </c>
      <c r="S50" s="20">
        <f t="shared" si="2"/>
        <v>16</v>
      </c>
      <c r="T50" s="28">
        <f t="shared" si="3"/>
        <v>6.2992125984251968E-2</v>
      </c>
    </row>
    <row r="51" spans="1:20" ht="14.4" x14ac:dyDescent="0.3">
      <c r="A51" s="26" t="s">
        <v>127</v>
      </c>
      <c r="B51" s="18" t="s">
        <v>128</v>
      </c>
      <c r="C51" s="17" t="s">
        <v>136</v>
      </c>
      <c r="D51" s="19" t="s">
        <v>137</v>
      </c>
      <c r="E51" s="20">
        <v>45</v>
      </c>
      <c r="F51" s="20">
        <v>33</v>
      </c>
      <c r="G51" s="20">
        <v>9</v>
      </c>
      <c r="H51" s="20">
        <v>10</v>
      </c>
      <c r="I51" s="20">
        <v>12</v>
      </c>
      <c r="J51" s="20">
        <v>10</v>
      </c>
      <c r="K51" s="20">
        <v>3</v>
      </c>
      <c r="L51" s="20">
        <v>5</v>
      </c>
      <c r="M51" s="20">
        <v>4</v>
      </c>
      <c r="N51" s="20">
        <v>47</v>
      </c>
      <c r="O51" s="20">
        <v>44</v>
      </c>
      <c r="P51" s="20">
        <v>73</v>
      </c>
      <c r="Q51" s="20">
        <f t="shared" si="0"/>
        <v>70</v>
      </c>
      <c r="R51" s="21">
        <f t="shared" si="1"/>
        <v>23.333333333333332</v>
      </c>
      <c r="S51" s="20">
        <f t="shared" si="2"/>
        <v>29</v>
      </c>
      <c r="T51" s="28">
        <f t="shared" si="3"/>
        <v>0.65909090909090906</v>
      </c>
    </row>
    <row r="52" spans="1:20" ht="14.4" x14ac:dyDescent="0.3">
      <c r="A52" s="26" t="s">
        <v>138</v>
      </c>
      <c r="B52" s="18" t="s">
        <v>139</v>
      </c>
      <c r="C52" s="17" t="s">
        <v>140</v>
      </c>
      <c r="D52" s="19" t="s">
        <v>141</v>
      </c>
      <c r="E52" s="20">
        <v>639</v>
      </c>
      <c r="F52" s="20">
        <v>620</v>
      </c>
      <c r="G52" s="20">
        <v>526</v>
      </c>
      <c r="H52" s="20">
        <v>510</v>
      </c>
      <c r="I52" s="20">
        <v>472</v>
      </c>
      <c r="J52" s="20">
        <v>463</v>
      </c>
      <c r="K52" s="20">
        <v>460</v>
      </c>
      <c r="L52" s="20">
        <v>442</v>
      </c>
      <c r="M52" s="20">
        <v>458</v>
      </c>
      <c r="N52" s="20">
        <v>467</v>
      </c>
      <c r="O52" s="20">
        <v>471</v>
      </c>
      <c r="P52" s="20">
        <v>453</v>
      </c>
      <c r="Q52" s="20">
        <f t="shared" si="0"/>
        <v>-7</v>
      </c>
      <c r="R52" s="21">
        <f t="shared" si="1"/>
        <v>-1.5217391304347827E-2</v>
      </c>
      <c r="S52" s="20">
        <f t="shared" si="2"/>
        <v>-18</v>
      </c>
      <c r="T52" s="28">
        <f t="shared" si="3"/>
        <v>-3.8216560509554139E-2</v>
      </c>
    </row>
    <row r="53" spans="1:20" ht="14.4" x14ac:dyDescent="0.3">
      <c r="A53" s="26" t="s">
        <v>138</v>
      </c>
      <c r="B53" s="18" t="s">
        <v>139</v>
      </c>
      <c r="C53" s="17" t="s">
        <v>142</v>
      </c>
      <c r="D53" s="19" t="s">
        <v>143</v>
      </c>
      <c r="E53" s="20">
        <v>11309</v>
      </c>
      <c r="F53" s="20">
        <v>11147</v>
      </c>
      <c r="G53" s="20">
        <v>11108</v>
      </c>
      <c r="H53" s="20">
        <v>10775</v>
      </c>
      <c r="I53" s="20">
        <v>11179</v>
      </c>
      <c r="J53" s="20">
        <v>11441</v>
      </c>
      <c r="K53" s="20">
        <v>11777</v>
      </c>
      <c r="L53" s="20">
        <v>11746</v>
      </c>
      <c r="M53" s="20">
        <v>11771</v>
      </c>
      <c r="N53" s="20">
        <v>11708</v>
      </c>
      <c r="O53" s="20">
        <v>11518</v>
      </c>
      <c r="P53" s="20">
        <v>11177</v>
      </c>
      <c r="Q53" s="20">
        <f t="shared" si="0"/>
        <v>-600</v>
      </c>
      <c r="R53" s="21">
        <f t="shared" si="1"/>
        <v>-5.0946760635136285E-2</v>
      </c>
      <c r="S53" s="20">
        <f t="shared" si="2"/>
        <v>-341</v>
      </c>
      <c r="T53" s="28">
        <f t="shared" si="3"/>
        <v>-2.9605834346240666E-2</v>
      </c>
    </row>
    <row r="54" spans="1:20" ht="14.4" x14ac:dyDescent="0.3">
      <c r="A54" s="26" t="s">
        <v>138</v>
      </c>
      <c r="B54" s="18" t="s">
        <v>139</v>
      </c>
      <c r="C54" s="17" t="s">
        <v>144</v>
      </c>
      <c r="D54" s="19" t="s">
        <v>145</v>
      </c>
      <c r="E54" s="20">
        <v>8851</v>
      </c>
      <c r="F54" s="20">
        <v>8963</v>
      </c>
      <c r="G54" s="20">
        <v>9184</v>
      </c>
      <c r="H54" s="20">
        <v>9297</v>
      </c>
      <c r="I54" s="20">
        <v>9364</v>
      </c>
      <c r="J54" s="20">
        <v>9283</v>
      </c>
      <c r="K54" s="20">
        <v>9435</v>
      </c>
      <c r="L54" s="20">
        <v>9634</v>
      </c>
      <c r="M54" s="20">
        <v>9695</v>
      </c>
      <c r="N54" s="20">
        <v>9592</v>
      </c>
      <c r="O54" s="20">
        <v>9669</v>
      </c>
      <c r="P54" s="20">
        <v>9169</v>
      </c>
      <c r="Q54" s="20">
        <f t="shared" si="0"/>
        <v>-266</v>
      </c>
      <c r="R54" s="21">
        <f t="shared" si="1"/>
        <v>-2.8192898781134075E-2</v>
      </c>
      <c r="S54" s="20">
        <f t="shared" si="2"/>
        <v>-500</v>
      </c>
      <c r="T54" s="28">
        <f t="shared" si="3"/>
        <v>-5.1711655807218947E-2</v>
      </c>
    </row>
    <row r="55" spans="1:20" ht="14.4" x14ac:dyDescent="0.3">
      <c r="A55" s="26" t="s">
        <v>138</v>
      </c>
      <c r="B55" s="18" t="s">
        <v>139</v>
      </c>
      <c r="C55" s="17" t="s">
        <v>146</v>
      </c>
      <c r="D55" s="19" t="s">
        <v>147</v>
      </c>
      <c r="E55" s="20">
        <v>7365</v>
      </c>
      <c r="F55" s="20">
        <v>7536</v>
      </c>
      <c r="G55" s="20">
        <v>7702</v>
      </c>
      <c r="H55" s="20">
        <v>7840</v>
      </c>
      <c r="I55" s="20">
        <v>8089</v>
      </c>
      <c r="J55" s="20">
        <v>8120</v>
      </c>
      <c r="K55" s="20">
        <v>8055</v>
      </c>
      <c r="L55" s="20">
        <v>8185</v>
      </c>
      <c r="M55" s="20">
        <v>8338</v>
      </c>
      <c r="N55" s="20">
        <v>8298</v>
      </c>
      <c r="O55" s="20">
        <v>8529</v>
      </c>
      <c r="P55" s="20">
        <v>8227</v>
      </c>
      <c r="Q55" s="20">
        <f t="shared" si="0"/>
        <v>172</v>
      </c>
      <c r="R55" s="21">
        <f t="shared" si="1"/>
        <v>2.1353196772191184E-2</v>
      </c>
      <c r="S55" s="20">
        <f t="shared" si="2"/>
        <v>-302</v>
      </c>
      <c r="T55" s="28">
        <f t="shared" si="3"/>
        <v>-3.5408605932700198E-2</v>
      </c>
    </row>
    <row r="56" spans="1:20" ht="14.4" x14ac:dyDescent="0.3">
      <c r="A56" s="26" t="s">
        <v>138</v>
      </c>
      <c r="B56" s="18" t="s">
        <v>139</v>
      </c>
      <c r="C56" s="17" t="s">
        <v>148</v>
      </c>
      <c r="D56" s="19" t="s">
        <v>149</v>
      </c>
      <c r="E56" s="20">
        <v>29641</v>
      </c>
      <c r="F56" s="20">
        <v>29459</v>
      </c>
      <c r="G56" s="20">
        <v>29509</v>
      </c>
      <c r="H56" s="20">
        <v>28993</v>
      </c>
      <c r="I56" s="20">
        <v>28404</v>
      </c>
      <c r="J56" s="20">
        <v>28332</v>
      </c>
      <c r="K56" s="20">
        <v>27937</v>
      </c>
      <c r="L56" s="20">
        <v>27911</v>
      </c>
      <c r="M56" s="20">
        <v>27427</v>
      </c>
      <c r="N56" s="20">
        <v>26395</v>
      </c>
      <c r="O56" s="20">
        <v>26040</v>
      </c>
      <c r="P56" s="20">
        <v>23885</v>
      </c>
      <c r="Q56" s="20">
        <f t="shared" si="0"/>
        <v>-4052</v>
      </c>
      <c r="R56" s="21">
        <f t="shared" si="1"/>
        <v>-0.14504062712531768</v>
      </c>
      <c r="S56" s="20">
        <f t="shared" si="2"/>
        <v>-2155</v>
      </c>
      <c r="T56" s="28">
        <f t="shared" si="3"/>
        <v>-8.2757296466973884E-2</v>
      </c>
    </row>
    <row r="57" spans="1:20" ht="14.4" x14ac:dyDescent="0.3">
      <c r="A57" s="26" t="s">
        <v>138</v>
      </c>
      <c r="B57" s="18" t="s">
        <v>139</v>
      </c>
      <c r="C57" s="17" t="s">
        <v>150</v>
      </c>
      <c r="D57" s="19" t="s">
        <v>151</v>
      </c>
      <c r="E57" s="20">
        <v>4578</v>
      </c>
      <c r="F57" s="20">
        <v>4561</v>
      </c>
      <c r="G57" s="20">
        <v>4612</v>
      </c>
      <c r="H57" s="20">
        <v>4651</v>
      </c>
      <c r="I57" s="20">
        <v>5127</v>
      </c>
      <c r="J57" s="20">
        <v>5148</v>
      </c>
      <c r="K57" s="20">
        <v>5104</v>
      </c>
      <c r="L57" s="20">
        <v>5224</v>
      </c>
      <c r="M57" s="20">
        <v>5220</v>
      </c>
      <c r="N57" s="20">
        <v>5274</v>
      </c>
      <c r="O57" s="20">
        <v>5309</v>
      </c>
      <c r="P57" s="20">
        <v>5243</v>
      </c>
      <c r="Q57" s="20">
        <f t="shared" si="0"/>
        <v>139</v>
      </c>
      <c r="R57" s="21">
        <f t="shared" si="1"/>
        <v>2.7233542319749216E-2</v>
      </c>
      <c r="S57" s="20">
        <f t="shared" si="2"/>
        <v>-66</v>
      </c>
      <c r="T57" s="28">
        <f t="shared" si="3"/>
        <v>-1.2431719721228104E-2</v>
      </c>
    </row>
    <row r="58" spans="1:20" ht="14.4" x14ac:dyDescent="0.3">
      <c r="A58" s="26" t="s">
        <v>138</v>
      </c>
      <c r="B58" s="18" t="s">
        <v>139</v>
      </c>
      <c r="C58" s="17" t="s">
        <v>152</v>
      </c>
      <c r="D58" s="19" t="s">
        <v>153</v>
      </c>
      <c r="E58" s="20">
        <v>1405</v>
      </c>
      <c r="F58" s="20">
        <v>1418</v>
      </c>
      <c r="G58" s="20">
        <v>1510</v>
      </c>
      <c r="H58" s="20">
        <v>1500</v>
      </c>
      <c r="I58" s="20">
        <v>1480</v>
      </c>
      <c r="J58" s="20">
        <v>1458</v>
      </c>
      <c r="K58" s="20">
        <v>1492</v>
      </c>
      <c r="L58" s="20">
        <v>1488</v>
      </c>
      <c r="M58" s="20">
        <v>1400</v>
      </c>
      <c r="N58" s="20">
        <v>1494</v>
      </c>
      <c r="O58" s="20">
        <v>1441</v>
      </c>
      <c r="P58" s="20">
        <v>1345</v>
      </c>
      <c r="Q58" s="20">
        <f t="shared" si="0"/>
        <v>-147</v>
      </c>
      <c r="R58" s="21">
        <f t="shared" si="1"/>
        <v>-9.8525469168900801E-2</v>
      </c>
      <c r="S58" s="20">
        <f t="shared" si="2"/>
        <v>-96</v>
      </c>
      <c r="T58" s="28">
        <f t="shared" si="3"/>
        <v>-6.6620402498265091E-2</v>
      </c>
    </row>
    <row r="59" spans="1:20" ht="14.4" x14ac:dyDescent="0.3">
      <c r="A59" s="26" t="s">
        <v>138</v>
      </c>
      <c r="B59" s="18" t="s">
        <v>139</v>
      </c>
      <c r="C59" s="17" t="s">
        <v>154</v>
      </c>
      <c r="D59" s="19" t="s">
        <v>155</v>
      </c>
      <c r="E59" s="20">
        <v>22620</v>
      </c>
      <c r="F59" s="20">
        <v>23119</v>
      </c>
      <c r="G59" s="20">
        <v>23657</v>
      </c>
      <c r="H59" s="20">
        <v>23973</v>
      </c>
      <c r="I59" s="20">
        <v>24481</v>
      </c>
      <c r="J59" s="20">
        <v>24578</v>
      </c>
      <c r="K59" s="20">
        <v>25063</v>
      </c>
      <c r="L59" s="20">
        <v>25591</v>
      </c>
      <c r="M59" s="20">
        <v>25831</v>
      </c>
      <c r="N59" s="20">
        <v>26178</v>
      </c>
      <c r="O59" s="20">
        <v>26603</v>
      </c>
      <c r="P59" s="20">
        <v>25711</v>
      </c>
      <c r="Q59" s="20">
        <f t="shared" si="0"/>
        <v>648</v>
      </c>
      <c r="R59" s="21">
        <f t="shared" si="1"/>
        <v>2.5854845788612697E-2</v>
      </c>
      <c r="S59" s="20">
        <f t="shared" si="2"/>
        <v>-892</v>
      </c>
      <c r="T59" s="28">
        <f t="shared" si="3"/>
        <v>-3.3530053001541181E-2</v>
      </c>
    </row>
    <row r="60" spans="1:20" ht="14.4" x14ac:dyDescent="0.3">
      <c r="A60" s="26" t="s">
        <v>138</v>
      </c>
      <c r="B60" s="18" t="s">
        <v>139</v>
      </c>
      <c r="C60" s="17" t="s">
        <v>156</v>
      </c>
      <c r="D60" s="19" t="s">
        <v>157</v>
      </c>
      <c r="E60" s="20">
        <v>896</v>
      </c>
      <c r="F60" s="20">
        <v>1003</v>
      </c>
      <c r="G60" s="20">
        <v>1003</v>
      </c>
      <c r="H60" s="20">
        <v>1027</v>
      </c>
      <c r="I60" s="20">
        <v>955</v>
      </c>
      <c r="J60" s="20">
        <v>1072</v>
      </c>
      <c r="K60" s="20">
        <v>1050</v>
      </c>
      <c r="L60" s="20">
        <v>1043</v>
      </c>
      <c r="M60" s="20">
        <v>1055</v>
      </c>
      <c r="N60" s="20">
        <v>1116</v>
      </c>
      <c r="O60" s="20">
        <v>1142</v>
      </c>
      <c r="P60" s="20">
        <v>1021</v>
      </c>
      <c r="Q60" s="20">
        <f t="shared" si="0"/>
        <v>-29</v>
      </c>
      <c r="R60" s="21">
        <f t="shared" si="1"/>
        <v>-2.7619047619047619E-2</v>
      </c>
      <c r="S60" s="20">
        <f t="shared" si="2"/>
        <v>-121</v>
      </c>
      <c r="T60" s="28">
        <f t="shared" si="3"/>
        <v>-0.10595446584938704</v>
      </c>
    </row>
    <row r="61" spans="1:20" ht="14.4" x14ac:dyDescent="0.3">
      <c r="A61" s="26" t="s">
        <v>138</v>
      </c>
      <c r="B61" s="18" t="s">
        <v>139</v>
      </c>
      <c r="C61" s="17" t="s">
        <v>158</v>
      </c>
      <c r="D61" s="19" t="s">
        <v>159</v>
      </c>
      <c r="E61" s="20">
        <v>694</v>
      </c>
      <c r="F61" s="20">
        <v>694</v>
      </c>
      <c r="G61" s="20">
        <v>654</v>
      </c>
      <c r="H61" s="20">
        <v>656</v>
      </c>
      <c r="I61" s="20">
        <v>606</v>
      </c>
      <c r="J61" s="20">
        <v>622</v>
      </c>
      <c r="K61" s="20">
        <v>664</v>
      </c>
      <c r="L61" s="20">
        <v>652</v>
      </c>
      <c r="M61" s="20">
        <v>624</v>
      </c>
      <c r="N61" s="20">
        <v>593</v>
      </c>
      <c r="O61" s="20">
        <v>626</v>
      </c>
      <c r="P61" s="20">
        <v>611</v>
      </c>
      <c r="Q61" s="20">
        <f t="shared" si="0"/>
        <v>-53</v>
      </c>
      <c r="R61" s="21">
        <f t="shared" si="1"/>
        <v>-7.9819277108433728E-2</v>
      </c>
      <c r="S61" s="20">
        <f t="shared" si="2"/>
        <v>-15</v>
      </c>
      <c r="T61" s="28">
        <f t="shared" si="3"/>
        <v>-2.3961661341853034E-2</v>
      </c>
    </row>
    <row r="62" spans="1:20" ht="14.4" x14ac:dyDescent="0.3">
      <c r="A62" s="26" t="s">
        <v>138</v>
      </c>
      <c r="B62" s="18" t="s">
        <v>139</v>
      </c>
      <c r="C62" s="17" t="s">
        <v>160</v>
      </c>
      <c r="D62" s="19" t="s">
        <v>161</v>
      </c>
      <c r="E62" s="20">
        <v>266</v>
      </c>
      <c r="F62" s="20">
        <v>223</v>
      </c>
      <c r="G62" s="20">
        <v>208</v>
      </c>
      <c r="H62" s="20">
        <v>227</v>
      </c>
      <c r="I62" s="20">
        <v>251</v>
      </c>
      <c r="J62" s="20">
        <v>260</v>
      </c>
      <c r="K62" s="20">
        <v>259</v>
      </c>
      <c r="L62" s="20">
        <v>270</v>
      </c>
      <c r="M62" s="20">
        <v>275</v>
      </c>
      <c r="N62" s="20">
        <v>248</v>
      </c>
      <c r="O62" s="20">
        <v>258</v>
      </c>
      <c r="P62" s="20">
        <v>263</v>
      </c>
      <c r="Q62" s="20">
        <f t="shared" si="0"/>
        <v>4</v>
      </c>
      <c r="R62" s="21">
        <f t="shared" si="1"/>
        <v>1.5444015444015444E-2</v>
      </c>
      <c r="S62" s="20">
        <f t="shared" si="2"/>
        <v>5</v>
      </c>
      <c r="T62" s="28">
        <f t="shared" si="3"/>
        <v>1.937984496124031E-2</v>
      </c>
    </row>
    <row r="63" spans="1:20" ht="14.4" x14ac:dyDescent="0.3">
      <c r="A63" s="26" t="s">
        <v>138</v>
      </c>
      <c r="B63" s="18" t="s">
        <v>139</v>
      </c>
      <c r="C63" s="17" t="s">
        <v>162</v>
      </c>
      <c r="D63" s="19" t="s">
        <v>163</v>
      </c>
      <c r="E63" s="20">
        <v>5950</v>
      </c>
      <c r="F63" s="20">
        <v>5977</v>
      </c>
      <c r="G63" s="20">
        <v>6076</v>
      </c>
      <c r="H63" s="20">
        <v>6153</v>
      </c>
      <c r="I63" s="20">
        <v>6275</v>
      </c>
      <c r="J63" s="20">
        <v>6207</v>
      </c>
      <c r="K63" s="20">
        <v>6343</v>
      </c>
      <c r="L63" s="20">
        <v>6577</v>
      </c>
      <c r="M63" s="20">
        <v>6703</v>
      </c>
      <c r="N63" s="20">
        <v>6895</v>
      </c>
      <c r="O63" s="20">
        <v>6756</v>
      </c>
      <c r="P63" s="20">
        <v>6494</v>
      </c>
      <c r="Q63" s="20">
        <f t="shared" si="0"/>
        <v>151</v>
      </c>
      <c r="R63" s="21">
        <f t="shared" si="1"/>
        <v>2.3805770140312155E-2</v>
      </c>
      <c r="S63" s="20">
        <f t="shared" si="2"/>
        <v>-262</v>
      </c>
      <c r="T63" s="28">
        <f t="shared" si="3"/>
        <v>-3.8780343398460627E-2</v>
      </c>
    </row>
    <row r="64" spans="1:20" ht="14.4" x14ac:dyDescent="0.3">
      <c r="A64" s="26" t="s">
        <v>138</v>
      </c>
      <c r="B64" s="18" t="s">
        <v>139</v>
      </c>
      <c r="C64" s="17" t="s">
        <v>164</v>
      </c>
      <c r="D64" s="19" t="s">
        <v>522</v>
      </c>
      <c r="E64" s="20">
        <v>14398</v>
      </c>
      <c r="F64" s="20">
        <v>14708</v>
      </c>
      <c r="G64" s="20">
        <v>15063</v>
      </c>
      <c r="H64" s="20">
        <v>15478</v>
      </c>
      <c r="I64" s="20">
        <v>18880</v>
      </c>
      <c r="J64" s="20">
        <v>19552</v>
      </c>
      <c r="K64" s="20">
        <v>20561</v>
      </c>
      <c r="L64" s="20">
        <v>20834</v>
      </c>
      <c r="M64" s="20">
        <v>21448</v>
      </c>
      <c r="N64" s="20">
        <v>22397</v>
      </c>
      <c r="O64" s="20">
        <v>23890</v>
      </c>
      <c r="P64" s="20">
        <v>23984</v>
      </c>
      <c r="Q64" s="20">
        <f t="shared" si="0"/>
        <v>3423</v>
      </c>
      <c r="R64" s="21">
        <f t="shared" si="1"/>
        <v>0.16648022956081904</v>
      </c>
      <c r="S64" s="20">
        <f t="shared" si="2"/>
        <v>94</v>
      </c>
      <c r="T64" s="28">
        <f t="shared" si="3"/>
        <v>3.9347007115948093E-3</v>
      </c>
    </row>
    <row r="65" spans="1:20" ht="14.4" x14ac:dyDescent="0.3">
      <c r="A65" s="26" t="s">
        <v>138</v>
      </c>
      <c r="B65" s="18" t="s">
        <v>139</v>
      </c>
      <c r="C65" s="17" t="s">
        <v>165</v>
      </c>
      <c r="D65" s="19" t="s">
        <v>166</v>
      </c>
      <c r="E65" s="20">
        <v>305</v>
      </c>
      <c r="F65" s="20">
        <v>214</v>
      </c>
      <c r="G65" s="20">
        <v>190</v>
      </c>
      <c r="H65" s="20">
        <v>185</v>
      </c>
      <c r="I65" s="20">
        <v>191</v>
      </c>
      <c r="J65" s="20">
        <v>217</v>
      </c>
      <c r="K65" s="20">
        <v>216</v>
      </c>
      <c r="L65" s="20">
        <v>231</v>
      </c>
      <c r="M65" s="20">
        <v>228</v>
      </c>
      <c r="N65" s="20">
        <v>232</v>
      </c>
      <c r="O65" s="20">
        <v>243</v>
      </c>
      <c r="P65" s="20">
        <v>191</v>
      </c>
      <c r="Q65" s="20">
        <f t="shared" si="0"/>
        <v>-25</v>
      </c>
      <c r="R65" s="21">
        <f t="shared" si="1"/>
        <v>-0.11574074074074074</v>
      </c>
      <c r="S65" s="20">
        <f t="shared" si="2"/>
        <v>-52</v>
      </c>
      <c r="T65" s="28">
        <f t="shared" si="3"/>
        <v>-0.2139917695473251</v>
      </c>
    </row>
    <row r="66" spans="1:20" ht="14.4" x14ac:dyDescent="0.3">
      <c r="A66" s="26" t="s">
        <v>138</v>
      </c>
      <c r="B66" s="18" t="s">
        <v>139</v>
      </c>
      <c r="C66" s="17" t="s">
        <v>167</v>
      </c>
      <c r="D66" s="19" t="s">
        <v>168</v>
      </c>
      <c r="E66" s="20">
        <v>329</v>
      </c>
      <c r="F66" s="20">
        <v>320</v>
      </c>
      <c r="G66" s="20">
        <v>316</v>
      </c>
      <c r="H66" s="20">
        <v>268</v>
      </c>
      <c r="I66" s="20">
        <v>307</v>
      </c>
      <c r="J66" s="20">
        <v>278</v>
      </c>
      <c r="K66" s="20">
        <v>291</v>
      </c>
      <c r="L66" s="20">
        <v>300</v>
      </c>
      <c r="M66" s="20">
        <v>303</v>
      </c>
      <c r="N66" s="20">
        <v>305</v>
      </c>
      <c r="O66" s="20">
        <v>288</v>
      </c>
      <c r="P66" s="20">
        <v>249</v>
      </c>
      <c r="Q66" s="20">
        <f t="shared" si="0"/>
        <v>-42</v>
      </c>
      <c r="R66" s="21">
        <f t="shared" si="1"/>
        <v>-0.14432989690721648</v>
      </c>
      <c r="S66" s="20">
        <f t="shared" si="2"/>
        <v>-39</v>
      </c>
      <c r="T66" s="28">
        <f t="shared" si="3"/>
        <v>-0.13541666666666666</v>
      </c>
    </row>
    <row r="67" spans="1:20" ht="14.4" x14ac:dyDescent="0.3">
      <c r="A67" s="26" t="s">
        <v>169</v>
      </c>
      <c r="B67" s="18" t="s">
        <v>170</v>
      </c>
      <c r="C67" s="17" t="s">
        <v>171</v>
      </c>
      <c r="D67" s="19" t="s">
        <v>172</v>
      </c>
      <c r="E67" s="20">
        <v>3699</v>
      </c>
      <c r="F67" s="20">
        <v>3702</v>
      </c>
      <c r="G67" s="20">
        <v>3738</v>
      </c>
      <c r="H67" s="20">
        <v>3622</v>
      </c>
      <c r="I67" s="20">
        <v>3650</v>
      </c>
      <c r="J67" s="20">
        <v>3603</v>
      </c>
      <c r="K67" s="20">
        <v>3672</v>
      </c>
      <c r="L67" s="20">
        <v>3626</v>
      </c>
      <c r="M67" s="20">
        <v>3555</v>
      </c>
      <c r="N67" s="20">
        <v>3503</v>
      </c>
      <c r="O67" s="20">
        <v>3482</v>
      </c>
      <c r="P67" s="20">
        <v>3275</v>
      </c>
      <c r="Q67" s="20">
        <f t="shared" si="0"/>
        <v>-397</v>
      </c>
      <c r="R67" s="21">
        <f t="shared" si="1"/>
        <v>-0.10811546840958605</v>
      </c>
      <c r="S67" s="20">
        <f t="shared" si="2"/>
        <v>-207</v>
      </c>
      <c r="T67" s="28">
        <f t="shared" si="3"/>
        <v>-5.9448592762780014E-2</v>
      </c>
    </row>
    <row r="68" spans="1:20" ht="14.4" x14ac:dyDescent="0.3">
      <c r="A68" s="26" t="s">
        <v>169</v>
      </c>
      <c r="B68" s="18" t="s">
        <v>170</v>
      </c>
      <c r="C68" s="17" t="s">
        <v>173</v>
      </c>
      <c r="D68" s="19" t="s">
        <v>174</v>
      </c>
      <c r="E68" s="20">
        <v>1623</v>
      </c>
      <c r="F68" s="20">
        <v>1600</v>
      </c>
      <c r="G68" s="20">
        <v>1580</v>
      </c>
      <c r="H68" s="20">
        <v>1536</v>
      </c>
      <c r="I68" s="20">
        <v>1450</v>
      </c>
      <c r="J68" s="20">
        <v>1373</v>
      </c>
      <c r="K68" s="20">
        <v>1306</v>
      </c>
      <c r="L68" s="20">
        <v>1318</v>
      </c>
      <c r="M68" s="20">
        <v>1346</v>
      </c>
      <c r="N68" s="20">
        <v>1339</v>
      </c>
      <c r="O68" s="20">
        <v>1398</v>
      </c>
      <c r="P68" s="20">
        <v>1368</v>
      </c>
      <c r="Q68" s="20">
        <f t="shared" si="0"/>
        <v>62</v>
      </c>
      <c r="R68" s="21">
        <f t="shared" si="1"/>
        <v>4.7473200612557429E-2</v>
      </c>
      <c r="S68" s="20">
        <f t="shared" si="2"/>
        <v>-30</v>
      </c>
      <c r="T68" s="28">
        <f t="shared" si="3"/>
        <v>-2.1459227467811159E-2</v>
      </c>
    </row>
    <row r="69" spans="1:20" ht="14.4" x14ac:dyDescent="0.3">
      <c r="A69" s="26" t="s">
        <v>169</v>
      </c>
      <c r="B69" s="18" t="s">
        <v>170</v>
      </c>
      <c r="C69" s="17" t="s">
        <v>175</v>
      </c>
      <c r="D69" s="19" t="s">
        <v>176</v>
      </c>
      <c r="E69" s="20">
        <v>224</v>
      </c>
      <c r="F69" s="20">
        <v>222</v>
      </c>
      <c r="G69" s="20">
        <v>205</v>
      </c>
      <c r="H69" s="20">
        <v>220</v>
      </c>
      <c r="I69" s="20">
        <v>211</v>
      </c>
      <c r="J69" s="20">
        <v>221</v>
      </c>
      <c r="K69" s="20">
        <v>203</v>
      </c>
      <c r="L69" s="20">
        <v>200</v>
      </c>
      <c r="M69" s="20">
        <v>212</v>
      </c>
      <c r="N69" s="20">
        <v>221</v>
      </c>
      <c r="O69" s="20">
        <v>229</v>
      </c>
      <c r="P69" s="20">
        <v>187</v>
      </c>
      <c r="Q69" s="20">
        <f t="shared" ref="Q69:Q132" si="4">P69-K69</f>
        <v>-16</v>
      </c>
      <c r="R69" s="21">
        <f t="shared" ref="R69:R132" si="5">Q69/K69</f>
        <v>-7.8817733990147784E-2</v>
      </c>
      <c r="S69" s="20">
        <f t="shared" ref="S69:S132" si="6">P69-O69</f>
        <v>-42</v>
      </c>
      <c r="T69" s="28">
        <f t="shared" ref="T69:T132" si="7">S69/O69</f>
        <v>-0.18340611353711792</v>
      </c>
    </row>
    <row r="70" spans="1:20" ht="14.4" x14ac:dyDescent="0.3">
      <c r="A70" s="26" t="s">
        <v>177</v>
      </c>
      <c r="B70" s="18" t="s">
        <v>178</v>
      </c>
      <c r="C70" s="17" t="s">
        <v>179</v>
      </c>
      <c r="D70" s="19" t="s">
        <v>180</v>
      </c>
      <c r="E70" s="20">
        <v>5344</v>
      </c>
      <c r="F70" s="20">
        <v>5212</v>
      </c>
      <c r="G70" s="20">
        <v>5382</v>
      </c>
      <c r="H70" s="20">
        <v>5436</v>
      </c>
      <c r="I70" s="20">
        <v>5628</v>
      </c>
      <c r="J70" s="20">
        <v>5613</v>
      </c>
      <c r="K70" s="20">
        <v>5601</v>
      </c>
      <c r="L70" s="20">
        <v>5589</v>
      </c>
      <c r="M70" s="20">
        <v>5637</v>
      </c>
      <c r="N70" s="20">
        <v>5687</v>
      </c>
      <c r="O70" s="20">
        <v>5647</v>
      </c>
      <c r="P70" s="20">
        <v>5292</v>
      </c>
      <c r="Q70" s="20">
        <f t="shared" si="4"/>
        <v>-309</v>
      </c>
      <c r="R70" s="21">
        <f t="shared" si="5"/>
        <v>-5.5168719871451527E-2</v>
      </c>
      <c r="S70" s="20">
        <f t="shared" si="6"/>
        <v>-355</v>
      </c>
      <c r="T70" s="28">
        <f t="shared" si="7"/>
        <v>-6.2865238179564367E-2</v>
      </c>
    </row>
    <row r="71" spans="1:20" ht="14.4" x14ac:dyDescent="0.3">
      <c r="A71" s="26" t="s">
        <v>177</v>
      </c>
      <c r="B71" s="18" t="s">
        <v>178</v>
      </c>
      <c r="C71" s="17" t="s">
        <v>181</v>
      </c>
      <c r="D71" s="19" t="s">
        <v>182</v>
      </c>
      <c r="E71" s="20">
        <v>4935</v>
      </c>
      <c r="F71" s="20">
        <v>4980</v>
      </c>
      <c r="G71" s="20">
        <v>4717</v>
      </c>
      <c r="H71" s="20">
        <v>4730</v>
      </c>
      <c r="I71" s="20">
        <v>4818</v>
      </c>
      <c r="J71" s="20">
        <v>4828</v>
      </c>
      <c r="K71" s="20">
        <v>4847</v>
      </c>
      <c r="L71" s="20">
        <v>4898</v>
      </c>
      <c r="M71" s="20">
        <v>4813</v>
      </c>
      <c r="N71" s="20">
        <v>4789</v>
      </c>
      <c r="O71" s="20">
        <v>4802</v>
      </c>
      <c r="P71" s="20">
        <v>4526</v>
      </c>
      <c r="Q71" s="20">
        <f t="shared" si="4"/>
        <v>-321</v>
      </c>
      <c r="R71" s="21">
        <f t="shared" si="5"/>
        <v>-6.6226531875386838E-2</v>
      </c>
      <c r="S71" s="20">
        <f t="shared" si="6"/>
        <v>-276</v>
      </c>
      <c r="T71" s="28">
        <f t="shared" si="7"/>
        <v>-5.7476051645147852E-2</v>
      </c>
    </row>
    <row r="72" spans="1:20" ht="14.4" x14ac:dyDescent="0.3">
      <c r="A72" s="26" t="s">
        <v>177</v>
      </c>
      <c r="B72" s="18" t="s">
        <v>178</v>
      </c>
      <c r="C72" s="17" t="s">
        <v>183</v>
      </c>
      <c r="D72" s="19" t="s">
        <v>184</v>
      </c>
      <c r="E72" s="20">
        <v>1229</v>
      </c>
      <c r="F72" s="20">
        <v>1133</v>
      </c>
      <c r="G72" s="20">
        <v>1176</v>
      </c>
      <c r="H72" s="20">
        <v>1126</v>
      </c>
      <c r="I72" s="20">
        <v>1050</v>
      </c>
      <c r="J72" s="20">
        <v>1038</v>
      </c>
      <c r="K72" s="20">
        <v>1128</v>
      </c>
      <c r="L72" s="20">
        <v>1180</v>
      </c>
      <c r="M72" s="20">
        <v>1180</v>
      </c>
      <c r="N72" s="20">
        <v>1253</v>
      </c>
      <c r="O72" s="20">
        <v>1341</v>
      </c>
      <c r="P72" s="20">
        <v>1159</v>
      </c>
      <c r="Q72" s="20">
        <f t="shared" si="4"/>
        <v>31</v>
      </c>
      <c r="R72" s="21">
        <f t="shared" si="5"/>
        <v>2.7482269503546101E-2</v>
      </c>
      <c r="S72" s="20">
        <f t="shared" si="6"/>
        <v>-182</v>
      </c>
      <c r="T72" s="28">
        <f t="shared" si="7"/>
        <v>-0.13571961222967935</v>
      </c>
    </row>
    <row r="73" spans="1:20" ht="14.4" x14ac:dyDescent="0.3">
      <c r="A73" s="26" t="s">
        <v>185</v>
      </c>
      <c r="B73" s="18" t="s">
        <v>186</v>
      </c>
      <c r="C73" s="17" t="s">
        <v>187</v>
      </c>
      <c r="D73" s="19" t="s">
        <v>188</v>
      </c>
      <c r="E73" s="20">
        <v>361</v>
      </c>
      <c r="F73" s="20">
        <v>386</v>
      </c>
      <c r="G73" s="20">
        <v>380</v>
      </c>
      <c r="H73" s="20">
        <v>373</v>
      </c>
      <c r="I73" s="20">
        <v>421</v>
      </c>
      <c r="J73" s="20">
        <v>429</v>
      </c>
      <c r="K73" s="20">
        <v>458</v>
      </c>
      <c r="L73" s="20">
        <v>435</v>
      </c>
      <c r="M73" s="20">
        <v>488</v>
      </c>
      <c r="N73" s="20">
        <v>486</v>
      </c>
      <c r="O73" s="20">
        <v>498</v>
      </c>
      <c r="P73" s="20">
        <v>429</v>
      </c>
      <c r="Q73" s="20">
        <f t="shared" si="4"/>
        <v>-29</v>
      </c>
      <c r="R73" s="21">
        <f t="shared" si="5"/>
        <v>-6.3318777292576414E-2</v>
      </c>
      <c r="S73" s="20">
        <f t="shared" si="6"/>
        <v>-69</v>
      </c>
      <c r="T73" s="28">
        <f t="shared" si="7"/>
        <v>-0.13855421686746988</v>
      </c>
    </row>
    <row r="74" spans="1:20" ht="14.4" x14ac:dyDescent="0.3">
      <c r="A74" s="26" t="s">
        <v>189</v>
      </c>
      <c r="B74" s="18" t="s">
        <v>190</v>
      </c>
      <c r="C74" s="17" t="s">
        <v>191</v>
      </c>
      <c r="D74" s="19" t="s">
        <v>192</v>
      </c>
      <c r="E74" s="20">
        <v>451</v>
      </c>
      <c r="F74" s="20">
        <v>429</v>
      </c>
      <c r="G74" s="20">
        <v>423</v>
      </c>
      <c r="H74" s="20">
        <v>434</v>
      </c>
      <c r="I74" s="20">
        <v>440</v>
      </c>
      <c r="J74" s="20">
        <v>422</v>
      </c>
      <c r="K74" s="20">
        <v>441</v>
      </c>
      <c r="L74" s="20">
        <v>423</v>
      </c>
      <c r="M74" s="20">
        <v>406</v>
      </c>
      <c r="N74" s="20">
        <v>408</v>
      </c>
      <c r="O74" s="20">
        <v>434</v>
      </c>
      <c r="P74" s="20">
        <v>399</v>
      </c>
      <c r="Q74" s="20">
        <f t="shared" si="4"/>
        <v>-42</v>
      </c>
      <c r="R74" s="21">
        <f t="shared" si="5"/>
        <v>-9.5238095238095233E-2</v>
      </c>
      <c r="S74" s="20">
        <f t="shared" si="6"/>
        <v>-35</v>
      </c>
      <c r="T74" s="28">
        <f t="shared" si="7"/>
        <v>-8.0645161290322578E-2</v>
      </c>
    </row>
    <row r="75" spans="1:20" ht="14.4" x14ac:dyDescent="0.3">
      <c r="A75" s="26" t="s">
        <v>189</v>
      </c>
      <c r="B75" s="18" t="s">
        <v>190</v>
      </c>
      <c r="C75" s="17" t="s">
        <v>193</v>
      </c>
      <c r="D75" s="19" t="s">
        <v>194</v>
      </c>
      <c r="E75" s="20">
        <v>1438</v>
      </c>
      <c r="F75" s="20">
        <v>1325</v>
      </c>
      <c r="G75" s="20">
        <v>1273</v>
      </c>
      <c r="H75" s="20">
        <v>1245</v>
      </c>
      <c r="I75" s="20">
        <v>1264</v>
      </c>
      <c r="J75" s="20">
        <v>1299</v>
      </c>
      <c r="K75" s="20">
        <v>1304</v>
      </c>
      <c r="L75" s="20">
        <v>1243</v>
      </c>
      <c r="M75" s="20">
        <v>1301</v>
      </c>
      <c r="N75" s="20">
        <v>1358</v>
      </c>
      <c r="O75" s="20">
        <v>1354</v>
      </c>
      <c r="P75" s="20">
        <v>1271</v>
      </c>
      <c r="Q75" s="20">
        <f t="shared" si="4"/>
        <v>-33</v>
      </c>
      <c r="R75" s="21">
        <f t="shared" si="5"/>
        <v>-2.5306748466257668E-2</v>
      </c>
      <c r="S75" s="20">
        <f t="shared" si="6"/>
        <v>-83</v>
      </c>
      <c r="T75" s="28">
        <f t="shared" si="7"/>
        <v>-6.1299852289512555E-2</v>
      </c>
    </row>
    <row r="76" spans="1:20" ht="14.4" x14ac:dyDescent="0.3">
      <c r="A76" s="26" t="s">
        <v>195</v>
      </c>
      <c r="B76" s="18" t="s">
        <v>196</v>
      </c>
      <c r="C76" s="17" t="s">
        <v>197</v>
      </c>
      <c r="D76" s="19" t="s">
        <v>198</v>
      </c>
      <c r="E76" s="20">
        <v>1818</v>
      </c>
      <c r="F76" s="20">
        <v>1864</v>
      </c>
      <c r="G76" s="20">
        <v>1846</v>
      </c>
      <c r="H76" s="20">
        <v>1846</v>
      </c>
      <c r="I76" s="20">
        <v>1934</v>
      </c>
      <c r="J76" s="20">
        <v>1929</v>
      </c>
      <c r="K76" s="20">
        <v>1987</v>
      </c>
      <c r="L76" s="20">
        <v>2053</v>
      </c>
      <c r="M76" s="20">
        <v>2073</v>
      </c>
      <c r="N76" s="20">
        <v>2075</v>
      </c>
      <c r="O76" s="20">
        <v>2111</v>
      </c>
      <c r="P76" s="20">
        <v>2074</v>
      </c>
      <c r="Q76" s="20">
        <f t="shared" si="4"/>
        <v>87</v>
      </c>
      <c r="R76" s="21">
        <f t="shared" si="5"/>
        <v>4.3784599899345744E-2</v>
      </c>
      <c r="S76" s="20">
        <f t="shared" si="6"/>
        <v>-37</v>
      </c>
      <c r="T76" s="28">
        <f t="shared" si="7"/>
        <v>-1.7527238275698721E-2</v>
      </c>
    </row>
    <row r="77" spans="1:20" ht="14.4" x14ac:dyDescent="0.3">
      <c r="A77" s="26" t="s">
        <v>199</v>
      </c>
      <c r="B77" s="18" t="s">
        <v>200</v>
      </c>
      <c r="C77" s="17" t="s">
        <v>201</v>
      </c>
      <c r="D77" s="19" t="s">
        <v>202</v>
      </c>
      <c r="E77" s="20">
        <v>93</v>
      </c>
      <c r="F77" s="20">
        <v>96</v>
      </c>
      <c r="G77" s="20">
        <v>91</v>
      </c>
      <c r="H77" s="20">
        <v>81</v>
      </c>
      <c r="I77" s="20">
        <v>80</v>
      </c>
      <c r="J77" s="20">
        <v>96</v>
      </c>
      <c r="K77" s="20">
        <v>109</v>
      </c>
      <c r="L77" s="20">
        <v>111</v>
      </c>
      <c r="M77" s="20">
        <v>96</v>
      </c>
      <c r="N77" s="20">
        <v>80</v>
      </c>
      <c r="O77" s="20">
        <v>87</v>
      </c>
      <c r="P77" s="20">
        <v>65</v>
      </c>
      <c r="Q77" s="20">
        <f t="shared" si="4"/>
        <v>-44</v>
      </c>
      <c r="R77" s="21">
        <f t="shared" si="5"/>
        <v>-0.40366972477064222</v>
      </c>
      <c r="S77" s="20">
        <f t="shared" si="6"/>
        <v>-22</v>
      </c>
      <c r="T77" s="28">
        <f t="shared" si="7"/>
        <v>-0.25287356321839083</v>
      </c>
    </row>
    <row r="78" spans="1:20" ht="14.4" x14ac:dyDescent="0.3">
      <c r="A78" s="26" t="s">
        <v>203</v>
      </c>
      <c r="B78" s="18" t="s">
        <v>204</v>
      </c>
      <c r="C78" s="17" t="s">
        <v>205</v>
      </c>
      <c r="D78" s="19" t="s">
        <v>206</v>
      </c>
      <c r="E78" s="20">
        <v>620</v>
      </c>
      <c r="F78" s="20">
        <v>575</v>
      </c>
      <c r="G78" s="20">
        <v>554</v>
      </c>
      <c r="H78" s="20">
        <v>520</v>
      </c>
      <c r="I78" s="20">
        <v>511</v>
      </c>
      <c r="J78" s="20">
        <v>537</v>
      </c>
      <c r="K78" s="20">
        <v>548</v>
      </c>
      <c r="L78" s="20">
        <v>562</v>
      </c>
      <c r="M78" s="20">
        <v>553</v>
      </c>
      <c r="N78" s="20">
        <v>524</v>
      </c>
      <c r="O78" s="20">
        <v>541</v>
      </c>
      <c r="P78" s="20">
        <v>542</v>
      </c>
      <c r="Q78" s="20">
        <f t="shared" si="4"/>
        <v>-6</v>
      </c>
      <c r="R78" s="21">
        <f t="shared" si="5"/>
        <v>-1.0948905109489052E-2</v>
      </c>
      <c r="S78" s="20">
        <f t="shared" si="6"/>
        <v>1</v>
      </c>
      <c r="T78" s="28">
        <f t="shared" si="7"/>
        <v>1.8484288354898336E-3</v>
      </c>
    </row>
    <row r="79" spans="1:20" ht="14.4" x14ac:dyDescent="0.3">
      <c r="A79" s="26" t="s">
        <v>203</v>
      </c>
      <c r="B79" s="18" t="s">
        <v>204</v>
      </c>
      <c r="C79" s="17" t="s">
        <v>207</v>
      </c>
      <c r="D79" s="19" t="s">
        <v>208</v>
      </c>
      <c r="E79" s="20">
        <v>254</v>
      </c>
      <c r="F79" s="20">
        <v>223</v>
      </c>
      <c r="G79" s="20">
        <v>225</v>
      </c>
      <c r="H79" s="20">
        <v>226</v>
      </c>
      <c r="I79" s="20">
        <v>191</v>
      </c>
      <c r="J79" s="20">
        <v>215</v>
      </c>
      <c r="K79" s="20">
        <v>219</v>
      </c>
      <c r="L79" s="20">
        <v>220</v>
      </c>
      <c r="M79" s="20">
        <v>227</v>
      </c>
      <c r="N79" s="20">
        <v>215</v>
      </c>
      <c r="O79" s="20">
        <v>212</v>
      </c>
      <c r="P79" s="20">
        <v>206</v>
      </c>
      <c r="Q79" s="20">
        <f t="shared" si="4"/>
        <v>-13</v>
      </c>
      <c r="R79" s="21">
        <f t="shared" si="5"/>
        <v>-5.9360730593607303E-2</v>
      </c>
      <c r="S79" s="20">
        <f t="shared" si="6"/>
        <v>-6</v>
      </c>
      <c r="T79" s="28">
        <f t="shared" si="7"/>
        <v>-2.8301886792452831E-2</v>
      </c>
    </row>
    <row r="80" spans="1:20" ht="14.4" x14ac:dyDescent="0.3">
      <c r="A80" s="26" t="s">
        <v>209</v>
      </c>
      <c r="B80" s="18" t="s">
        <v>210</v>
      </c>
      <c r="C80" s="17" t="s">
        <v>211</v>
      </c>
      <c r="D80" s="19" t="s">
        <v>212</v>
      </c>
      <c r="E80" s="20">
        <v>230</v>
      </c>
      <c r="F80" s="20">
        <v>211</v>
      </c>
      <c r="G80" s="20">
        <v>196</v>
      </c>
      <c r="H80" s="20">
        <v>206</v>
      </c>
      <c r="I80" s="20">
        <v>213</v>
      </c>
      <c r="J80" s="20">
        <v>190</v>
      </c>
      <c r="K80" s="20">
        <v>197</v>
      </c>
      <c r="L80" s="20">
        <v>192</v>
      </c>
      <c r="M80" s="20">
        <v>186</v>
      </c>
      <c r="N80" s="20">
        <v>184</v>
      </c>
      <c r="O80" s="20">
        <v>179</v>
      </c>
      <c r="P80" s="20">
        <v>158</v>
      </c>
      <c r="Q80" s="20">
        <f t="shared" si="4"/>
        <v>-39</v>
      </c>
      <c r="R80" s="21">
        <f t="shared" si="5"/>
        <v>-0.19796954314720813</v>
      </c>
      <c r="S80" s="20">
        <f t="shared" si="6"/>
        <v>-21</v>
      </c>
      <c r="T80" s="28">
        <f t="shared" si="7"/>
        <v>-0.11731843575418995</v>
      </c>
    </row>
    <row r="81" spans="1:20" ht="14.4" x14ac:dyDescent="0.3">
      <c r="A81" s="26" t="s">
        <v>213</v>
      </c>
      <c r="B81" s="18" t="s">
        <v>214</v>
      </c>
      <c r="C81" s="17" t="s">
        <v>215</v>
      </c>
      <c r="D81" s="19" t="s">
        <v>216</v>
      </c>
      <c r="E81" s="20">
        <v>86250</v>
      </c>
      <c r="F81" s="20">
        <v>85938</v>
      </c>
      <c r="G81" s="20">
        <v>85751</v>
      </c>
      <c r="H81" s="20">
        <v>85508</v>
      </c>
      <c r="I81" s="20">
        <v>85983</v>
      </c>
      <c r="J81" s="20">
        <v>86547</v>
      </c>
      <c r="K81" s="20">
        <v>86708</v>
      </c>
      <c r="L81" s="20">
        <v>86347</v>
      </c>
      <c r="M81" s="20">
        <v>86112</v>
      </c>
      <c r="N81" s="20">
        <v>84623</v>
      </c>
      <c r="O81" s="20">
        <v>84048</v>
      </c>
      <c r="P81" s="20">
        <v>80088</v>
      </c>
      <c r="Q81" s="20">
        <f t="shared" si="4"/>
        <v>-6620</v>
      </c>
      <c r="R81" s="21">
        <f t="shared" si="5"/>
        <v>-7.6348203164644551E-2</v>
      </c>
      <c r="S81" s="20">
        <f t="shared" si="6"/>
        <v>-3960</v>
      </c>
      <c r="T81" s="28">
        <f t="shared" si="7"/>
        <v>-4.7115933752141632E-2</v>
      </c>
    </row>
    <row r="82" spans="1:20" ht="14.4" x14ac:dyDescent="0.3">
      <c r="A82" s="26" t="s">
        <v>217</v>
      </c>
      <c r="B82" s="18" t="s">
        <v>218</v>
      </c>
      <c r="C82" s="17" t="s">
        <v>219</v>
      </c>
      <c r="D82" s="19" t="s">
        <v>220</v>
      </c>
      <c r="E82" s="20">
        <v>189</v>
      </c>
      <c r="F82" s="20">
        <v>187</v>
      </c>
      <c r="G82" s="20">
        <v>185</v>
      </c>
      <c r="H82" s="20">
        <v>180</v>
      </c>
      <c r="I82" s="20">
        <v>181</v>
      </c>
      <c r="J82" s="20">
        <v>175</v>
      </c>
      <c r="K82" s="20">
        <v>171</v>
      </c>
      <c r="L82" s="20">
        <v>192</v>
      </c>
      <c r="M82" s="20">
        <v>184</v>
      </c>
      <c r="N82" s="20">
        <v>208</v>
      </c>
      <c r="O82" s="20">
        <v>203</v>
      </c>
      <c r="P82" s="20">
        <v>215</v>
      </c>
      <c r="Q82" s="20">
        <f t="shared" si="4"/>
        <v>44</v>
      </c>
      <c r="R82" s="21">
        <f t="shared" si="5"/>
        <v>0.25730994152046782</v>
      </c>
      <c r="S82" s="20">
        <f t="shared" si="6"/>
        <v>12</v>
      </c>
      <c r="T82" s="28">
        <f t="shared" si="7"/>
        <v>5.9113300492610835E-2</v>
      </c>
    </row>
    <row r="83" spans="1:20" ht="14.4" x14ac:dyDescent="0.3">
      <c r="A83" s="26" t="s">
        <v>217</v>
      </c>
      <c r="B83" s="18" t="s">
        <v>218</v>
      </c>
      <c r="C83" s="17" t="s">
        <v>221</v>
      </c>
      <c r="D83" s="19" t="s">
        <v>222</v>
      </c>
      <c r="E83" s="20">
        <v>83</v>
      </c>
      <c r="F83" s="20">
        <v>85</v>
      </c>
      <c r="G83" s="20">
        <v>90</v>
      </c>
      <c r="H83" s="20">
        <v>80</v>
      </c>
      <c r="I83" s="20">
        <v>72</v>
      </c>
      <c r="J83" s="20">
        <v>66</v>
      </c>
      <c r="K83" s="20">
        <v>62</v>
      </c>
      <c r="L83" s="20">
        <v>63</v>
      </c>
      <c r="M83" s="20">
        <v>49</v>
      </c>
      <c r="N83" s="20">
        <v>54</v>
      </c>
      <c r="O83" s="20">
        <v>57</v>
      </c>
      <c r="P83" s="20">
        <v>44</v>
      </c>
      <c r="Q83" s="20">
        <f t="shared" si="4"/>
        <v>-18</v>
      </c>
      <c r="R83" s="21">
        <f t="shared" si="5"/>
        <v>-0.29032258064516131</v>
      </c>
      <c r="S83" s="20">
        <f t="shared" si="6"/>
        <v>-13</v>
      </c>
      <c r="T83" s="28">
        <f t="shared" si="7"/>
        <v>-0.22807017543859648</v>
      </c>
    </row>
    <row r="84" spans="1:20" ht="14.4" x14ac:dyDescent="0.3">
      <c r="A84" s="26" t="s">
        <v>223</v>
      </c>
      <c r="B84" s="18" t="s">
        <v>224</v>
      </c>
      <c r="C84" s="17" t="s">
        <v>225</v>
      </c>
      <c r="D84" s="19" t="s">
        <v>226</v>
      </c>
      <c r="E84" s="20">
        <v>165</v>
      </c>
      <c r="F84" s="20">
        <v>170</v>
      </c>
      <c r="G84" s="20">
        <v>167</v>
      </c>
      <c r="H84" s="20">
        <v>176</v>
      </c>
      <c r="I84" s="20">
        <v>187</v>
      </c>
      <c r="J84" s="20">
        <v>195</v>
      </c>
      <c r="K84" s="20">
        <v>184</v>
      </c>
      <c r="L84" s="20">
        <v>198</v>
      </c>
      <c r="M84" s="20">
        <v>178</v>
      </c>
      <c r="N84" s="20">
        <v>159</v>
      </c>
      <c r="O84" s="20">
        <v>152</v>
      </c>
      <c r="P84" s="20">
        <v>155</v>
      </c>
      <c r="Q84" s="20">
        <f t="shared" si="4"/>
        <v>-29</v>
      </c>
      <c r="R84" s="21">
        <f t="shared" si="5"/>
        <v>-0.15760869565217392</v>
      </c>
      <c r="S84" s="20">
        <f t="shared" si="6"/>
        <v>3</v>
      </c>
      <c r="T84" s="28">
        <f t="shared" si="7"/>
        <v>1.9736842105263157E-2</v>
      </c>
    </row>
    <row r="85" spans="1:20" ht="14.4" x14ac:dyDescent="0.3">
      <c r="A85" s="26" t="s">
        <v>223</v>
      </c>
      <c r="B85" s="18" t="s">
        <v>224</v>
      </c>
      <c r="C85" s="17" t="s">
        <v>227</v>
      </c>
      <c r="D85" s="19" t="s">
        <v>228</v>
      </c>
      <c r="E85" s="20">
        <v>122</v>
      </c>
      <c r="F85" s="20">
        <v>107</v>
      </c>
      <c r="G85" s="20">
        <v>129</v>
      </c>
      <c r="H85" s="20">
        <v>131</v>
      </c>
      <c r="I85" s="20">
        <v>121</v>
      </c>
      <c r="J85" s="20">
        <v>111</v>
      </c>
      <c r="K85" s="20">
        <v>123</v>
      </c>
      <c r="L85" s="20">
        <v>104</v>
      </c>
      <c r="M85" s="20">
        <v>107</v>
      </c>
      <c r="N85" s="20">
        <v>133</v>
      </c>
      <c r="O85" s="20">
        <v>130</v>
      </c>
      <c r="P85" s="20">
        <v>151</v>
      </c>
      <c r="Q85" s="20">
        <f t="shared" si="4"/>
        <v>28</v>
      </c>
      <c r="R85" s="21">
        <f t="shared" si="5"/>
        <v>0.22764227642276422</v>
      </c>
      <c r="S85" s="20">
        <f t="shared" si="6"/>
        <v>21</v>
      </c>
      <c r="T85" s="28">
        <f t="shared" si="7"/>
        <v>0.16153846153846155</v>
      </c>
    </row>
    <row r="86" spans="1:20" ht="14.4" x14ac:dyDescent="0.3">
      <c r="A86" s="26" t="s">
        <v>223</v>
      </c>
      <c r="B86" s="18" t="s">
        <v>224</v>
      </c>
      <c r="C86" s="17" t="s">
        <v>229</v>
      </c>
      <c r="D86" s="19" t="s">
        <v>230</v>
      </c>
      <c r="E86" s="20">
        <v>209</v>
      </c>
      <c r="F86" s="20">
        <v>215</v>
      </c>
      <c r="G86" s="20">
        <v>174</v>
      </c>
      <c r="H86" s="20">
        <v>186</v>
      </c>
      <c r="I86" s="20">
        <v>186</v>
      </c>
      <c r="J86" s="20">
        <v>212</v>
      </c>
      <c r="K86" s="20">
        <v>217</v>
      </c>
      <c r="L86" s="20">
        <v>213</v>
      </c>
      <c r="M86" s="20">
        <v>228</v>
      </c>
      <c r="N86" s="20">
        <v>243</v>
      </c>
      <c r="O86" s="20">
        <v>239</v>
      </c>
      <c r="P86" s="20">
        <v>223</v>
      </c>
      <c r="Q86" s="20">
        <f t="shared" si="4"/>
        <v>6</v>
      </c>
      <c r="R86" s="21">
        <f t="shared" si="5"/>
        <v>2.7649769585253458E-2</v>
      </c>
      <c r="S86" s="20">
        <f t="shared" si="6"/>
        <v>-16</v>
      </c>
      <c r="T86" s="28">
        <f t="shared" si="7"/>
        <v>-6.6945606694560664E-2</v>
      </c>
    </row>
    <row r="87" spans="1:20" ht="14.4" x14ac:dyDescent="0.3">
      <c r="A87" s="26" t="s">
        <v>223</v>
      </c>
      <c r="B87" s="18" t="s">
        <v>224</v>
      </c>
      <c r="C87" s="17" t="s">
        <v>231</v>
      </c>
      <c r="D87" s="19" t="s">
        <v>232</v>
      </c>
      <c r="E87" s="20">
        <v>126</v>
      </c>
      <c r="F87" s="20">
        <v>130</v>
      </c>
      <c r="G87" s="20">
        <v>133</v>
      </c>
      <c r="H87" s="20">
        <v>133</v>
      </c>
      <c r="I87" s="20">
        <v>132</v>
      </c>
      <c r="J87" s="20">
        <v>117</v>
      </c>
      <c r="K87" s="20">
        <v>113</v>
      </c>
      <c r="L87" s="20">
        <v>110</v>
      </c>
      <c r="M87" s="20">
        <v>112</v>
      </c>
      <c r="N87" s="20">
        <v>105</v>
      </c>
      <c r="O87" s="20">
        <v>118</v>
      </c>
      <c r="P87" s="20">
        <v>105</v>
      </c>
      <c r="Q87" s="20">
        <f t="shared" si="4"/>
        <v>-8</v>
      </c>
      <c r="R87" s="21">
        <f t="shared" si="5"/>
        <v>-7.0796460176991149E-2</v>
      </c>
      <c r="S87" s="20">
        <f t="shared" si="6"/>
        <v>-13</v>
      </c>
      <c r="T87" s="28">
        <f t="shared" si="7"/>
        <v>-0.11016949152542373</v>
      </c>
    </row>
    <row r="88" spans="1:20" ht="14.4" x14ac:dyDescent="0.3">
      <c r="A88" s="26" t="s">
        <v>223</v>
      </c>
      <c r="B88" s="18" t="s">
        <v>224</v>
      </c>
      <c r="C88" s="17" t="s">
        <v>233</v>
      </c>
      <c r="D88" s="19" t="s">
        <v>234</v>
      </c>
      <c r="E88" s="20">
        <v>819</v>
      </c>
      <c r="F88" s="20">
        <v>830</v>
      </c>
      <c r="G88" s="20">
        <v>832</v>
      </c>
      <c r="H88" s="20">
        <v>814</v>
      </c>
      <c r="I88" s="20">
        <v>828</v>
      </c>
      <c r="J88" s="20">
        <v>784</v>
      </c>
      <c r="K88" s="20">
        <v>778</v>
      </c>
      <c r="L88" s="20">
        <v>775</v>
      </c>
      <c r="M88" s="20">
        <v>781</v>
      </c>
      <c r="N88" s="20">
        <v>788</v>
      </c>
      <c r="O88" s="20">
        <v>778</v>
      </c>
      <c r="P88" s="20">
        <v>747</v>
      </c>
      <c r="Q88" s="20">
        <f t="shared" si="4"/>
        <v>-31</v>
      </c>
      <c r="R88" s="21">
        <f t="shared" si="5"/>
        <v>-3.9845758354755782E-2</v>
      </c>
      <c r="S88" s="20">
        <f t="shared" si="6"/>
        <v>-31</v>
      </c>
      <c r="T88" s="28">
        <f t="shared" si="7"/>
        <v>-3.9845758354755782E-2</v>
      </c>
    </row>
    <row r="89" spans="1:20" ht="14.4" x14ac:dyDescent="0.3">
      <c r="A89" s="26" t="s">
        <v>235</v>
      </c>
      <c r="B89" s="18" t="s">
        <v>236</v>
      </c>
      <c r="C89" s="17" t="s">
        <v>237</v>
      </c>
      <c r="D89" s="19" t="s">
        <v>238</v>
      </c>
      <c r="E89" s="20">
        <v>1208</v>
      </c>
      <c r="F89" s="20">
        <v>1188</v>
      </c>
      <c r="G89" s="20">
        <v>1224</v>
      </c>
      <c r="H89" s="20">
        <v>1167</v>
      </c>
      <c r="I89" s="20">
        <v>1110</v>
      </c>
      <c r="J89" s="20">
        <v>1093</v>
      </c>
      <c r="K89" s="20">
        <v>1074</v>
      </c>
      <c r="L89" s="20">
        <v>1033</v>
      </c>
      <c r="M89" s="20">
        <v>1036</v>
      </c>
      <c r="N89" s="20">
        <v>1081</v>
      </c>
      <c r="O89" s="20">
        <v>1102</v>
      </c>
      <c r="P89" s="20">
        <v>998</v>
      </c>
      <c r="Q89" s="20">
        <f t="shared" si="4"/>
        <v>-76</v>
      </c>
      <c r="R89" s="21">
        <f t="shared" si="5"/>
        <v>-7.0763500931098691E-2</v>
      </c>
      <c r="S89" s="20">
        <f t="shared" si="6"/>
        <v>-104</v>
      </c>
      <c r="T89" s="28">
        <f t="shared" si="7"/>
        <v>-9.4373865698729589E-2</v>
      </c>
    </row>
    <row r="90" spans="1:20" ht="14.4" x14ac:dyDescent="0.3">
      <c r="A90" s="26" t="s">
        <v>239</v>
      </c>
      <c r="B90" s="18" t="s">
        <v>240</v>
      </c>
      <c r="C90" s="17" t="s">
        <v>241</v>
      </c>
      <c r="D90" s="19" t="s">
        <v>242</v>
      </c>
      <c r="E90" s="20">
        <v>4697</v>
      </c>
      <c r="F90" s="20">
        <v>4675</v>
      </c>
      <c r="G90" s="20">
        <v>4537</v>
      </c>
      <c r="H90" s="20">
        <v>4575</v>
      </c>
      <c r="I90" s="20">
        <v>4659</v>
      </c>
      <c r="J90" s="20">
        <v>4564</v>
      </c>
      <c r="K90" s="20">
        <v>4697</v>
      </c>
      <c r="L90" s="20">
        <v>5053</v>
      </c>
      <c r="M90" s="20">
        <v>5251</v>
      </c>
      <c r="N90" s="20">
        <v>5419</v>
      </c>
      <c r="O90" s="20">
        <v>5545</v>
      </c>
      <c r="P90" s="20">
        <v>6931</v>
      </c>
      <c r="Q90" s="20">
        <f t="shared" si="4"/>
        <v>2234</v>
      </c>
      <c r="R90" s="21">
        <f t="shared" si="5"/>
        <v>0.47562273791781989</v>
      </c>
      <c r="S90" s="20">
        <f t="shared" si="6"/>
        <v>1386</v>
      </c>
      <c r="T90" s="28">
        <f t="shared" si="7"/>
        <v>0.24995491433724076</v>
      </c>
    </row>
    <row r="91" spans="1:20" ht="14.4" x14ac:dyDescent="0.3">
      <c r="A91" s="26" t="s">
        <v>239</v>
      </c>
      <c r="B91" s="18" t="s">
        <v>240</v>
      </c>
      <c r="C91" s="17" t="s">
        <v>243</v>
      </c>
      <c r="D91" s="19" t="s">
        <v>244</v>
      </c>
      <c r="E91" s="20">
        <v>1406</v>
      </c>
      <c r="F91" s="20">
        <v>1405</v>
      </c>
      <c r="G91" s="20">
        <v>1362</v>
      </c>
      <c r="H91" s="20">
        <v>1402</v>
      </c>
      <c r="I91" s="20">
        <v>1340</v>
      </c>
      <c r="J91" s="20">
        <v>1325</v>
      </c>
      <c r="K91" s="20">
        <v>1357</v>
      </c>
      <c r="L91" s="20">
        <v>1381</v>
      </c>
      <c r="M91" s="20">
        <v>1377</v>
      </c>
      <c r="N91" s="20">
        <v>1371</v>
      </c>
      <c r="O91" s="20">
        <v>1363</v>
      </c>
      <c r="P91" s="20">
        <v>1314</v>
      </c>
      <c r="Q91" s="20">
        <f t="shared" si="4"/>
        <v>-43</v>
      </c>
      <c r="R91" s="21">
        <f t="shared" si="5"/>
        <v>-3.1687546057479733E-2</v>
      </c>
      <c r="S91" s="20">
        <f t="shared" si="6"/>
        <v>-49</v>
      </c>
      <c r="T91" s="28">
        <f t="shared" si="7"/>
        <v>-3.5950110051357301E-2</v>
      </c>
    </row>
    <row r="92" spans="1:20" ht="14.4" x14ac:dyDescent="0.3">
      <c r="A92" s="26" t="s">
        <v>239</v>
      </c>
      <c r="B92" s="18" t="s">
        <v>240</v>
      </c>
      <c r="C92" s="17" t="s">
        <v>245</v>
      </c>
      <c r="D92" s="19" t="s">
        <v>246</v>
      </c>
      <c r="E92" s="20">
        <v>797</v>
      </c>
      <c r="F92" s="20">
        <v>751</v>
      </c>
      <c r="G92" s="20">
        <v>759</v>
      </c>
      <c r="H92" s="20">
        <v>718</v>
      </c>
      <c r="I92" s="20">
        <v>763</v>
      </c>
      <c r="J92" s="20">
        <v>791</v>
      </c>
      <c r="K92" s="20">
        <v>857</v>
      </c>
      <c r="L92" s="20">
        <v>869</v>
      </c>
      <c r="M92" s="20">
        <v>786</v>
      </c>
      <c r="N92" s="20">
        <v>730</v>
      </c>
      <c r="O92" s="20">
        <v>725</v>
      </c>
      <c r="P92" s="20">
        <v>659</v>
      </c>
      <c r="Q92" s="20">
        <f t="shared" si="4"/>
        <v>-198</v>
      </c>
      <c r="R92" s="21">
        <f t="shared" si="5"/>
        <v>-0.23103850641773629</v>
      </c>
      <c r="S92" s="20">
        <f t="shared" si="6"/>
        <v>-66</v>
      </c>
      <c r="T92" s="28">
        <f t="shared" si="7"/>
        <v>-9.1034482758620694E-2</v>
      </c>
    </row>
    <row r="93" spans="1:20" ht="14.4" x14ac:dyDescent="0.3">
      <c r="A93" s="26" t="s">
        <v>247</v>
      </c>
      <c r="B93" s="18" t="s">
        <v>248</v>
      </c>
      <c r="C93" s="17" t="s">
        <v>249</v>
      </c>
      <c r="D93" s="19" t="s">
        <v>250</v>
      </c>
      <c r="E93" s="20">
        <v>26520</v>
      </c>
      <c r="F93" s="20">
        <v>26923</v>
      </c>
      <c r="G93" s="20">
        <v>27510</v>
      </c>
      <c r="H93" s="20">
        <v>27909</v>
      </c>
      <c r="I93" s="20">
        <v>28439</v>
      </c>
      <c r="J93" s="20">
        <v>29053</v>
      </c>
      <c r="K93" s="20">
        <v>29527</v>
      </c>
      <c r="L93" s="20">
        <v>29682</v>
      </c>
      <c r="M93" s="20">
        <v>30019</v>
      </c>
      <c r="N93" s="20">
        <v>30463</v>
      </c>
      <c r="O93" s="20">
        <v>30754</v>
      </c>
      <c r="P93" s="20">
        <v>29418</v>
      </c>
      <c r="Q93" s="20">
        <f t="shared" si="4"/>
        <v>-109</v>
      </c>
      <c r="R93" s="21">
        <f t="shared" si="5"/>
        <v>-3.6915365597588647E-3</v>
      </c>
      <c r="S93" s="20">
        <f t="shared" si="6"/>
        <v>-1336</v>
      </c>
      <c r="T93" s="28">
        <f t="shared" si="7"/>
        <v>-4.3441503544254405E-2</v>
      </c>
    </row>
    <row r="94" spans="1:20" ht="14.4" x14ac:dyDescent="0.3">
      <c r="A94" s="26" t="s">
        <v>247</v>
      </c>
      <c r="B94" s="18" t="s">
        <v>248</v>
      </c>
      <c r="C94" s="17" t="s">
        <v>251</v>
      </c>
      <c r="D94" s="19" t="s">
        <v>252</v>
      </c>
      <c r="E94" s="20">
        <v>15225</v>
      </c>
      <c r="F94" s="20">
        <v>15310</v>
      </c>
      <c r="G94" s="20">
        <v>15655</v>
      </c>
      <c r="H94" s="20">
        <v>16042</v>
      </c>
      <c r="I94" s="20">
        <v>16210</v>
      </c>
      <c r="J94" s="20">
        <v>16133</v>
      </c>
      <c r="K94" s="20">
        <v>16043</v>
      </c>
      <c r="L94" s="20">
        <v>16280</v>
      </c>
      <c r="M94" s="20">
        <v>16278</v>
      </c>
      <c r="N94" s="20">
        <v>16181</v>
      </c>
      <c r="O94" s="20">
        <v>16163</v>
      </c>
      <c r="P94" s="20">
        <v>14965</v>
      </c>
      <c r="Q94" s="20">
        <f t="shared" si="4"/>
        <v>-1078</v>
      </c>
      <c r="R94" s="21">
        <f t="shared" si="5"/>
        <v>-6.7194415009661529E-2</v>
      </c>
      <c r="S94" s="20">
        <f t="shared" si="6"/>
        <v>-1198</v>
      </c>
      <c r="T94" s="28">
        <f t="shared" si="7"/>
        <v>-7.4119903483264249E-2</v>
      </c>
    </row>
    <row r="95" spans="1:20" ht="14.4" x14ac:dyDescent="0.3">
      <c r="A95" s="26" t="s">
        <v>247</v>
      </c>
      <c r="B95" s="18" t="s">
        <v>248</v>
      </c>
      <c r="C95" s="17" t="s">
        <v>253</v>
      </c>
      <c r="D95" s="19" t="s">
        <v>254</v>
      </c>
      <c r="E95" s="20">
        <v>1210</v>
      </c>
      <c r="F95" s="20">
        <v>1159</v>
      </c>
      <c r="G95" s="20">
        <v>1175</v>
      </c>
      <c r="H95" s="20">
        <v>1139</v>
      </c>
      <c r="I95" s="20">
        <v>1096</v>
      </c>
      <c r="J95" s="20">
        <v>1127</v>
      </c>
      <c r="K95" s="20">
        <v>1143</v>
      </c>
      <c r="L95" s="20">
        <v>1153</v>
      </c>
      <c r="M95" s="20">
        <v>1141</v>
      </c>
      <c r="N95" s="20">
        <v>1129</v>
      </c>
      <c r="O95" s="20">
        <v>1151</v>
      </c>
      <c r="P95" s="20">
        <v>1021</v>
      </c>
      <c r="Q95" s="20">
        <f t="shared" si="4"/>
        <v>-122</v>
      </c>
      <c r="R95" s="21">
        <f t="shared" si="5"/>
        <v>-0.10673665791776028</v>
      </c>
      <c r="S95" s="20">
        <f t="shared" si="6"/>
        <v>-130</v>
      </c>
      <c r="T95" s="28">
        <f t="shared" si="7"/>
        <v>-0.11294526498696786</v>
      </c>
    </row>
    <row r="96" spans="1:20" ht="14.4" x14ac:dyDescent="0.3">
      <c r="A96" s="26" t="s">
        <v>255</v>
      </c>
      <c r="B96" s="18" t="s">
        <v>256</v>
      </c>
      <c r="C96" s="17" t="s">
        <v>257</v>
      </c>
      <c r="D96" s="19" t="s">
        <v>258</v>
      </c>
      <c r="E96" s="20">
        <v>1401</v>
      </c>
      <c r="F96" s="20">
        <v>1352</v>
      </c>
      <c r="G96" s="20">
        <v>1365</v>
      </c>
      <c r="H96" s="20">
        <v>1198</v>
      </c>
      <c r="I96" s="20">
        <v>1019</v>
      </c>
      <c r="J96" s="20">
        <v>1025</v>
      </c>
      <c r="K96" s="20">
        <v>1040</v>
      </c>
      <c r="L96" s="20">
        <v>1040</v>
      </c>
      <c r="M96" s="20">
        <v>982</v>
      </c>
      <c r="N96" s="20">
        <v>937</v>
      </c>
      <c r="O96" s="20">
        <v>881</v>
      </c>
      <c r="P96" s="20">
        <v>774</v>
      </c>
      <c r="Q96" s="20">
        <f t="shared" si="4"/>
        <v>-266</v>
      </c>
      <c r="R96" s="21">
        <f t="shared" si="5"/>
        <v>-0.25576923076923075</v>
      </c>
      <c r="S96" s="20">
        <f t="shared" si="6"/>
        <v>-107</v>
      </c>
      <c r="T96" s="28">
        <f t="shared" si="7"/>
        <v>-0.12145289443813848</v>
      </c>
    </row>
    <row r="97" spans="1:20" ht="14.4" x14ac:dyDescent="0.3">
      <c r="A97" s="26" t="s">
        <v>255</v>
      </c>
      <c r="B97" s="18" t="s">
        <v>256</v>
      </c>
      <c r="C97" s="17" t="s">
        <v>259</v>
      </c>
      <c r="D97" s="19" t="s">
        <v>260</v>
      </c>
      <c r="E97" s="20">
        <v>231</v>
      </c>
      <c r="F97" s="20">
        <v>221</v>
      </c>
      <c r="G97" s="20">
        <v>189</v>
      </c>
      <c r="H97" s="20">
        <v>198</v>
      </c>
      <c r="I97" s="20">
        <v>196</v>
      </c>
      <c r="J97" s="20">
        <v>197</v>
      </c>
      <c r="K97" s="20">
        <v>203</v>
      </c>
      <c r="L97" s="20">
        <v>198</v>
      </c>
      <c r="M97" s="20">
        <v>192</v>
      </c>
      <c r="N97" s="20">
        <v>186</v>
      </c>
      <c r="O97" s="20">
        <v>200</v>
      </c>
      <c r="P97" s="20">
        <v>221</v>
      </c>
      <c r="Q97" s="20">
        <f t="shared" si="4"/>
        <v>18</v>
      </c>
      <c r="R97" s="21">
        <f t="shared" si="5"/>
        <v>8.8669950738916259E-2</v>
      </c>
      <c r="S97" s="20">
        <f t="shared" si="6"/>
        <v>21</v>
      </c>
      <c r="T97" s="28">
        <f t="shared" si="7"/>
        <v>0.105</v>
      </c>
    </row>
    <row r="98" spans="1:20" ht="14.4" x14ac:dyDescent="0.3">
      <c r="A98" s="26" t="s">
        <v>255</v>
      </c>
      <c r="B98" s="18" t="s">
        <v>256</v>
      </c>
      <c r="C98" s="17" t="s">
        <v>261</v>
      </c>
      <c r="D98" s="19" t="s">
        <v>262</v>
      </c>
      <c r="E98" s="20">
        <v>329</v>
      </c>
      <c r="F98" s="20">
        <v>334</v>
      </c>
      <c r="G98" s="20">
        <v>351</v>
      </c>
      <c r="H98" s="20">
        <v>385</v>
      </c>
      <c r="I98" s="20">
        <v>359</v>
      </c>
      <c r="J98" s="20">
        <v>363</v>
      </c>
      <c r="K98" s="20">
        <v>359</v>
      </c>
      <c r="L98" s="20">
        <v>354</v>
      </c>
      <c r="M98" s="20">
        <v>359</v>
      </c>
      <c r="N98" s="20">
        <v>371</v>
      </c>
      <c r="O98" s="20">
        <v>365</v>
      </c>
      <c r="P98" s="20">
        <v>330</v>
      </c>
      <c r="Q98" s="20">
        <f t="shared" si="4"/>
        <v>-29</v>
      </c>
      <c r="R98" s="21">
        <f t="shared" si="5"/>
        <v>-8.0779944289693595E-2</v>
      </c>
      <c r="S98" s="20">
        <f t="shared" si="6"/>
        <v>-35</v>
      </c>
      <c r="T98" s="28">
        <f t="shared" si="7"/>
        <v>-9.5890410958904104E-2</v>
      </c>
    </row>
    <row r="99" spans="1:20" ht="14.4" x14ac:dyDescent="0.3">
      <c r="A99" s="26" t="s">
        <v>255</v>
      </c>
      <c r="B99" s="18" t="s">
        <v>256</v>
      </c>
      <c r="C99" s="17" t="s">
        <v>263</v>
      </c>
      <c r="D99" s="19" t="s">
        <v>264</v>
      </c>
      <c r="E99" s="20">
        <v>133</v>
      </c>
      <c r="F99" s="20">
        <v>112</v>
      </c>
      <c r="G99" s="20">
        <v>94</v>
      </c>
      <c r="H99" s="20">
        <v>97</v>
      </c>
      <c r="I99" s="20">
        <v>107</v>
      </c>
      <c r="J99" s="20">
        <v>130</v>
      </c>
      <c r="K99" s="20">
        <v>124</v>
      </c>
      <c r="L99" s="20">
        <v>124</v>
      </c>
      <c r="M99" s="20">
        <v>123</v>
      </c>
      <c r="N99" s="20">
        <v>116</v>
      </c>
      <c r="O99" s="20">
        <v>121</v>
      </c>
      <c r="P99" s="20">
        <v>100</v>
      </c>
      <c r="Q99" s="20">
        <f t="shared" si="4"/>
        <v>-24</v>
      </c>
      <c r="R99" s="21">
        <f t="shared" si="5"/>
        <v>-0.19354838709677419</v>
      </c>
      <c r="S99" s="20">
        <f t="shared" si="6"/>
        <v>-21</v>
      </c>
      <c r="T99" s="28">
        <f t="shared" si="7"/>
        <v>-0.17355371900826447</v>
      </c>
    </row>
    <row r="100" spans="1:20" ht="14.4" x14ac:dyDescent="0.3">
      <c r="A100" s="26" t="s">
        <v>255</v>
      </c>
      <c r="B100" s="18" t="s">
        <v>256</v>
      </c>
      <c r="C100" s="17" t="s">
        <v>265</v>
      </c>
      <c r="D100" s="19" t="s">
        <v>266</v>
      </c>
      <c r="E100" s="20">
        <v>493</v>
      </c>
      <c r="F100" s="20">
        <v>470</v>
      </c>
      <c r="G100" s="20">
        <v>438</v>
      </c>
      <c r="H100" s="20">
        <v>452</v>
      </c>
      <c r="I100" s="20">
        <v>480</v>
      </c>
      <c r="J100" s="20">
        <v>450</v>
      </c>
      <c r="K100" s="20">
        <v>464</v>
      </c>
      <c r="L100" s="20">
        <v>471</v>
      </c>
      <c r="M100" s="20">
        <v>462</v>
      </c>
      <c r="N100" s="20">
        <v>468</v>
      </c>
      <c r="O100" s="20">
        <v>431</v>
      </c>
      <c r="P100" s="20">
        <v>594</v>
      </c>
      <c r="Q100" s="20">
        <f t="shared" si="4"/>
        <v>130</v>
      </c>
      <c r="R100" s="21">
        <f t="shared" si="5"/>
        <v>0.28017241379310343</v>
      </c>
      <c r="S100" s="20">
        <f t="shared" si="6"/>
        <v>163</v>
      </c>
      <c r="T100" s="28">
        <f t="shared" si="7"/>
        <v>0.37819025522041766</v>
      </c>
    </row>
    <row r="101" spans="1:20" ht="14.4" x14ac:dyDescent="0.3">
      <c r="A101" s="26" t="s">
        <v>255</v>
      </c>
      <c r="B101" s="18" t="s">
        <v>256</v>
      </c>
      <c r="C101" s="17" t="s">
        <v>267</v>
      </c>
      <c r="D101" s="19" t="s">
        <v>268</v>
      </c>
      <c r="E101" s="20">
        <v>61</v>
      </c>
      <c r="F101" s="20">
        <v>58</v>
      </c>
      <c r="G101" s="20">
        <v>57</v>
      </c>
      <c r="H101" s="20">
        <v>51</v>
      </c>
      <c r="I101" s="20">
        <v>46</v>
      </c>
      <c r="J101" s="20">
        <v>48</v>
      </c>
      <c r="K101" s="20">
        <v>49</v>
      </c>
      <c r="L101" s="20">
        <v>54</v>
      </c>
      <c r="M101" s="20">
        <v>57</v>
      </c>
      <c r="N101" s="20">
        <v>46</v>
      </c>
      <c r="O101" s="20">
        <v>48</v>
      </c>
      <c r="P101" s="20">
        <v>44</v>
      </c>
      <c r="Q101" s="20">
        <f t="shared" si="4"/>
        <v>-5</v>
      </c>
      <c r="R101" s="21">
        <f t="shared" si="5"/>
        <v>-0.10204081632653061</v>
      </c>
      <c r="S101" s="20">
        <f t="shared" si="6"/>
        <v>-4</v>
      </c>
      <c r="T101" s="28">
        <f t="shared" si="7"/>
        <v>-8.3333333333333329E-2</v>
      </c>
    </row>
    <row r="102" spans="1:20" ht="14.4" x14ac:dyDescent="0.3">
      <c r="A102" s="26" t="s">
        <v>269</v>
      </c>
      <c r="B102" s="18" t="s">
        <v>270</v>
      </c>
      <c r="C102" s="17" t="s">
        <v>271</v>
      </c>
      <c r="D102" s="19" t="s">
        <v>272</v>
      </c>
      <c r="E102" s="20">
        <v>190</v>
      </c>
      <c r="F102" s="20">
        <v>178</v>
      </c>
      <c r="G102" s="20">
        <v>185</v>
      </c>
      <c r="H102" s="20">
        <v>176</v>
      </c>
      <c r="I102" s="20">
        <v>178</v>
      </c>
      <c r="J102" s="20">
        <v>171</v>
      </c>
      <c r="K102" s="20">
        <v>180</v>
      </c>
      <c r="L102" s="20">
        <v>187</v>
      </c>
      <c r="M102" s="20">
        <v>190</v>
      </c>
      <c r="N102" s="20">
        <v>214</v>
      </c>
      <c r="O102" s="20">
        <v>220</v>
      </c>
      <c r="P102" s="20">
        <v>222</v>
      </c>
      <c r="Q102" s="20">
        <f t="shared" si="4"/>
        <v>42</v>
      </c>
      <c r="R102" s="21">
        <f t="shared" si="5"/>
        <v>0.23333333333333334</v>
      </c>
      <c r="S102" s="20">
        <f t="shared" si="6"/>
        <v>2</v>
      </c>
      <c r="T102" s="28">
        <f t="shared" si="7"/>
        <v>9.0909090909090905E-3</v>
      </c>
    </row>
    <row r="103" spans="1:20" ht="14.4" x14ac:dyDescent="0.3">
      <c r="A103" s="26" t="s">
        <v>269</v>
      </c>
      <c r="B103" s="18" t="s">
        <v>270</v>
      </c>
      <c r="C103" s="17" t="s">
        <v>273</v>
      </c>
      <c r="D103" s="19" t="s">
        <v>274</v>
      </c>
      <c r="E103" s="20">
        <v>448</v>
      </c>
      <c r="F103" s="20">
        <v>435</v>
      </c>
      <c r="G103" s="20">
        <v>451</v>
      </c>
      <c r="H103" s="20">
        <v>447</v>
      </c>
      <c r="I103" s="20">
        <v>473</v>
      </c>
      <c r="J103" s="20">
        <v>476</v>
      </c>
      <c r="K103" s="20">
        <v>491</v>
      </c>
      <c r="L103" s="20">
        <v>479</v>
      </c>
      <c r="M103" s="20">
        <v>476</v>
      </c>
      <c r="N103" s="20">
        <v>469</v>
      </c>
      <c r="O103" s="20">
        <v>450</v>
      </c>
      <c r="P103" s="20">
        <v>431</v>
      </c>
      <c r="Q103" s="20">
        <f t="shared" si="4"/>
        <v>-60</v>
      </c>
      <c r="R103" s="21">
        <f t="shared" si="5"/>
        <v>-0.12219959266802444</v>
      </c>
      <c r="S103" s="20">
        <f t="shared" si="6"/>
        <v>-19</v>
      </c>
      <c r="T103" s="28">
        <f t="shared" si="7"/>
        <v>-4.2222222222222223E-2</v>
      </c>
    </row>
    <row r="104" spans="1:20" ht="14.4" x14ac:dyDescent="0.3">
      <c r="A104" s="26" t="s">
        <v>269</v>
      </c>
      <c r="B104" s="18" t="s">
        <v>270</v>
      </c>
      <c r="C104" s="17" t="s">
        <v>275</v>
      </c>
      <c r="D104" s="19" t="s">
        <v>276</v>
      </c>
      <c r="E104" s="20">
        <v>273</v>
      </c>
      <c r="F104" s="20">
        <v>235</v>
      </c>
      <c r="G104" s="20">
        <v>194</v>
      </c>
      <c r="H104" s="20">
        <v>122</v>
      </c>
      <c r="I104" s="20">
        <v>100</v>
      </c>
      <c r="J104" s="20">
        <v>45</v>
      </c>
      <c r="K104" s="20">
        <v>43</v>
      </c>
      <c r="L104" s="20">
        <v>47</v>
      </c>
      <c r="M104" s="20">
        <v>42</v>
      </c>
      <c r="N104" s="20">
        <v>45</v>
      </c>
      <c r="O104" s="20">
        <v>55</v>
      </c>
      <c r="P104" s="20">
        <v>50</v>
      </c>
      <c r="Q104" s="20">
        <f t="shared" si="4"/>
        <v>7</v>
      </c>
      <c r="R104" s="21">
        <f t="shared" si="5"/>
        <v>0.16279069767441862</v>
      </c>
      <c r="S104" s="20">
        <f t="shared" si="6"/>
        <v>-5</v>
      </c>
      <c r="T104" s="28">
        <f t="shared" si="7"/>
        <v>-9.0909090909090912E-2</v>
      </c>
    </row>
    <row r="105" spans="1:20" ht="14.4" x14ac:dyDescent="0.3">
      <c r="A105" s="26" t="s">
        <v>277</v>
      </c>
      <c r="B105" s="18" t="s">
        <v>278</v>
      </c>
      <c r="C105" s="17" t="s">
        <v>279</v>
      </c>
      <c r="D105" s="19" t="s">
        <v>280</v>
      </c>
      <c r="E105" s="20">
        <v>2502</v>
      </c>
      <c r="F105" s="20">
        <v>2436</v>
      </c>
      <c r="G105" s="20">
        <v>2350</v>
      </c>
      <c r="H105" s="20">
        <v>2315</v>
      </c>
      <c r="I105" s="20">
        <v>2305</v>
      </c>
      <c r="J105" s="20">
        <v>2272</v>
      </c>
      <c r="K105" s="20">
        <v>2295</v>
      </c>
      <c r="L105" s="20">
        <v>2284</v>
      </c>
      <c r="M105" s="20">
        <v>2291</v>
      </c>
      <c r="N105" s="20">
        <v>2301</v>
      </c>
      <c r="O105" s="20">
        <v>2258</v>
      </c>
      <c r="P105" s="20">
        <v>2104</v>
      </c>
      <c r="Q105" s="20">
        <f t="shared" si="4"/>
        <v>-191</v>
      </c>
      <c r="R105" s="21">
        <f t="shared" si="5"/>
        <v>-8.32244008714597E-2</v>
      </c>
      <c r="S105" s="20">
        <f t="shared" si="6"/>
        <v>-154</v>
      </c>
      <c r="T105" s="28">
        <f t="shared" si="7"/>
        <v>-6.8201948627103631E-2</v>
      </c>
    </row>
    <row r="106" spans="1:20" ht="14.4" x14ac:dyDescent="0.3">
      <c r="A106" s="26" t="s">
        <v>277</v>
      </c>
      <c r="B106" s="18" t="s">
        <v>278</v>
      </c>
      <c r="C106" s="17" t="s">
        <v>281</v>
      </c>
      <c r="D106" s="19" t="s">
        <v>282</v>
      </c>
      <c r="E106" s="20">
        <v>188</v>
      </c>
      <c r="F106" s="20">
        <v>200</v>
      </c>
      <c r="G106" s="20">
        <v>185</v>
      </c>
      <c r="H106" s="20">
        <v>202</v>
      </c>
      <c r="I106" s="20">
        <v>203</v>
      </c>
      <c r="J106" s="20">
        <v>198</v>
      </c>
      <c r="K106" s="20">
        <v>205</v>
      </c>
      <c r="L106" s="20">
        <v>203</v>
      </c>
      <c r="M106" s="20">
        <v>192</v>
      </c>
      <c r="N106" s="20">
        <v>202</v>
      </c>
      <c r="O106" s="20">
        <v>207</v>
      </c>
      <c r="P106" s="20">
        <v>193</v>
      </c>
      <c r="Q106" s="20">
        <f t="shared" si="4"/>
        <v>-12</v>
      </c>
      <c r="R106" s="21">
        <f t="shared" si="5"/>
        <v>-5.8536585365853662E-2</v>
      </c>
      <c r="S106" s="20">
        <f t="shared" si="6"/>
        <v>-14</v>
      </c>
      <c r="T106" s="28">
        <f t="shared" si="7"/>
        <v>-6.7632850241545889E-2</v>
      </c>
    </row>
    <row r="107" spans="1:20" ht="14.4" x14ac:dyDescent="0.3">
      <c r="A107" s="26" t="s">
        <v>277</v>
      </c>
      <c r="B107" s="18" t="s">
        <v>278</v>
      </c>
      <c r="C107" s="17" t="s">
        <v>283</v>
      </c>
      <c r="D107" s="19" t="s">
        <v>284</v>
      </c>
      <c r="E107" s="20">
        <v>306</v>
      </c>
      <c r="F107" s="20">
        <v>311</v>
      </c>
      <c r="G107" s="20">
        <v>309</v>
      </c>
      <c r="H107" s="20">
        <v>319</v>
      </c>
      <c r="I107" s="20">
        <v>318</v>
      </c>
      <c r="J107" s="20">
        <v>315</v>
      </c>
      <c r="K107" s="20">
        <v>309</v>
      </c>
      <c r="L107" s="20">
        <v>306</v>
      </c>
      <c r="M107" s="20">
        <v>301</v>
      </c>
      <c r="N107" s="20">
        <v>303</v>
      </c>
      <c r="O107" s="20">
        <v>302</v>
      </c>
      <c r="P107" s="20">
        <v>308</v>
      </c>
      <c r="Q107" s="20">
        <f t="shared" si="4"/>
        <v>-1</v>
      </c>
      <c r="R107" s="21">
        <f t="shared" si="5"/>
        <v>-3.2362459546925568E-3</v>
      </c>
      <c r="S107" s="20">
        <f t="shared" si="6"/>
        <v>6</v>
      </c>
      <c r="T107" s="28">
        <f t="shared" si="7"/>
        <v>1.9867549668874173E-2</v>
      </c>
    </row>
    <row r="108" spans="1:20" ht="14.4" x14ac:dyDescent="0.3">
      <c r="A108" s="26" t="s">
        <v>277</v>
      </c>
      <c r="B108" s="18" t="s">
        <v>278</v>
      </c>
      <c r="C108" s="17" t="s">
        <v>285</v>
      </c>
      <c r="D108" s="19" t="s">
        <v>286</v>
      </c>
      <c r="E108" s="20">
        <v>163</v>
      </c>
      <c r="F108" s="20">
        <v>176</v>
      </c>
      <c r="G108" s="20">
        <v>182</v>
      </c>
      <c r="H108" s="20">
        <v>197</v>
      </c>
      <c r="I108" s="20">
        <v>196</v>
      </c>
      <c r="J108" s="20">
        <v>177</v>
      </c>
      <c r="K108" s="20">
        <v>172</v>
      </c>
      <c r="L108" s="20">
        <v>160</v>
      </c>
      <c r="M108" s="20">
        <v>170</v>
      </c>
      <c r="N108" s="20">
        <v>170</v>
      </c>
      <c r="O108" s="20">
        <v>165</v>
      </c>
      <c r="P108" s="20">
        <v>155</v>
      </c>
      <c r="Q108" s="20">
        <f t="shared" si="4"/>
        <v>-17</v>
      </c>
      <c r="R108" s="21">
        <f t="shared" si="5"/>
        <v>-9.8837209302325577E-2</v>
      </c>
      <c r="S108" s="20">
        <f t="shared" si="6"/>
        <v>-10</v>
      </c>
      <c r="T108" s="28">
        <f t="shared" si="7"/>
        <v>-6.0606060606060608E-2</v>
      </c>
    </row>
    <row r="109" spans="1:20" ht="14.4" x14ac:dyDescent="0.3">
      <c r="A109" s="26" t="s">
        <v>287</v>
      </c>
      <c r="B109" s="18" t="s">
        <v>288</v>
      </c>
      <c r="C109" s="17" t="s">
        <v>289</v>
      </c>
      <c r="D109" s="19" t="s">
        <v>290</v>
      </c>
      <c r="E109" s="20">
        <v>160</v>
      </c>
      <c r="F109" s="20">
        <v>136</v>
      </c>
      <c r="G109" s="20">
        <v>125</v>
      </c>
      <c r="H109" s="20">
        <v>135</v>
      </c>
      <c r="I109" s="20">
        <v>146</v>
      </c>
      <c r="J109" s="20">
        <v>151</v>
      </c>
      <c r="K109" s="20">
        <v>149</v>
      </c>
      <c r="L109" s="20">
        <v>190</v>
      </c>
      <c r="M109" s="20">
        <v>165</v>
      </c>
      <c r="N109" s="20">
        <v>184</v>
      </c>
      <c r="O109" s="20">
        <v>164</v>
      </c>
      <c r="P109" s="20">
        <v>171</v>
      </c>
      <c r="Q109" s="20">
        <f t="shared" si="4"/>
        <v>22</v>
      </c>
      <c r="R109" s="21">
        <f t="shared" si="5"/>
        <v>0.1476510067114094</v>
      </c>
      <c r="S109" s="20">
        <f t="shared" si="6"/>
        <v>7</v>
      </c>
      <c r="T109" s="28">
        <f t="shared" si="7"/>
        <v>4.2682926829268296E-2</v>
      </c>
    </row>
    <row r="110" spans="1:20" ht="14.4" x14ac:dyDescent="0.3">
      <c r="A110" s="26" t="s">
        <v>287</v>
      </c>
      <c r="B110" s="18" t="s">
        <v>288</v>
      </c>
      <c r="C110" s="17" t="s">
        <v>291</v>
      </c>
      <c r="D110" s="19" t="s">
        <v>292</v>
      </c>
      <c r="E110" s="20">
        <v>489</v>
      </c>
      <c r="F110" s="20">
        <v>471</v>
      </c>
      <c r="G110" s="20">
        <v>489</v>
      </c>
      <c r="H110" s="20">
        <v>508</v>
      </c>
      <c r="I110" s="20">
        <v>450</v>
      </c>
      <c r="J110" s="20">
        <v>459</v>
      </c>
      <c r="K110" s="20">
        <v>452</v>
      </c>
      <c r="L110" s="20">
        <v>437</v>
      </c>
      <c r="M110" s="20">
        <v>451</v>
      </c>
      <c r="N110" s="20">
        <v>442</v>
      </c>
      <c r="O110" s="20">
        <v>394</v>
      </c>
      <c r="P110" s="20">
        <v>356</v>
      </c>
      <c r="Q110" s="20">
        <f t="shared" si="4"/>
        <v>-96</v>
      </c>
      <c r="R110" s="21">
        <f t="shared" si="5"/>
        <v>-0.21238938053097345</v>
      </c>
      <c r="S110" s="20">
        <f t="shared" si="6"/>
        <v>-38</v>
      </c>
      <c r="T110" s="28">
        <f t="shared" si="7"/>
        <v>-9.6446700507614211E-2</v>
      </c>
    </row>
    <row r="111" spans="1:20" ht="14.4" x14ac:dyDescent="0.3">
      <c r="A111" s="26" t="s">
        <v>287</v>
      </c>
      <c r="B111" s="18" t="s">
        <v>288</v>
      </c>
      <c r="C111" s="17" t="s">
        <v>293</v>
      </c>
      <c r="D111" s="19" t="s">
        <v>294</v>
      </c>
      <c r="E111" s="20">
        <v>22030</v>
      </c>
      <c r="F111" s="20">
        <v>22091</v>
      </c>
      <c r="G111" s="20">
        <v>21917</v>
      </c>
      <c r="H111" s="20">
        <v>21730</v>
      </c>
      <c r="I111" s="20">
        <v>21894</v>
      </c>
      <c r="J111" s="20">
        <v>21742</v>
      </c>
      <c r="K111" s="20">
        <v>21904</v>
      </c>
      <c r="L111" s="20">
        <v>22105</v>
      </c>
      <c r="M111" s="20">
        <v>22084</v>
      </c>
      <c r="N111" s="20">
        <v>22082</v>
      </c>
      <c r="O111" s="20">
        <v>22046</v>
      </c>
      <c r="P111" s="20">
        <v>21081</v>
      </c>
      <c r="Q111" s="20">
        <f t="shared" si="4"/>
        <v>-823</v>
      </c>
      <c r="R111" s="21">
        <f t="shared" si="5"/>
        <v>-3.7573046018991967E-2</v>
      </c>
      <c r="S111" s="20">
        <f t="shared" si="6"/>
        <v>-965</v>
      </c>
      <c r="T111" s="28">
        <f t="shared" si="7"/>
        <v>-4.377211285493967E-2</v>
      </c>
    </row>
    <row r="112" spans="1:20" ht="14.4" x14ac:dyDescent="0.3">
      <c r="A112" s="26" t="s">
        <v>295</v>
      </c>
      <c r="B112" s="18" t="s">
        <v>296</v>
      </c>
      <c r="C112" s="17" t="s">
        <v>297</v>
      </c>
      <c r="D112" s="19" t="s">
        <v>298</v>
      </c>
      <c r="E112" s="20">
        <v>101</v>
      </c>
      <c r="F112" s="20">
        <v>92</v>
      </c>
      <c r="G112" s="20">
        <v>81</v>
      </c>
      <c r="H112" s="20">
        <v>78</v>
      </c>
      <c r="I112" s="20">
        <v>80</v>
      </c>
      <c r="J112" s="20">
        <v>77</v>
      </c>
      <c r="K112" s="20">
        <v>84</v>
      </c>
      <c r="L112" s="20">
        <v>81</v>
      </c>
      <c r="M112" s="20">
        <v>80</v>
      </c>
      <c r="N112" s="20">
        <v>95</v>
      </c>
      <c r="O112" s="20">
        <v>81</v>
      </c>
      <c r="P112" s="20">
        <v>81</v>
      </c>
      <c r="Q112" s="20">
        <f t="shared" si="4"/>
        <v>-3</v>
      </c>
      <c r="R112" s="21">
        <f t="shared" si="5"/>
        <v>-3.5714285714285712E-2</v>
      </c>
      <c r="S112" s="20">
        <f t="shared" si="6"/>
        <v>0</v>
      </c>
      <c r="T112" s="28">
        <f t="shared" si="7"/>
        <v>0</v>
      </c>
    </row>
    <row r="113" spans="1:20" ht="14.4" x14ac:dyDescent="0.3">
      <c r="A113" s="26" t="s">
        <v>299</v>
      </c>
      <c r="B113" s="18" t="s">
        <v>300</v>
      </c>
      <c r="C113" s="17" t="s">
        <v>301</v>
      </c>
      <c r="D113" s="19" t="s">
        <v>302</v>
      </c>
      <c r="E113" s="20">
        <v>2536</v>
      </c>
      <c r="F113" s="20">
        <v>2402</v>
      </c>
      <c r="G113" s="20">
        <v>2299</v>
      </c>
      <c r="H113" s="20">
        <v>2280</v>
      </c>
      <c r="I113" s="20">
        <v>2241</v>
      </c>
      <c r="J113" s="20">
        <v>2175</v>
      </c>
      <c r="K113" s="20">
        <v>2200</v>
      </c>
      <c r="L113" s="20">
        <v>2219</v>
      </c>
      <c r="M113" s="20">
        <v>2248</v>
      </c>
      <c r="N113" s="20">
        <v>2307</v>
      </c>
      <c r="O113" s="20">
        <v>2202</v>
      </c>
      <c r="P113" s="20">
        <v>2068</v>
      </c>
      <c r="Q113" s="20">
        <f t="shared" si="4"/>
        <v>-132</v>
      </c>
      <c r="R113" s="21">
        <f t="shared" si="5"/>
        <v>-0.06</v>
      </c>
      <c r="S113" s="20">
        <f t="shared" si="6"/>
        <v>-134</v>
      </c>
      <c r="T113" s="28">
        <f t="shared" si="7"/>
        <v>-6.0853769300635789E-2</v>
      </c>
    </row>
    <row r="114" spans="1:20" ht="14.4" x14ac:dyDescent="0.3">
      <c r="A114" s="26" t="s">
        <v>303</v>
      </c>
      <c r="B114" s="18" t="s">
        <v>304</v>
      </c>
      <c r="C114" s="17" t="s">
        <v>305</v>
      </c>
      <c r="D114" s="19" t="s">
        <v>306</v>
      </c>
      <c r="E114" s="20">
        <v>2946</v>
      </c>
      <c r="F114" s="20">
        <v>2929</v>
      </c>
      <c r="G114" s="20">
        <v>2830</v>
      </c>
      <c r="H114" s="20">
        <v>2753</v>
      </c>
      <c r="I114" s="20">
        <v>2837</v>
      </c>
      <c r="J114" s="20">
        <v>2787</v>
      </c>
      <c r="K114" s="20">
        <v>2782</v>
      </c>
      <c r="L114" s="20">
        <v>2822</v>
      </c>
      <c r="M114" s="20">
        <v>2784</v>
      </c>
      <c r="N114" s="20">
        <v>2778</v>
      </c>
      <c r="O114" s="20">
        <v>2779</v>
      </c>
      <c r="P114" s="20">
        <v>2607</v>
      </c>
      <c r="Q114" s="20">
        <f t="shared" si="4"/>
        <v>-175</v>
      </c>
      <c r="R114" s="21">
        <f t="shared" si="5"/>
        <v>-6.2904385334291879E-2</v>
      </c>
      <c r="S114" s="20">
        <f t="shared" si="6"/>
        <v>-172</v>
      </c>
      <c r="T114" s="28">
        <f t="shared" si="7"/>
        <v>-6.1892767182439724E-2</v>
      </c>
    </row>
    <row r="115" spans="1:20" ht="14.4" x14ac:dyDescent="0.3">
      <c r="A115" s="26" t="s">
        <v>303</v>
      </c>
      <c r="B115" s="18" t="s">
        <v>304</v>
      </c>
      <c r="C115" s="17" t="s">
        <v>307</v>
      </c>
      <c r="D115" s="19" t="s">
        <v>308</v>
      </c>
      <c r="E115" s="20">
        <v>710</v>
      </c>
      <c r="F115" s="20">
        <v>689</v>
      </c>
      <c r="G115" s="20">
        <v>722</v>
      </c>
      <c r="H115" s="20">
        <v>784</v>
      </c>
      <c r="I115" s="20">
        <v>775</v>
      </c>
      <c r="J115" s="20">
        <v>796</v>
      </c>
      <c r="K115" s="20">
        <v>790</v>
      </c>
      <c r="L115" s="20">
        <v>733</v>
      </c>
      <c r="M115" s="20">
        <v>749</v>
      </c>
      <c r="N115" s="20">
        <v>718</v>
      </c>
      <c r="O115" s="20">
        <v>692</v>
      </c>
      <c r="P115" s="20">
        <v>669</v>
      </c>
      <c r="Q115" s="20">
        <f t="shared" si="4"/>
        <v>-121</v>
      </c>
      <c r="R115" s="21">
        <f t="shared" si="5"/>
        <v>-0.15316455696202533</v>
      </c>
      <c r="S115" s="20">
        <f t="shared" si="6"/>
        <v>-23</v>
      </c>
      <c r="T115" s="28">
        <f t="shared" si="7"/>
        <v>-3.3236994219653176E-2</v>
      </c>
    </row>
    <row r="116" spans="1:20" ht="14.4" x14ac:dyDescent="0.3">
      <c r="A116" s="26" t="s">
        <v>303</v>
      </c>
      <c r="B116" s="18" t="s">
        <v>304</v>
      </c>
      <c r="C116" s="17" t="s">
        <v>309</v>
      </c>
      <c r="D116" s="19" t="s">
        <v>310</v>
      </c>
      <c r="E116" s="20">
        <v>373</v>
      </c>
      <c r="F116" s="20">
        <v>369</v>
      </c>
      <c r="G116" s="20">
        <v>374</v>
      </c>
      <c r="H116" s="20">
        <v>396</v>
      </c>
      <c r="I116" s="20">
        <v>416</v>
      </c>
      <c r="J116" s="20">
        <v>455</v>
      </c>
      <c r="K116" s="20">
        <v>496</v>
      </c>
      <c r="L116" s="20">
        <v>501</v>
      </c>
      <c r="M116" s="20">
        <v>500</v>
      </c>
      <c r="N116" s="20">
        <v>497</v>
      </c>
      <c r="O116" s="20">
        <v>507</v>
      </c>
      <c r="P116" s="20">
        <v>465</v>
      </c>
      <c r="Q116" s="20">
        <f t="shared" si="4"/>
        <v>-31</v>
      </c>
      <c r="R116" s="21">
        <f t="shared" si="5"/>
        <v>-6.25E-2</v>
      </c>
      <c r="S116" s="20">
        <f t="shared" si="6"/>
        <v>-42</v>
      </c>
      <c r="T116" s="28">
        <f t="shared" si="7"/>
        <v>-8.2840236686390539E-2</v>
      </c>
    </row>
    <row r="117" spans="1:20" ht="14.4" x14ac:dyDescent="0.3">
      <c r="A117" s="26" t="s">
        <v>311</v>
      </c>
      <c r="B117" s="18" t="s">
        <v>312</v>
      </c>
      <c r="C117" s="17" t="s">
        <v>313</v>
      </c>
      <c r="D117" s="19" t="s">
        <v>314</v>
      </c>
      <c r="E117" s="20">
        <v>6521</v>
      </c>
      <c r="F117" s="20">
        <v>6415</v>
      </c>
      <c r="G117" s="20">
        <v>6294</v>
      </c>
      <c r="H117" s="20">
        <v>6183</v>
      </c>
      <c r="I117" s="20">
        <v>6200</v>
      </c>
      <c r="J117" s="20">
        <v>6087</v>
      </c>
      <c r="K117" s="20">
        <v>6162</v>
      </c>
      <c r="L117" s="20">
        <v>6252</v>
      </c>
      <c r="M117" s="20">
        <v>6260</v>
      </c>
      <c r="N117" s="20">
        <v>6154</v>
      </c>
      <c r="O117" s="20">
        <v>6215</v>
      </c>
      <c r="P117" s="20">
        <v>5836</v>
      </c>
      <c r="Q117" s="20">
        <f t="shared" si="4"/>
        <v>-326</v>
      </c>
      <c r="R117" s="21">
        <f t="shared" si="5"/>
        <v>-5.2904901006166828E-2</v>
      </c>
      <c r="S117" s="20">
        <f t="shared" si="6"/>
        <v>-379</v>
      </c>
      <c r="T117" s="28">
        <f t="shared" si="7"/>
        <v>-6.0981496379726469E-2</v>
      </c>
    </row>
    <row r="118" spans="1:20" ht="14.4" x14ac:dyDescent="0.3">
      <c r="A118" s="26" t="s">
        <v>311</v>
      </c>
      <c r="B118" s="18" t="s">
        <v>312</v>
      </c>
      <c r="C118" s="17" t="s">
        <v>315</v>
      </c>
      <c r="D118" s="19" t="s">
        <v>316</v>
      </c>
      <c r="E118" s="20">
        <v>346</v>
      </c>
      <c r="F118" s="20">
        <v>347</v>
      </c>
      <c r="G118" s="20">
        <v>338</v>
      </c>
      <c r="H118" s="20">
        <v>293</v>
      </c>
      <c r="I118" s="20">
        <v>258</v>
      </c>
      <c r="J118" s="20">
        <v>274</v>
      </c>
      <c r="K118" s="20">
        <v>295</v>
      </c>
      <c r="L118" s="20">
        <v>299</v>
      </c>
      <c r="M118" s="20">
        <v>317</v>
      </c>
      <c r="N118" s="20">
        <v>285</v>
      </c>
      <c r="O118" s="20">
        <v>272</v>
      </c>
      <c r="P118" s="20">
        <v>266</v>
      </c>
      <c r="Q118" s="20">
        <f t="shared" si="4"/>
        <v>-29</v>
      </c>
      <c r="R118" s="21">
        <f t="shared" si="5"/>
        <v>-9.8305084745762716E-2</v>
      </c>
      <c r="S118" s="20">
        <f t="shared" si="6"/>
        <v>-6</v>
      </c>
      <c r="T118" s="28">
        <f t="shared" si="7"/>
        <v>-2.2058823529411766E-2</v>
      </c>
    </row>
    <row r="119" spans="1:20" ht="14.4" x14ac:dyDescent="0.3">
      <c r="A119" s="26" t="s">
        <v>317</v>
      </c>
      <c r="B119" s="18" t="s">
        <v>318</v>
      </c>
      <c r="C119" s="17" t="s">
        <v>319</v>
      </c>
      <c r="D119" s="19" t="s">
        <v>320</v>
      </c>
      <c r="E119" s="20">
        <v>1486</v>
      </c>
      <c r="F119" s="20">
        <v>1510</v>
      </c>
      <c r="G119" s="20">
        <v>1501</v>
      </c>
      <c r="H119" s="20">
        <v>1547</v>
      </c>
      <c r="I119" s="20">
        <v>1564</v>
      </c>
      <c r="J119" s="20">
        <v>1518</v>
      </c>
      <c r="K119" s="20">
        <v>1484</v>
      </c>
      <c r="L119" s="20">
        <v>1543</v>
      </c>
      <c r="M119" s="20">
        <v>1506</v>
      </c>
      <c r="N119" s="20">
        <v>1478</v>
      </c>
      <c r="O119" s="20">
        <v>1429</v>
      </c>
      <c r="P119" s="20">
        <v>1329</v>
      </c>
      <c r="Q119" s="20">
        <f t="shared" si="4"/>
        <v>-155</v>
      </c>
      <c r="R119" s="21">
        <f t="shared" si="5"/>
        <v>-0.10444743935309973</v>
      </c>
      <c r="S119" s="20">
        <f t="shared" si="6"/>
        <v>-100</v>
      </c>
      <c r="T119" s="28">
        <f t="shared" si="7"/>
        <v>-6.997900629811056E-2</v>
      </c>
    </row>
    <row r="120" spans="1:20" ht="14.4" x14ac:dyDescent="0.3">
      <c r="A120" s="26" t="s">
        <v>317</v>
      </c>
      <c r="B120" s="18" t="s">
        <v>318</v>
      </c>
      <c r="C120" s="17" t="s">
        <v>321</v>
      </c>
      <c r="D120" s="19" t="s">
        <v>322</v>
      </c>
      <c r="E120" s="20">
        <v>3232</v>
      </c>
      <c r="F120" s="20">
        <v>3204</v>
      </c>
      <c r="G120" s="20">
        <v>3194</v>
      </c>
      <c r="H120" s="20">
        <v>3153</v>
      </c>
      <c r="I120" s="20">
        <v>3205</v>
      </c>
      <c r="J120" s="20">
        <v>3200</v>
      </c>
      <c r="K120" s="20">
        <v>3142</v>
      </c>
      <c r="L120" s="20">
        <v>3213</v>
      </c>
      <c r="M120" s="20">
        <v>3284</v>
      </c>
      <c r="N120" s="20">
        <v>3375</v>
      </c>
      <c r="O120" s="20">
        <v>3473</v>
      </c>
      <c r="P120" s="20">
        <v>3339</v>
      </c>
      <c r="Q120" s="20">
        <f t="shared" si="4"/>
        <v>197</v>
      </c>
      <c r="R120" s="21">
        <f t="shared" si="5"/>
        <v>6.2698917886696376E-2</v>
      </c>
      <c r="S120" s="20">
        <f t="shared" si="6"/>
        <v>-134</v>
      </c>
      <c r="T120" s="28">
        <f t="shared" si="7"/>
        <v>-3.8583357327958534E-2</v>
      </c>
    </row>
    <row r="121" spans="1:20" ht="14.4" x14ac:dyDescent="0.3">
      <c r="A121" s="26" t="s">
        <v>317</v>
      </c>
      <c r="B121" s="18" t="s">
        <v>318</v>
      </c>
      <c r="C121" s="17" t="s">
        <v>323</v>
      </c>
      <c r="D121" s="19" t="s">
        <v>324</v>
      </c>
      <c r="E121" s="20">
        <v>211</v>
      </c>
      <c r="F121" s="20">
        <v>222</v>
      </c>
      <c r="G121" s="20">
        <v>212</v>
      </c>
      <c r="H121" s="20">
        <v>210</v>
      </c>
      <c r="I121" s="20">
        <v>221</v>
      </c>
      <c r="J121" s="20">
        <v>244</v>
      </c>
      <c r="K121" s="20">
        <v>247</v>
      </c>
      <c r="L121" s="20">
        <v>230</v>
      </c>
      <c r="M121" s="20">
        <v>234</v>
      </c>
      <c r="N121" s="20">
        <v>211</v>
      </c>
      <c r="O121" s="20">
        <v>214</v>
      </c>
      <c r="P121" s="20">
        <v>213</v>
      </c>
      <c r="Q121" s="20">
        <f t="shared" si="4"/>
        <v>-34</v>
      </c>
      <c r="R121" s="21">
        <f t="shared" si="5"/>
        <v>-0.13765182186234817</v>
      </c>
      <c r="S121" s="20">
        <f t="shared" si="6"/>
        <v>-1</v>
      </c>
      <c r="T121" s="28">
        <f t="shared" si="7"/>
        <v>-4.6728971962616819E-3</v>
      </c>
    </row>
    <row r="122" spans="1:20" ht="14.4" x14ac:dyDescent="0.3">
      <c r="A122" s="26" t="s">
        <v>317</v>
      </c>
      <c r="B122" s="18" t="s">
        <v>318</v>
      </c>
      <c r="C122" s="17" t="s">
        <v>325</v>
      </c>
      <c r="D122" s="19" t="s">
        <v>326</v>
      </c>
      <c r="E122" s="20">
        <v>566</v>
      </c>
      <c r="F122" s="20">
        <v>547</v>
      </c>
      <c r="G122" s="20">
        <v>537</v>
      </c>
      <c r="H122" s="20">
        <v>550</v>
      </c>
      <c r="I122" s="20">
        <v>563</v>
      </c>
      <c r="J122" s="20">
        <v>575</v>
      </c>
      <c r="K122" s="20">
        <v>558</v>
      </c>
      <c r="L122" s="20">
        <v>573</v>
      </c>
      <c r="M122" s="20">
        <v>606</v>
      </c>
      <c r="N122" s="20">
        <v>670</v>
      </c>
      <c r="O122" s="20">
        <v>715</v>
      </c>
      <c r="P122" s="20">
        <v>744</v>
      </c>
      <c r="Q122" s="20">
        <f t="shared" si="4"/>
        <v>186</v>
      </c>
      <c r="R122" s="21">
        <f t="shared" si="5"/>
        <v>0.33333333333333331</v>
      </c>
      <c r="S122" s="20">
        <f t="shared" si="6"/>
        <v>29</v>
      </c>
      <c r="T122" s="28">
        <f t="shared" si="7"/>
        <v>4.0559440559440559E-2</v>
      </c>
    </row>
    <row r="123" spans="1:20" ht="14.4" x14ac:dyDescent="0.3">
      <c r="A123" s="26" t="s">
        <v>327</v>
      </c>
      <c r="B123" s="18" t="s">
        <v>328</v>
      </c>
      <c r="C123" s="17" t="s">
        <v>329</v>
      </c>
      <c r="D123" s="19" t="s">
        <v>330</v>
      </c>
      <c r="E123" s="20">
        <v>1318</v>
      </c>
      <c r="F123" s="20">
        <v>1309</v>
      </c>
      <c r="G123" s="20">
        <v>1293</v>
      </c>
      <c r="H123" s="20">
        <v>1307</v>
      </c>
      <c r="I123" s="20">
        <v>1309</v>
      </c>
      <c r="J123" s="20">
        <v>1309</v>
      </c>
      <c r="K123" s="20">
        <v>1290</v>
      </c>
      <c r="L123" s="20">
        <v>1355</v>
      </c>
      <c r="M123" s="20">
        <v>1423</v>
      </c>
      <c r="N123" s="20">
        <v>1400</v>
      </c>
      <c r="O123" s="20">
        <v>1422</v>
      </c>
      <c r="P123" s="20">
        <v>1378</v>
      </c>
      <c r="Q123" s="20">
        <f t="shared" si="4"/>
        <v>88</v>
      </c>
      <c r="R123" s="21">
        <f t="shared" si="5"/>
        <v>6.8217054263565891E-2</v>
      </c>
      <c r="S123" s="20">
        <f t="shared" si="6"/>
        <v>-44</v>
      </c>
      <c r="T123" s="28">
        <f t="shared" si="7"/>
        <v>-3.0942334739803096E-2</v>
      </c>
    </row>
    <row r="124" spans="1:20" ht="14.4" x14ac:dyDescent="0.3">
      <c r="A124" s="26" t="s">
        <v>327</v>
      </c>
      <c r="B124" s="18" t="s">
        <v>328</v>
      </c>
      <c r="C124" s="17" t="s">
        <v>331</v>
      </c>
      <c r="D124" s="19" t="s">
        <v>332</v>
      </c>
      <c r="E124" s="20">
        <v>878</v>
      </c>
      <c r="F124" s="20">
        <v>862</v>
      </c>
      <c r="G124" s="20">
        <v>877</v>
      </c>
      <c r="H124" s="20">
        <v>825</v>
      </c>
      <c r="I124" s="20">
        <v>805</v>
      </c>
      <c r="J124" s="20">
        <v>809</v>
      </c>
      <c r="K124" s="20">
        <v>822</v>
      </c>
      <c r="L124" s="20">
        <v>837</v>
      </c>
      <c r="M124" s="20">
        <v>796</v>
      </c>
      <c r="N124" s="20">
        <v>764</v>
      </c>
      <c r="O124" s="20">
        <v>743</v>
      </c>
      <c r="P124" s="20">
        <v>719</v>
      </c>
      <c r="Q124" s="20">
        <f t="shared" si="4"/>
        <v>-103</v>
      </c>
      <c r="R124" s="21">
        <f t="shared" si="5"/>
        <v>-0.12530413625304138</v>
      </c>
      <c r="S124" s="20">
        <f t="shared" si="6"/>
        <v>-24</v>
      </c>
      <c r="T124" s="28">
        <f t="shared" si="7"/>
        <v>-3.2301480484522208E-2</v>
      </c>
    </row>
    <row r="125" spans="1:20" ht="14.4" x14ac:dyDescent="0.3">
      <c r="A125" s="26" t="s">
        <v>327</v>
      </c>
      <c r="B125" s="18" t="s">
        <v>328</v>
      </c>
      <c r="C125" s="17" t="s">
        <v>333</v>
      </c>
      <c r="D125" s="19" t="s">
        <v>334</v>
      </c>
      <c r="E125" s="20">
        <v>177</v>
      </c>
      <c r="F125" s="20">
        <v>173</v>
      </c>
      <c r="G125" s="20">
        <v>163</v>
      </c>
      <c r="H125" s="20">
        <v>131</v>
      </c>
      <c r="I125" s="20">
        <v>137</v>
      </c>
      <c r="J125" s="20">
        <v>147</v>
      </c>
      <c r="K125" s="20">
        <v>133</v>
      </c>
      <c r="L125" s="20">
        <v>129</v>
      </c>
      <c r="M125" s="20">
        <v>140</v>
      </c>
      <c r="N125" s="20">
        <v>141</v>
      </c>
      <c r="O125" s="20">
        <v>169</v>
      </c>
      <c r="P125" s="20">
        <v>167</v>
      </c>
      <c r="Q125" s="20">
        <f t="shared" si="4"/>
        <v>34</v>
      </c>
      <c r="R125" s="21">
        <f t="shared" si="5"/>
        <v>0.25563909774436089</v>
      </c>
      <c r="S125" s="20">
        <f t="shared" si="6"/>
        <v>-2</v>
      </c>
      <c r="T125" s="28">
        <f t="shared" si="7"/>
        <v>-1.1834319526627219E-2</v>
      </c>
    </row>
    <row r="126" spans="1:20" ht="14.4" x14ac:dyDescent="0.3">
      <c r="A126" s="26" t="s">
        <v>327</v>
      </c>
      <c r="B126" s="18" t="s">
        <v>328</v>
      </c>
      <c r="C126" s="17" t="s">
        <v>335</v>
      </c>
      <c r="D126" s="19" t="s">
        <v>336</v>
      </c>
      <c r="E126" s="20">
        <v>402</v>
      </c>
      <c r="F126" s="20">
        <v>421</v>
      </c>
      <c r="G126" s="20">
        <v>407</v>
      </c>
      <c r="H126" s="20">
        <v>409</v>
      </c>
      <c r="I126" s="20">
        <v>409</v>
      </c>
      <c r="J126" s="20">
        <v>402</v>
      </c>
      <c r="K126" s="20">
        <v>387</v>
      </c>
      <c r="L126" s="20">
        <v>396</v>
      </c>
      <c r="M126" s="20">
        <v>383</v>
      </c>
      <c r="N126" s="20">
        <v>387</v>
      </c>
      <c r="O126" s="20">
        <v>359</v>
      </c>
      <c r="P126" s="20">
        <v>368</v>
      </c>
      <c r="Q126" s="20">
        <f t="shared" si="4"/>
        <v>-19</v>
      </c>
      <c r="R126" s="21">
        <f t="shared" si="5"/>
        <v>-4.909560723514212E-2</v>
      </c>
      <c r="S126" s="20">
        <f t="shared" si="6"/>
        <v>9</v>
      </c>
      <c r="T126" s="28">
        <f t="shared" si="7"/>
        <v>2.5069637883008356E-2</v>
      </c>
    </row>
    <row r="127" spans="1:20" ht="14.4" x14ac:dyDescent="0.3">
      <c r="A127" s="26" t="s">
        <v>327</v>
      </c>
      <c r="B127" s="18" t="s">
        <v>328</v>
      </c>
      <c r="C127" s="17" t="s">
        <v>337</v>
      </c>
      <c r="D127" s="19" t="s">
        <v>338</v>
      </c>
      <c r="E127" s="20">
        <v>210</v>
      </c>
      <c r="F127" s="20">
        <v>219</v>
      </c>
      <c r="G127" s="20">
        <v>219</v>
      </c>
      <c r="H127" s="20">
        <v>222</v>
      </c>
      <c r="I127" s="20">
        <v>231</v>
      </c>
      <c r="J127" s="20">
        <v>229</v>
      </c>
      <c r="K127" s="20">
        <v>213</v>
      </c>
      <c r="L127" s="20">
        <v>216</v>
      </c>
      <c r="M127" s="20">
        <v>207</v>
      </c>
      <c r="N127" s="20">
        <v>225</v>
      </c>
      <c r="O127" s="20">
        <v>224</v>
      </c>
      <c r="P127" s="20">
        <v>219</v>
      </c>
      <c r="Q127" s="20">
        <f t="shared" si="4"/>
        <v>6</v>
      </c>
      <c r="R127" s="21">
        <f t="shared" si="5"/>
        <v>2.8169014084507043E-2</v>
      </c>
      <c r="S127" s="20">
        <f t="shared" si="6"/>
        <v>-5</v>
      </c>
      <c r="T127" s="28">
        <f t="shared" si="7"/>
        <v>-2.2321428571428572E-2</v>
      </c>
    </row>
    <row r="128" spans="1:20" ht="14.4" x14ac:dyDescent="0.3">
      <c r="A128" s="26" t="s">
        <v>327</v>
      </c>
      <c r="B128" s="18" t="s">
        <v>328</v>
      </c>
      <c r="C128" s="17" t="s">
        <v>339</v>
      </c>
      <c r="D128" s="19" t="s">
        <v>340</v>
      </c>
      <c r="E128" s="20">
        <v>378</v>
      </c>
      <c r="F128" s="20">
        <v>374</v>
      </c>
      <c r="G128" s="20">
        <v>355</v>
      </c>
      <c r="H128" s="20">
        <v>346</v>
      </c>
      <c r="I128" s="20">
        <v>336</v>
      </c>
      <c r="J128" s="20">
        <v>351</v>
      </c>
      <c r="K128" s="20">
        <v>381</v>
      </c>
      <c r="L128" s="20">
        <v>366</v>
      </c>
      <c r="M128" s="20">
        <v>372</v>
      </c>
      <c r="N128" s="20">
        <v>344</v>
      </c>
      <c r="O128" s="20">
        <v>321</v>
      </c>
      <c r="P128" s="20">
        <v>313</v>
      </c>
      <c r="Q128" s="20">
        <f t="shared" si="4"/>
        <v>-68</v>
      </c>
      <c r="R128" s="21">
        <f t="shared" si="5"/>
        <v>-0.17847769028871391</v>
      </c>
      <c r="S128" s="20">
        <f t="shared" si="6"/>
        <v>-8</v>
      </c>
      <c r="T128" s="28">
        <f t="shared" si="7"/>
        <v>-2.4922118380062305E-2</v>
      </c>
    </row>
    <row r="129" spans="1:20" ht="14.4" x14ac:dyDescent="0.3">
      <c r="A129" s="26" t="s">
        <v>341</v>
      </c>
      <c r="B129" s="18" t="s">
        <v>342</v>
      </c>
      <c r="C129" s="17" t="s">
        <v>343</v>
      </c>
      <c r="D129" s="19" t="s">
        <v>344</v>
      </c>
      <c r="E129" s="20">
        <v>230</v>
      </c>
      <c r="F129" s="20">
        <v>216</v>
      </c>
      <c r="G129" s="20">
        <v>194</v>
      </c>
      <c r="H129" s="20">
        <v>184</v>
      </c>
      <c r="I129" s="20">
        <v>197</v>
      </c>
      <c r="J129" s="20">
        <v>191</v>
      </c>
      <c r="K129" s="20">
        <v>188</v>
      </c>
      <c r="L129" s="20">
        <v>189</v>
      </c>
      <c r="M129" s="20">
        <v>171</v>
      </c>
      <c r="N129" s="20">
        <v>180</v>
      </c>
      <c r="O129" s="20">
        <v>170</v>
      </c>
      <c r="P129" s="20">
        <v>187</v>
      </c>
      <c r="Q129" s="20">
        <f t="shared" si="4"/>
        <v>-1</v>
      </c>
      <c r="R129" s="21">
        <f t="shared" si="5"/>
        <v>-5.3191489361702126E-3</v>
      </c>
      <c r="S129" s="20">
        <f t="shared" si="6"/>
        <v>17</v>
      </c>
      <c r="T129" s="28">
        <f t="shared" si="7"/>
        <v>0.1</v>
      </c>
    </row>
    <row r="130" spans="1:20" ht="14.4" x14ac:dyDescent="0.3">
      <c r="A130" s="26" t="s">
        <v>341</v>
      </c>
      <c r="B130" s="18" t="s">
        <v>342</v>
      </c>
      <c r="C130" s="17" t="s">
        <v>345</v>
      </c>
      <c r="D130" s="19" t="s">
        <v>346</v>
      </c>
      <c r="E130" s="20">
        <v>380</v>
      </c>
      <c r="F130" s="20">
        <v>350</v>
      </c>
      <c r="G130" s="20">
        <v>366</v>
      </c>
      <c r="H130" s="20">
        <v>336</v>
      </c>
      <c r="I130" s="20">
        <v>343</v>
      </c>
      <c r="J130" s="20">
        <v>356</v>
      </c>
      <c r="K130" s="20">
        <v>356</v>
      </c>
      <c r="L130" s="20">
        <v>334</v>
      </c>
      <c r="M130" s="20">
        <v>355</v>
      </c>
      <c r="N130" s="20">
        <v>360</v>
      </c>
      <c r="O130" s="20">
        <v>354</v>
      </c>
      <c r="P130" s="20">
        <v>334</v>
      </c>
      <c r="Q130" s="20">
        <f t="shared" si="4"/>
        <v>-22</v>
      </c>
      <c r="R130" s="21">
        <f t="shared" si="5"/>
        <v>-6.1797752808988762E-2</v>
      </c>
      <c r="S130" s="20">
        <f t="shared" si="6"/>
        <v>-20</v>
      </c>
      <c r="T130" s="28">
        <f t="shared" si="7"/>
        <v>-5.6497175141242938E-2</v>
      </c>
    </row>
    <row r="131" spans="1:20" ht="14.4" x14ac:dyDescent="0.3">
      <c r="A131" s="26" t="s">
        <v>347</v>
      </c>
      <c r="B131" s="18" t="s">
        <v>348</v>
      </c>
      <c r="C131" s="17" t="s">
        <v>349</v>
      </c>
      <c r="D131" s="19" t="s">
        <v>350</v>
      </c>
      <c r="E131" s="20">
        <v>1248</v>
      </c>
      <c r="F131" s="20">
        <v>1209</v>
      </c>
      <c r="G131" s="20">
        <v>1092</v>
      </c>
      <c r="H131" s="20">
        <v>1089</v>
      </c>
      <c r="I131" s="20">
        <v>1031</v>
      </c>
      <c r="J131" s="20">
        <v>1017</v>
      </c>
      <c r="K131" s="20">
        <v>1055</v>
      </c>
      <c r="L131" s="20">
        <v>989</v>
      </c>
      <c r="M131" s="20">
        <v>928</v>
      </c>
      <c r="N131" s="20">
        <v>917</v>
      </c>
      <c r="O131" s="20">
        <v>889</v>
      </c>
      <c r="P131" s="20">
        <v>763</v>
      </c>
      <c r="Q131" s="20">
        <f t="shared" si="4"/>
        <v>-292</v>
      </c>
      <c r="R131" s="21">
        <f t="shared" si="5"/>
        <v>-0.27677725118483415</v>
      </c>
      <c r="S131" s="20">
        <f t="shared" si="6"/>
        <v>-126</v>
      </c>
      <c r="T131" s="28">
        <f t="shared" si="7"/>
        <v>-0.14173228346456693</v>
      </c>
    </row>
    <row r="132" spans="1:20" ht="14.4" x14ac:dyDescent="0.3">
      <c r="A132" s="26" t="s">
        <v>347</v>
      </c>
      <c r="B132" s="18" t="s">
        <v>348</v>
      </c>
      <c r="C132" s="17" t="s">
        <v>351</v>
      </c>
      <c r="D132" s="19" t="s">
        <v>352</v>
      </c>
      <c r="E132" s="20">
        <v>605</v>
      </c>
      <c r="F132" s="20">
        <v>601</v>
      </c>
      <c r="G132" s="20">
        <v>571</v>
      </c>
      <c r="H132" s="20">
        <v>581</v>
      </c>
      <c r="I132" s="20">
        <v>590</v>
      </c>
      <c r="J132" s="20">
        <v>651</v>
      </c>
      <c r="K132" s="20">
        <v>617</v>
      </c>
      <c r="L132" s="20">
        <v>684</v>
      </c>
      <c r="M132" s="20">
        <v>730</v>
      </c>
      <c r="N132" s="20">
        <v>693</v>
      </c>
      <c r="O132" s="20">
        <v>687</v>
      </c>
      <c r="P132" s="20">
        <v>615</v>
      </c>
      <c r="Q132" s="20">
        <f t="shared" si="4"/>
        <v>-2</v>
      </c>
      <c r="R132" s="21">
        <f t="shared" si="5"/>
        <v>-3.2414910858995136E-3</v>
      </c>
      <c r="S132" s="20">
        <f t="shared" si="6"/>
        <v>-72</v>
      </c>
      <c r="T132" s="28">
        <f t="shared" si="7"/>
        <v>-0.10480349344978165</v>
      </c>
    </row>
    <row r="133" spans="1:20" ht="14.4" x14ac:dyDescent="0.3">
      <c r="A133" s="26" t="s">
        <v>353</v>
      </c>
      <c r="B133" s="18" t="s">
        <v>354</v>
      </c>
      <c r="C133" s="17" t="s">
        <v>355</v>
      </c>
      <c r="D133" s="19" t="s">
        <v>356</v>
      </c>
      <c r="E133" s="20">
        <v>631</v>
      </c>
      <c r="F133" s="20">
        <v>614</v>
      </c>
      <c r="G133" s="20">
        <v>633</v>
      </c>
      <c r="H133" s="20">
        <v>630</v>
      </c>
      <c r="I133" s="20">
        <v>568</v>
      </c>
      <c r="J133" s="20">
        <v>593</v>
      </c>
      <c r="K133" s="20">
        <v>594</v>
      </c>
      <c r="L133" s="20">
        <v>581</v>
      </c>
      <c r="M133" s="20">
        <v>583</v>
      </c>
      <c r="N133" s="20">
        <v>577</v>
      </c>
      <c r="O133" s="20">
        <v>587</v>
      </c>
      <c r="P133" s="20">
        <v>584</v>
      </c>
      <c r="Q133" s="20">
        <f t="shared" ref="Q133:Q191" si="8">P133-K133</f>
        <v>-10</v>
      </c>
      <c r="R133" s="21">
        <f t="shared" ref="R133:R189" si="9">Q133/K133</f>
        <v>-1.6835016835016835E-2</v>
      </c>
      <c r="S133" s="20">
        <f t="shared" ref="S133:S191" si="10">P133-O133</f>
        <v>-3</v>
      </c>
      <c r="T133" s="28">
        <f t="shared" ref="T133:T190" si="11">S133/O133</f>
        <v>-5.1107325383304937E-3</v>
      </c>
    </row>
    <row r="134" spans="1:20" ht="14.4" x14ac:dyDescent="0.3">
      <c r="A134" s="26" t="s">
        <v>353</v>
      </c>
      <c r="B134" s="18" t="s">
        <v>354</v>
      </c>
      <c r="C134" s="17" t="s">
        <v>357</v>
      </c>
      <c r="D134" s="19" t="s">
        <v>358</v>
      </c>
      <c r="E134" s="20">
        <v>317</v>
      </c>
      <c r="F134" s="20">
        <v>323</v>
      </c>
      <c r="G134" s="20">
        <v>323</v>
      </c>
      <c r="H134" s="20">
        <v>331</v>
      </c>
      <c r="I134" s="20">
        <v>326</v>
      </c>
      <c r="J134" s="20">
        <v>330</v>
      </c>
      <c r="K134" s="20">
        <v>336</v>
      </c>
      <c r="L134" s="20">
        <v>329</v>
      </c>
      <c r="M134" s="20">
        <v>350</v>
      </c>
      <c r="N134" s="20">
        <v>357</v>
      </c>
      <c r="O134" s="20">
        <v>345</v>
      </c>
      <c r="P134" s="20">
        <v>340</v>
      </c>
      <c r="Q134" s="20">
        <f t="shared" si="8"/>
        <v>4</v>
      </c>
      <c r="R134" s="21">
        <f t="shared" si="9"/>
        <v>1.1904761904761904E-2</v>
      </c>
      <c r="S134" s="20">
        <f t="shared" si="10"/>
        <v>-5</v>
      </c>
      <c r="T134" s="28">
        <f t="shared" si="11"/>
        <v>-1.4492753623188406E-2</v>
      </c>
    </row>
    <row r="135" spans="1:20" ht="14.4" x14ac:dyDescent="0.3">
      <c r="A135" s="26" t="s">
        <v>359</v>
      </c>
      <c r="B135" s="18" t="s">
        <v>360</v>
      </c>
      <c r="C135" s="17" t="s">
        <v>361</v>
      </c>
      <c r="D135" s="19" t="s">
        <v>362</v>
      </c>
      <c r="E135" s="20">
        <v>1698</v>
      </c>
      <c r="F135" s="20">
        <v>1727</v>
      </c>
      <c r="G135" s="20">
        <v>1712</v>
      </c>
      <c r="H135" s="20">
        <v>1732</v>
      </c>
      <c r="I135" s="20">
        <v>1728</v>
      </c>
      <c r="J135" s="20">
        <v>1756</v>
      </c>
      <c r="K135" s="20">
        <v>1727</v>
      </c>
      <c r="L135" s="20">
        <v>1698</v>
      </c>
      <c r="M135" s="20">
        <v>1678</v>
      </c>
      <c r="N135" s="20">
        <v>1670</v>
      </c>
      <c r="O135" s="20">
        <v>1653</v>
      </c>
      <c r="P135" s="20">
        <v>1594</v>
      </c>
      <c r="Q135" s="20">
        <f t="shared" si="8"/>
        <v>-133</v>
      </c>
      <c r="R135" s="21">
        <f t="shared" si="9"/>
        <v>-7.701215981470759E-2</v>
      </c>
      <c r="S135" s="20">
        <f t="shared" si="10"/>
        <v>-59</v>
      </c>
      <c r="T135" s="28">
        <f t="shared" si="11"/>
        <v>-3.5692679975801569E-2</v>
      </c>
    </row>
    <row r="136" spans="1:20" ht="14.4" x14ac:dyDescent="0.3">
      <c r="A136" s="26" t="s">
        <v>363</v>
      </c>
      <c r="B136" s="18" t="s">
        <v>364</v>
      </c>
      <c r="C136" s="17" t="s">
        <v>365</v>
      </c>
      <c r="D136" s="19" t="s">
        <v>366</v>
      </c>
      <c r="E136" s="20">
        <v>243</v>
      </c>
      <c r="F136" s="20">
        <v>244</v>
      </c>
      <c r="G136" s="20">
        <v>247</v>
      </c>
      <c r="H136" s="20">
        <v>218</v>
      </c>
      <c r="I136" s="20">
        <v>202</v>
      </c>
      <c r="J136" s="20">
        <v>202</v>
      </c>
      <c r="K136" s="20">
        <v>214</v>
      </c>
      <c r="L136" s="20">
        <v>217</v>
      </c>
      <c r="M136" s="20">
        <v>204</v>
      </c>
      <c r="N136" s="20">
        <v>208</v>
      </c>
      <c r="O136" s="20">
        <v>197</v>
      </c>
      <c r="P136" s="20">
        <v>189</v>
      </c>
      <c r="Q136" s="20">
        <f t="shared" si="8"/>
        <v>-25</v>
      </c>
      <c r="R136" s="21">
        <f t="shared" si="9"/>
        <v>-0.11682242990654206</v>
      </c>
      <c r="S136" s="20">
        <f t="shared" si="10"/>
        <v>-8</v>
      </c>
      <c r="T136" s="28">
        <f t="shared" si="11"/>
        <v>-4.060913705583756E-2</v>
      </c>
    </row>
    <row r="137" spans="1:20" ht="14.4" x14ac:dyDescent="0.3">
      <c r="A137" s="26" t="s">
        <v>363</v>
      </c>
      <c r="B137" s="18" t="s">
        <v>364</v>
      </c>
      <c r="C137" s="17" t="s">
        <v>367</v>
      </c>
      <c r="D137" s="19" t="s">
        <v>368</v>
      </c>
      <c r="E137" s="20">
        <v>1718</v>
      </c>
      <c r="F137" s="20">
        <v>1666</v>
      </c>
      <c r="G137" s="20">
        <v>1667</v>
      </c>
      <c r="H137" s="20">
        <v>1672</v>
      </c>
      <c r="I137" s="20">
        <v>1664</v>
      </c>
      <c r="J137" s="20">
        <v>1606</v>
      </c>
      <c r="K137" s="20">
        <v>1578</v>
      </c>
      <c r="L137" s="20">
        <v>1577</v>
      </c>
      <c r="M137" s="20">
        <v>1566</v>
      </c>
      <c r="N137" s="20">
        <v>1590</v>
      </c>
      <c r="O137" s="20">
        <v>1588</v>
      </c>
      <c r="P137" s="20">
        <v>1539</v>
      </c>
      <c r="Q137" s="20">
        <f t="shared" si="8"/>
        <v>-39</v>
      </c>
      <c r="R137" s="21">
        <f t="shared" si="9"/>
        <v>-2.4714828897338403E-2</v>
      </c>
      <c r="S137" s="20">
        <f t="shared" si="10"/>
        <v>-49</v>
      </c>
      <c r="T137" s="28">
        <f t="shared" si="11"/>
        <v>-3.0856423173803528E-2</v>
      </c>
    </row>
    <row r="138" spans="1:20" ht="14.4" x14ac:dyDescent="0.3">
      <c r="A138" s="26" t="s">
        <v>363</v>
      </c>
      <c r="B138" s="18" t="s">
        <v>364</v>
      </c>
      <c r="C138" s="17" t="s">
        <v>369</v>
      </c>
      <c r="D138" s="19" t="s">
        <v>370</v>
      </c>
      <c r="E138" s="20">
        <v>291</v>
      </c>
      <c r="F138" s="20">
        <v>292</v>
      </c>
      <c r="G138" s="20">
        <v>294</v>
      </c>
      <c r="H138" s="20">
        <v>292</v>
      </c>
      <c r="I138" s="20">
        <v>299</v>
      </c>
      <c r="J138" s="20">
        <v>302</v>
      </c>
      <c r="K138" s="20">
        <v>293</v>
      </c>
      <c r="L138" s="20">
        <v>308</v>
      </c>
      <c r="M138" s="20">
        <v>308</v>
      </c>
      <c r="N138" s="20">
        <v>308</v>
      </c>
      <c r="O138" s="20">
        <v>304</v>
      </c>
      <c r="P138" s="20">
        <v>278</v>
      </c>
      <c r="Q138" s="20">
        <f t="shared" si="8"/>
        <v>-15</v>
      </c>
      <c r="R138" s="21">
        <f t="shared" si="9"/>
        <v>-5.1194539249146756E-2</v>
      </c>
      <c r="S138" s="20">
        <f t="shared" si="10"/>
        <v>-26</v>
      </c>
      <c r="T138" s="28">
        <f t="shared" si="11"/>
        <v>-8.5526315789473686E-2</v>
      </c>
    </row>
    <row r="139" spans="1:20" ht="14.4" x14ac:dyDescent="0.3">
      <c r="A139" s="26" t="s">
        <v>363</v>
      </c>
      <c r="B139" s="18" t="s">
        <v>364</v>
      </c>
      <c r="C139" s="17" t="s">
        <v>371</v>
      </c>
      <c r="D139" s="19" t="s">
        <v>372</v>
      </c>
      <c r="E139" s="20">
        <v>236</v>
      </c>
      <c r="F139" s="20">
        <v>237</v>
      </c>
      <c r="G139" s="20">
        <v>235</v>
      </c>
      <c r="H139" s="20">
        <v>242</v>
      </c>
      <c r="I139" s="20">
        <v>226</v>
      </c>
      <c r="J139" s="20">
        <v>250</v>
      </c>
      <c r="K139" s="20">
        <v>262</v>
      </c>
      <c r="L139" s="20">
        <v>268</v>
      </c>
      <c r="M139" s="20">
        <v>249</v>
      </c>
      <c r="N139" s="20">
        <v>237</v>
      </c>
      <c r="O139" s="20">
        <v>238</v>
      </c>
      <c r="P139" s="20">
        <v>263</v>
      </c>
      <c r="Q139" s="20">
        <f t="shared" si="8"/>
        <v>1</v>
      </c>
      <c r="R139" s="21">
        <f t="shared" si="9"/>
        <v>3.8167938931297708E-3</v>
      </c>
      <c r="S139" s="20">
        <f t="shared" si="10"/>
        <v>25</v>
      </c>
      <c r="T139" s="28">
        <f t="shared" si="11"/>
        <v>0.10504201680672269</v>
      </c>
    </row>
    <row r="140" spans="1:20" ht="14.4" x14ac:dyDescent="0.3">
      <c r="A140" s="26" t="s">
        <v>373</v>
      </c>
      <c r="B140" s="18" t="s">
        <v>374</v>
      </c>
      <c r="C140" s="17" t="s">
        <v>375</v>
      </c>
      <c r="D140" s="19" t="s">
        <v>376</v>
      </c>
      <c r="E140" s="20">
        <v>18304</v>
      </c>
      <c r="F140" s="20">
        <v>18420</v>
      </c>
      <c r="G140" s="20">
        <v>17877</v>
      </c>
      <c r="H140" s="20">
        <v>17692</v>
      </c>
      <c r="I140" s="20">
        <v>17990</v>
      </c>
      <c r="J140" s="20">
        <v>17960</v>
      </c>
      <c r="K140" s="20">
        <v>17665</v>
      </c>
      <c r="L140" s="20">
        <v>17299</v>
      </c>
      <c r="M140" s="20">
        <v>16910</v>
      </c>
      <c r="N140" s="20">
        <v>16405</v>
      </c>
      <c r="O140" s="20">
        <v>16050</v>
      </c>
      <c r="P140" s="20">
        <v>15205</v>
      </c>
      <c r="Q140" s="20">
        <f t="shared" si="8"/>
        <v>-2460</v>
      </c>
      <c r="R140" s="21">
        <f t="shared" si="9"/>
        <v>-0.13925842060571753</v>
      </c>
      <c r="S140" s="20">
        <f t="shared" si="10"/>
        <v>-845</v>
      </c>
      <c r="T140" s="28">
        <f t="shared" si="11"/>
        <v>-5.2647975077881617E-2</v>
      </c>
    </row>
    <row r="141" spans="1:20" ht="14.4" x14ac:dyDescent="0.3">
      <c r="A141" s="26" t="s">
        <v>373</v>
      </c>
      <c r="B141" s="18" t="s">
        <v>374</v>
      </c>
      <c r="C141" s="17" t="s">
        <v>377</v>
      </c>
      <c r="D141" s="19" t="s">
        <v>378</v>
      </c>
      <c r="E141" s="20">
        <v>8929</v>
      </c>
      <c r="F141" s="20">
        <v>8836</v>
      </c>
      <c r="G141" s="20">
        <v>8971</v>
      </c>
      <c r="H141" s="20">
        <v>9107</v>
      </c>
      <c r="I141" s="20">
        <v>9257</v>
      </c>
      <c r="J141" s="20">
        <v>9310</v>
      </c>
      <c r="K141" s="20">
        <v>9582</v>
      </c>
      <c r="L141" s="20">
        <v>9648</v>
      </c>
      <c r="M141" s="20">
        <v>9861</v>
      </c>
      <c r="N141" s="20">
        <v>10033</v>
      </c>
      <c r="O141" s="20">
        <v>10555</v>
      </c>
      <c r="P141" s="20">
        <v>10320</v>
      </c>
      <c r="Q141" s="20">
        <f t="shared" si="8"/>
        <v>738</v>
      </c>
      <c r="R141" s="21">
        <f t="shared" si="9"/>
        <v>7.7019411396368184E-2</v>
      </c>
      <c r="S141" s="20">
        <f t="shared" si="10"/>
        <v>-235</v>
      </c>
      <c r="T141" s="28">
        <f t="shared" si="11"/>
        <v>-2.2264329701563241E-2</v>
      </c>
    </row>
    <row r="142" spans="1:20" ht="14.4" x14ac:dyDescent="0.3">
      <c r="A142" s="26" t="s">
        <v>379</v>
      </c>
      <c r="B142" s="18" t="s">
        <v>380</v>
      </c>
      <c r="C142" s="17" t="s">
        <v>381</v>
      </c>
      <c r="D142" s="19" t="s">
        <v>382</v>
      </c>
      <c r="E142" s="20">
        <v>707</v>
      </c>
      <c r="F142" s="20">
        <v>667</v>
      </c>
      <c r="G142" s="20">
        <v>715</v>
      </c>
      <c r="H142" s="20">
        <v>699</v>
      </c>
      <c r="I142" s="20">
        <v>710</v>
      </c>
      <c r="J142" s="20">
        <v>697</v>
      </c>
      <c r="K142" s="20">
        <v>707</v>
      </c>
      <c r="L142" s="20">
        <v>745</v>
      </c>
      <c r="M142" s="20">
        <v>742</v>
      </c>
      <c r="N142" s="20">
        <v>758</v>
      </c>
      <c r="O142" s="20">
        <v>760</v>
      </c>
      <c r="P142" s="20">
        <v>681</v>
      </c>
      <c r="Q142" s="20">
        <f t="shared" si="8"/>
        <v>-26</v>
      </c>
      <c r="R142" s="21">
        <f t="shared" si="9"/>
        <v>-3.6775106082036775E-2</v>
      </c>
      <c r="S142" s="20">
        <f t="shared" si="10"/>
        <v>-79</v>
      </c>
      <c r="T142" s="28">
        <f t="shared" si="11"/>
        <v>-0.10394736842105264</v>
      </c>
    </row>
    <row r="143" spans="1:20" ht="14.4" x14ac:dyDescent="0.3">
      <c r="A143" s="26" t="s">
        <v>379</v>
      </c>
      <c r="B143" s="18" t="s">
        <v>380</v>
      </c>
      <c r="C143" s="17" t="s">
        <v>383</v>
      </c>
      <c r="D143" s="19" t="s">
        <v>384</v>
      </c>
      <c r="E143" s="20">
        <v>505</v>
      </c>
      <c r="F143" s="20">
        <v>480</v>
      </c>
      <c r="G143" s="20">
        <v>525</v>
      </c>
      <c r="H143" s="20">
        <v>561</v>
      </c>
      <c r="I143" s="20">
        <v>555</v>
      </c>
      <c r="J143" s="20">
        <v>542</v>
      </c>
      <c r="K143" s="20">
        <v>546</v>
      </c>
      <c r="L143" s="20">
        <v>536</v>
      </c>
      <c r="M143" s="20">
        <v>512</v>
      </c>
      <c r="N143" s="20">
        <v>509</v>
      </c>
      <c r="O143" s="20">
        <v>518</v>
      </c>
      <c r="P143" s="20">
        <v>493</v>
      </c>
      <c r="Q143" s="20">
        <f t="shared" si="8"/>
        <v>-53</v>
      </c>
      <c r="R143" s="21">
        <f t="shared" si="9"/>
        <v>-9.7069597069597072E-2</v>
      </c>
      <c r="S143" s="20">
        <f t="shared" si="10"/>
        <v>-25</v>
      </c>
      <c r="T143" s="28">
        <f t="shared" si="11"/>
        <v>-4.8262548262548263E-2</v>
      </c>
    </row>
    <row r="144" spans="1:20" ht="14.4" x14ac:dyDescent="0.3">
      <c r="A144" s="26" t="s">
        <v>385</v>
      </c>
      <c r="B144" s="18" t="s">
        <v>386</v>
      </c>
      <c r="C144" s="17" t="s">
        <v>387</v>
      </c>
      <c r="D144" s="19" t="s">
        <v>388</v>
      </c>
      <c r="E144" s="20">
        <v>597</v>
      </c>
      <c r="F144" s="20">
        <v>567</v>
      </c>
      <c r="G144" s="20">
        <v>522</v>
      </c>
      <c r="H144" s="20">
        <v>475</v>
      </c>
      <c r="I144" s="20">
        <v>443</v>
      </c>
      <c r="J144" s="20">
        <v>417</v>
      </c>
      <c r="K144" s="20">
        <v>426</v>
      </c>
      <c r="L144" s="20">
        <v>440</v>
      </c>
      <c r="M144" s="20">
        <v>411</v>
      </c>
      <c r="N144" s="20">
        <v>412</v>
      </c>
      <c r="O144" s="20">
        <v>421</v>
      </c>
      <c r="P144" s="20">
        <v>382</v>
      </c>
      <c r="Q144" s="20">
        <f t="shared" si="8"/>
        <v>-44</v>
      </c>
      <c r="R144" s="21">
        <f t="shared" si="9"/>
        <v>-0.10328638497652583</v>
      </c>
      <c r="S144" s="20">
        <f t="shared" si="10"/>
        <v>-39</v>
      </c>
      <c r="T144" s="28">
        <f t="shared" si="11"/>
        <v>-9.2636579572446559E-2</v>
      </c>
    </row>
    <row r="145" spans="1:20" ht="14.4" x14ac:dyDescent="0.3">
      <c r="A145" s="26" t="s">
        <v>385</v>
      </c>
      <c r="B145" s="18" t="s">
        <v>386</v>
      </c>
      <c r="C145" s="17" t="s">
        <v>389</v>
      </c>
      <c r="D145" s="19" t="s">
        <v>390</v>
      </c>
      <c r="E145" s="20">
        <v>1181</v>
      </c>
      <c r="F145" s="20">
        <v>1172</v>
      </c>
      <c r="G145" s="20">
        <v>1198</v>
      </c>
      <c r="H145" s="20">
        <v>1139</v>
      </c>
      <c r="I145" s="20">
        <v>1128</v>
      </c>
      <c r="J145" s="20">
        <v>1130</v>
      </c>
      <c r="K145" s="20">
        <v>1187</v>
      </c>
      <c r="L145" s="20">
        <v>1173</v>
      </c>
      <c r="M145" s="20">
        <v>1153</v>
      </c>
      <c r="N145" s="20">
        <v>1157</v>
      </c>
      <c r="O145" s="20">
        <v>1168</v>
      </c>
      <c r="P145" s="20">
        <v>1164</v>
      </c>
      <c r="Q145" s="20">
        <f t="shared" si="8"/>
        <v>-23</v>
      </c>
      <c r="R145" s="21">
        <f t="shared" si="9"/>
        <v>-1.9376579612468407E-2</v>
      </c>
      <c r="S145" s="20">
        <f t="shared" si="10"/>
        <v>-4</v>
      </c>
      <c r="T145" s="28">
        <f t="shared" si="11"/>
        <v>-3.4246575342465752E-3</v>
      </c>
    </row>
    <row r="146" spans="1:20" ht="14.4" x14ac:dyDescent="0.3">
      <c r="A146" s="26" t="s">
        <v>385</v>
      </c>
      <c r="B146" s="18" t="s">
        <v>386</v>
      </c>
      <c r="C146" s="17" t="s">
        <v>391</v>
      </c>
      <c r="D146" s="19" t="s">
        <v>392</v>
      </c>
      <c r="E146" s="20">
        <v>484</v>
      </c>
      <c r="F146" s="20">
        <v>478</v>
      </c>
      <c r="G146" s="20">
        <v>453</v>
      </c>
      <c r="H146" s="20">
        <v>449</v>
      </c>
      <c r="I146" s="20">
        <v>447</v>
      </c>
      <c r="J146" s="20">
        <v>424</v>
      </c>
      <c r="K146" s="20">
        <v>406</v>
      </c>
      <c r="L146" s="20">
        <v>376</v>
      </c>
      <c r="M146" s="20">
        <v>370</v>
      </c>
      <c r="N146" s="20">
        <v>347</v>
      </c>
      <c r="O146" s="20">
        <v>354</v>
      </c>
      <c r="P146" s="20">
        <v>330</v>
      </c>
      <c r="Q146" s="20">
        <f t="shared" si="8"/>
        <v>-76</v>
      </c>
      <c r="R146" s="21">
        <f t="shared" si="9"/>
        <v>-0.18719211822660098</v>
      </c>
      <c r="S146" s="20">
        <f t="shared" si="10"/>
        <v>-24</v>
      </c>
      <c r="T146" s="28">
        <f t="shared" si="11"/>
        <v>-6.7796610169491525E-2</v>
      </c>
    </row>
    <row r="147" spans="1:20" ht="14.4" x14ac:dyDescent="0.3">
      <c r="A147" s="26" t="s">
        <v>393</v>
      </c>
      <c r="B147" s="18" t="s">
        <v>394</v>
      </c>
      <c r="C147" s="17" t="s">
        <v>395</v>
      </c>
      <c r="D147" s="19" t="s">
        <v>396</v>
      </c>
      <c r="E147" s="20">
        <v>438</v>
      </c>
      <c r="F147" s="20">
        <v>420</v>
      </c>
      <c r="G147" s="20">
        <v>389</v>
      </c>
      <c r="H147" s="20">
        <v>406</v>
      </c>
      <c r="I147" s="20">
        <v>415</v>
      </c>
      <c r="J147" s="20">
        <v>414</v>
      </c>
      <c r="K147" s="20">
        <v>403</v>
      </c>
      <c r="L147" s="20">
        <v>416</v>
      </c>
      <c r="M147" s="20">
        <v>443</v>
      </c>
      <c r="N147" s="20">
        <v>435</v>
      </c>
      <c r="O147" s="20">
        <v>420</v>
      </c>
      <c r="P147" s="20">
        <v>384</v>
      </c>
      <c r="Q147" s="20">
        <f t="shared" si="8"/>
        <v>-19</v>
      </c>
      <c r="R147" s="21">
        <f t="shared" si="9"/>
        <v>-4.7146401985111663E-2</v>
      </c>
      <c r="S147" s="20">
        <f t="shared" si="10"/>
        <v>-36</v>
      </c>
      <c r="T147" s="28">
        <f t="shared" si="11"/>
        <v>-8.5714285714285715E-2</v>
      </c>
    </row>
    <row r="148" spans="1:20" ht="14.4" x14ac:dyDescent="0.3">
      <c r="A148" s="26" t="s">
        <v>393</v>
      </c>
      <c r="B148" s="18" t="s">
        <v>394</v>
      </c>
      <c r="C148" s="17" t="s">
        <v>397</v>
      </c>
      <c r="D148" s="19" t="s">
        <v>398</v>
      </c>
      <c r="E148" s="20">
        <v>2152</v>
      </c>
      <c r="F148" s="20">
        <v>2233</v>
      </c>
      <c r="G148" s="20">
        <v>2282</v>
      </c>
      <c r="H148" s="20">
        <v>2320</v>
      </c>
      <c r="I148" s="20">
        <v>2401</v>
      </c>
      <c r="J148" s="20">
        <v>2468</v>
      </c>
      <c r="K148" s="20">
        <v>2563</v>
      </c>
      <c r="L148" s="20">
        <v>2580</v>
      </c>
      <c r="M148" s="20">
        <v>2659</v>
      </c>
      <c r="N148" s="20">
        <v>2674</v>
      </c>
      <c r="O148" s="20">
        <v>2653</v>
      </c>
      <c r="P148" s="20">
        <v>2567</v>
      </c>
      <c r="Q148" s="20">
        <f t="shared" si="8"/>
        <v>4</v>
      </c>
      <c r="R148" s="21">
        <f t="shared" si="9"/>
        <v>1.5606710885680843E-3</v>
      </c>
      <c r="S148" s="20">
        <f t="shared" si="10"/>
        <v>-86</v>
      </c>
      <c r="T148" s="28">
        <f t="shared" si="11"/>
        <v>-3.2416132679984923E-2</v>
      </c>
    </row>
    <row r="149" spans="1:20" ht="14.4" x14ac:dyDescent="0.3">
      <c r="A149" s="26" t="s">
        <v>393</v>
      </c>
      <c r="B149" s="18" t="s">
        <v>394</v>
      </c>
      <c r="C149" s="17" t="s">
        <v>399</v>
      </c>
      <c r="D149" s="19" t="s">
        <v>400</v>
      </c>
      <c r="E149" s="20">
        <v>435</v>
      </c>
      <c r="F149" s="20">
        <v>409</v>
      </c>
      <c r="G149" s="20">
        <v>390</v>
      </c>
      <c r="H149" s="20">
        <v>419</v>
      </c>
      <c r="I149" s="20">
        <v>407</v>
      </c>
      <c r="J149" s="20">
        <v>391</v>
      </c>
      <c r="K149" s="20">
        <v>348</v>
      </c>
      <c r="L149" s="20">
        <v>353</v>
      </c>
      <c r="M149" s="20">
        <v>359</v>
      </c>
      <c r="N149" s="20">
        <v>346</v>
      </c>
      <c r="O149" s="20">
        <v>325</v>
      </c>
      <c r="P149" s="20">
        <v>307</v>
      </c>
      <c r="Q149" s="20">
        <f t="shared" si="8"/>
        <v>-41</v>
      </c>
      <c r="R149" s="21">
        <f t="shared" si="9"/>
        <v>-0.11781609195402298</v>
      </c>
      <c r="S149" s="20">
        <f t="shared" si="10"/>
        <v>-18</v>
      </c>
      <c r="T149" s="28">
        <f t="shared" si="11"/>
        <v>-5.5384615384615386E-2</v>
      </c>
    </row>
    <row r="150" spans="1:20" ht="14.4" x14ac:dyDescent="0.3">
      <c r="A150" s="26" t="s">
        <v>401</v>
      </c>
      <c r="B150" s="18" t="s">
        <v>402</v>
      </c>
      <c r="C150" s="17" t="s">
        <v>403</v>
      </c>
      <c r="D150" s="19" t="s">
        <v>404</v>
      </c>
      <c r="E150" s="20">
        <v>128</v>
      </c>
      <c r="F150" s="20">
        <v>120</v>
      </c>
      <c r="G150" s="20">
        <v>121</v>
      </c>
      <c r="H150" s="20">
        <v>120</v>
      </c>
      <c r="I150" s="20">
        <v>135</v>
      </c>
      <c r="J150" s="20">
        <v>138</v>
      </c>
      <c r="K150" s="20">
        <v>134</v>
      </c>
      <c r="L150" s="20">
        <v>132</v>
      </c>
      <c r="M150" s="20">
        <v>125</v>
      </c>
      <c r="N150" s="20">
        <v>137</v>
      </c>
      <c r="O150" s="20">
        <v>170</v>
      </c>
      <c r="P150" s="20">
        <v>173</v>
      </c>
      <c r="Q150" s="20">
        <f t="shared" si="8"/>
        <v>39</v>
      </c>
      <c r="R150" s="21">
        <f t="shared" si="9"/>
        <v>0.29104477611940299</v>
      </c>
      <c r="S150" s="20">
        <f t="shared" si="10"/>
        <v>3</v>
      </c>
      <c r="T150" s="28">
        <f t="shared" si="11"/>
        <v>1.7647058823529412E-2</v>
      </c>
    </row>
    <row r="151" spans="1:20" ht="14.4" x14ac:dyDescent="0.3">
      <c r="A151" s="26" t="s">
        <v>401</v>
      </c>
      <c r="B151" s="18" t="s">
        <v>402</v>
      </c>
      <c r="C151" s="17" t="s">
        <v>405</v>
      </c>
      <c r="D151" s="19" t="s">
        <v>406</v>
      </c>
      <c r="E151" s="20">
        <v>223</v>
      </c>
      <c r="F151" s="20">
        <v>206</v>
      </c>
      <c r="G151" s="20">
        <v>216</v>
      </c>
      <c r="H151" s="20">
        <v>210</v>
      </c>
      <c r="I151" s="20">
        <v>189</v>
      </c>
      <c r="J151" s="20">
        <v>196</v>
      </c>
      <c r="K151" s="20">
        <v>210</v>
      </c>
      <c r="L151" s="20">
        <v>201</v>
      </c>
      <c r="M151" s="20">
        <v>232</v>
      </c>
      <c r="N151" s="20">
        <v>223</v>
      </c>
      <c r="O151" s="20">
        <v>227</v>
      </c>
      <c r="P151" s="20">
        <v>227</v>
      </c>
      <c r="Q151" s="20">
        <f t="shared" si="8"/>
        <v>17</v>
      </c>
      <c r="R151" s="21">
        <f t="shared" si="9"/>
        <v>8.0952380952380956E-2</v>
      </c>
      <c r="S151" s="20">
        <f t="shared" si="10"/>
        <v>0</v>
      </c>
      <c r="T151" s="28">
        <f t="shared" si="11"/>
        <v>0</v>
      </c>
    </row>
    <row r="152" spans="1:20" ht="14.4" x14ac:dyDescent="0.3">
      <c r="A152" s="26" t="s">
        <v>401</v>
      </c>
      <c r="B152" s="18" t="s">
        <v>402</v>
      </c>
      <c r="C152" s="17" t="s">
        <v>407</v>
      </c>
      <c r="D152" s="19" t="s">
        <v>408</v>
      </c>
      <c r="E152" s="20">
        <v>605</v>
      </c>
      <c r="F152" s="20">
        <v>580</v>
      </c>
      <c r="G152" s="20">
        <v>612</v>
      </c>
      <c r="H152" s="20">
        <v>623</v>
      </c>
      <c r="I152" s="20">
        <v>657</v>
      </c>
      <c r="J152" s="20">
        <v>649</v>
      </c>
      <c r="K152" s="20">
        <v>648</v>
      </c>
      <c r="L152" s="20">
        <v>635</v>
      </c>
      <c r="M152" s="20">
        <v>626</v>
      </c>
      <c r="N152" s="20">
        <v>639</v>
      </c>
      <c r="O152" s="20">
        <v>606</v>
      </c>
      <c r="P152" s="20">
        <v>595</v>
      </c>
      <c r="Q152" s="20">
        <f t="shared" si="8"/>
        <v>-53</v>
      </c>
      <c r="R152" s="21">
        <f t="shared" si="9"/>
        <v>-8.1790123456790126E-2</v>
      </c>
      <c r="S152" s="20">
        <f t="shared" si="10"/>
        <v>-11</v>
      </c>
      <c r="T152" s="28">
        <f t="shared" si="11"/>
        <v>-1.8151815181518153E-2</v>
      </c>
    </row>
    <row r="153" spans="1:20" ht="14.4" x14ac:dyDescent="0.3">
      <c r="A153" s="26" t="s">
        <v>409</v>
      </c>
      <c r="B153" s="18" t="s">
        <v>410</v>
      </c>
      <c r="C153" s="17" t="s">
        <v>411</v>
      </c>
      <c r="D153" s="19" t="s">
        <v>412</v>
      </c>
      <c r="E153" s="20">
        <v>66</v>
      </c>
      <c r="F153" s="20">
        <v>65</v>
      </c>
      <c r="G153" s="20">
        <v>65</v>
      </c>
      <c r="H153" s="20">
        <v>62</v>
      </c>
      <c r="I153" s="20">
        <v>64</v>
      </c>
      <c r="J153" s="20">
        <v>62</v>
      </c>
      <c r="K153" s="20">
        <v>74</v>
      </c>
      <c r="L153" s="20">
        <v>80</v>
      </c>
      <c r="M153" s="20">
        <v>68</v>
      </c>
      <c r="N153" s="20">
        <v>69</v>
      </c>
      <c r="O153" s="20">
        <v>81</v>
      </c>
      <c r="P153" s="20">
        <v>83</v>
      </c>
      <c r="Q153" s="20">
        <f t="shared" si="8"/>
        <v>9</v>
      </c>
      <c r="R153" s="21">
        <f t="shared" si="9"/>
        <v>0.12162162162162163</v>
      </c>
      <c r="S153" s="20">
        <f t="shared" si="10"/>
        <v>2</v>
      </c>
      <c r="T153" s="28">
        <f t="shared" si="11"/>
        <v>2.4691358024691357E-2</v>
      </c>
    </row>
    <row r="154" spans="1:20" ht="14.4" x14ac:dyDescent="0.3">
      <c r="A154" s="26" t="s">
        <v>413</v>
      </c>
      <c r="B154" s="18" t="s">
        <v>414</v>
      </c>
      <c r="C154" s="17" t="s">
        <v>415</v>
      </c>
      <c r="D154" s="19" t="s">
        <v>416</v>
      </c>
      <c r="E154" s="20">
        <v>699</v>
      </c>
      <c r="F154" s="20">
        <v>697</v>
      </c>
      <c r="G154" s="20">
        <v>752</v>
      </c>
      <c r="H154" s="20">
        <v>806</v>
      </c>
      <c r="I154" s="20">
        <v>842</v>
      </c>
      <c r="J154" s="20">
        <v>898</v>
      </c>
      <c r="K154" s="20">
        <v>935</v>
      </c>
      <c r="L154" s="20">
        <v>900</v>
      </c>
      <c r="M154" s="20">
        <v>902</v>
      </c>
      <c r="N154" s="20">
        <v>911</v>
      </c>
      <c r="O154" s="20">
        <v>885</v>
      </c>
      <c r="P154" s="20">
        <v>867</v>
      </c>
      <c r="Q154" s="20">
        <f t="shared" si="8"/>
        <v>-68</v>
      </c>
      <c r="R154" s="21">
        <f t="shared" si="9"/>
        <v>-7.2727272727272724E-2</v>
      </c>
      <c r="S154" s="20">
        <f t="shared" si="10"/>
        <v>-18</v>
      </c>
      <c r="T154" s="28">
        <f t="shared" si="11"/>
        <v>-2.0338983050847456E-2</v>
      </c>
    </row>
    <row r="155" spans="1:20" ht="14.4" x14ac:dyDescent="0.3">
      <c r="A155" s="26" t="s">
        <v>413</v>
      </c>
      <c r="B155" s="18" t="s">
        <v>414</v>
      </c>
      <c r="C155" s="17" t="s">
        <v>417</v>
      </c>
      <c r="D155" s="19" t="s">
        <v>418</v>
      </c>
      <c r="E155" s="20">
        <v>274</v>
      </c>
      <c r="F155" s="20">
        <v>257</v>
      </c>
      <c r="G155" s="20">
        <v>280</v>
      </c>
      <c r="H155" s="20">
        <v>275</v>
      </c>
      <c r="I155" s="20">
        <v>272</v>
      </c>
      <c r="J155" s="20">
        <v>287</v>
      </c>
      <c r="K155" s="20">
        <v>267</v>
      </c>
      <c r="L155" s="20">
        <v>243</v>
      </c>
      <c r="M155" s="20">
        <v>239</v>
      </c>
      <c r="N155" s="20">
        <v>203</v>
      </c>
      <c r="O155" s="20">
        <v>199</v>
      </c>
      <c r="P155" s="20">
        <v>181</v>
      </c>
      <c r="Q155" s="20">
        <f t="shared" si="8"/>
        <v>-86</v>
      </c>
      <c r="R155" s="21">
        <f t="shared" si="9"/>
        <v>-0.32209737827715357</v>
      </c>
      <c r="S155" s="20">
        <f t="shared" si="10"/>
        <v>-18</v>
      </c>
      <c r="T155" s="28">
        <f t="shared" si="11"/>
        <v>-9.0452261306532666E-2</v>
      </c>
    </row>
    <row r="156" spans="1:20" ht="14.4" x14ac:dyDescent="0.3">
      <c r="A156" s="26" t="s">
        <v>419</v>
      </c>
      <c r="B156" s="18" t="s">
        <v>420</v>
      </c>
      <c r="C156" s="17" t="s">
        <v>421</v>
      </c>
      <c r="D156" s="19" t="s">
        <v>422</v>
      </c>
      <c r="E156" s="20">
        <v>1237</v>
      </c>
      <c r="F156" s="20">
        <v>1787</v>
      </c>
      <c r="G156" s="20">
        <v>888</v>
      </c>
      <c r="H156" s="20">
        <v>1154</v>
      </c>
      <c r="I156" s="20">
        <v>955</v>
      </c>
      <c r="J156" s="20">
        <v>794</v>
      </c>
      <c r="K156" s="20">
        <v>659</v>
      </c>
      <c r="L156" s="20">
        <v>633</v>
      </c>
      <c r="M156" s="20">
        <v>520</v>
      </c>
      <c r="N156" s="20">
        <v>548</v>
      </c>
      <c r="O156" s="20">
        <v>829</v>
      </c>
      <c r="P156" s="20">
        <v>1021</v>
      </c>
      <c r="Q156" s="20">
        <f t="shared" si="8"/>
        <v>362</v>
      </c>
      <c r="R156" s="21">
        <f t="shared" si="9"/>
        <v>0.54931714719271618</v>
      </c>
      <c r="S156" s="20">
        <f t="shared" si="10"/>
        <v>192</v>
      </c>
      <c r="T156" s="28">
        <f t="shared" si="11"/>
        <v>0.2316043425814234</v>
      </c>
    </row>
    <row r="157" spans="1:20" ht="28.8" x14ac:dyDescent="0.3">
      <c r="A157" s="26" t="s">
        <v>419</v>
      </c>
      <c r="B157" s="18" t="s">
        <v>420</v>
      </c>
      <c r="C157" s="17" t="s">
        <v>423</v>
      </c>
      <c r="D157" s="19" t="s">
        <v>424</v>
      </c>
      <c r="E157" s="20">
        <v>115</v>
      </c>
      <c r="F157" s="20">
        <v>120</v>
      </c>
      <c r="G157" s="20">
        <v>121</v>
      </c>
      <c r="H157" s="20">
        <v>114</v>
      </c>
      <c r="I157" s="20">
        <v>109</v>
      </c>
      <c r="J157" s="20">
        <v>106</v>
      </c>
      <c r="K157" s="20">
        <v>132</v>
      </c>
      <c r="L157" s="20">
        <v>119</v>
      </c>
      <c r="M157" s="20">
        <v>117</v>
      </c>
      <c r="N157" s="20">
        <v>136</v>
      </c>
      <c r="O157" s="20">
        <v>139</v>
      </c>
      <c r="P157" s="20">
        <v>123</v>
      </c>
      <c r="Q157" s="20">
        <f t="shared" si="8"/>
        <v>-9</v>
      </c>
      <c r="R157" s="21">
        <f t="shared" si="9"/>
        <v>-6.8181818181818177E-2</v>
      </c>
      <c r="S157" s="20">
        <f t="shared" si="10"/>
        <v>-16</v>
      </c>
      <c r="T157" s="28">
        <f t="shared" si="11"/>
        <v>-0.11510791366906475</v>
      </c>
    </row>
    <row r="158" spans="1:20" ht="14.4" x14ac:dyDescent="0.3">
      <c r="A158" s="26" t="s">
        <v>425</v>
      </c>
      <c r="B158" s="18" t="s">
        <v>426</v>
      </c>
      <c r="C158" s="17" t="s">
        <v>427</v>
      </c>
      <c r="D158" s="19" t="s">
        <v>428</v>
      </c>
      <c r="E158" s="20">
        <v>3089</v>
      </c>
      <c r="F158" s="20">
        <v>3124</v>
      </c>
      <c r="G158" s="20">
        <v>3151</v>
      </c>
      <c r="H158" s="20">
        <v>3156</v>
      </c>
      <c r="I158" s="20">
        <v>3287</v>
      </c>
      <c r="J158" s="20">
        <v>3345</v>
      </c>
      <c r="K158" s="20">
        <v>3506</v>
      </c>
      <c r="L158" s="20">
        <v>3557</v>
      </c>
      <c r="M158" s="20">
        <v>3592</v>
      </c>
      <c r="N158" s="20">
        <v>3577</v>
      </c>
      <c r="O158" s="20">
        <v>3582</v>
      </c>
      <c r="P158" s="20">
        <v>3454</v>
      </c>
      <c r="Q158" s="20">
        <f t="shared" si="8"/>
        <v>-52</v>
      </c>
      <c r="R158" s="21">
        <f t="shared" si="9"/>
        <v>-1.4831717056474614E-2</v>
      </c>
      <c r="S158" s="20">
        <f t="shared" si="10"/>
        <v>-128</v>
      </c>
      <c r="T158" s="28">
        <f t="shared" si="11"/>
        <v>-3.5734226689000559E-2</v>
      </c>
    </row>
    <row r="159" spans="1:20" ht="14.4" x14ac:dyDescent="0.3">
      <c r="A159" s="26" t="s">
        <v>429</v>
      </c>
      <c r="B159" s="18" t="s">
        <v>430</v>
      </c>
      <c r="C159" s="17" t="s">
        <v>431</v>
      </c>
      <c r="D159" s="19" t="s">
        <v>432</v>
      </c>
      <c r="E159" s="20">
        <v>469</v>
      </c>
      <c r="F159" s="20">
        <v>441</v>
      </c>
      <c r="G159" s="20">
        <v>404</v>
      </c>
      <c r="H159" s="20">
        <v>377</v>
      </c>
      <c r="I159" s="20">
        <v>379</v>
      </c>
      <c r="J159" s="20">
        <v>384</v>
      </c>
      <c r="K159" s="20">
        <v>357</v>
      </c>
      <c r="L159" s="20">
        <v>374</v>
      </c>
      <c r="M159" s="20">
        <v>367</v>
      </c>
      <c r="N159" s="20">
        <v>372</v>
      </c>
      <c r="O159" s="20">
        <v>367</v>
      </c>
      <c r="P159" s="20">
        <v>336</v>
      </c>
      <c r="Q159" s="20">
        <f t="shared" si="8"/>
        <v>-21</v>
      </c>
      <c r="R159" s="21">
        <f t="shared" si="9"/>
        <v>-5.8823529411764705E-2</v>
      </c>
      <c r="S159" s="20">
        <f t="shared" si="10"/>
        <v>-31</v>
      </c>
      <c r="T159" s="28">
        <f t="shared" si="11"/>
        <v>-8.4468664850136238E-2</v>
      </c>
    </row>
    <row r="160" spans="1:20" ht="14.4" x14ac:dyDescent="0.3">
      <c r="A160" s="26" t="s">
        <v>429</v>
      </c>
      <c r="B160" s="18" t="s">
        <v>430</v>
      </c>
      <c r="C160" s="17" t="s">
        <v>433</v>
      </c>
      <c r="D160" s="19" t="s">
        <v>434</v>
      </c>
      <c r="E160" s="20">
        <v>2797</v>
      </c>
      <c r="F160" s="20">
        <v>2752</v>
      </c>
      <c r="G160" s="20">
        <v>2753</v>
      </c>
      <c r="H160" s="20">
        <v>2617</v>
      </c>
      <c r="I160" s="20">
        <v>2586</v>
      </c>
      <c r="J160" s="20">
        <v>2495</v>
      </c>
      <c r="K160" s="20">
        <v>2498</v>
      </c>
      <c r="L160" s="20">
        <v>2480</v>
      </c>
      <c r="M160" s="20">
        <v>2502</v>
      </c>
      <c r="N160" s="20">
        <v>2380</v>
      </c>
      <c r="O160" s="20">
        <v>2284</v>
      </c>
      <c r="P160" s="20">
        <v>2055</v>
      </c>
      <c r="Q160" s="20">
        <f t="shared" si="8"/>
        <v>-443</v>
      </c>
      <c r="R160" s="21">
        <f t="shared" si="9"/>
        <v>-0.17734187349879904</v>
      </c>
      <c r="S160" s="20">
        <f t="shared" si="10"/>
        <v>-229</v>
      </c>
      <c r="T160" s="28">
        <f t="shared" si="11"/>
        <v>-0.10026269702276708</v>
      </c>
    </row>
    <row r="161" spans="1:20" ht="14.4" x14ac:dyDescent="0.3">
      <c r="A161" s="26" t="s">
        <v>435</v>
      </c>
      <c r="B161" s="18" t="s">
        <v>436</v>
      </c>
      <c r="C161" s="17" t="s">
        <v>437</v>
      </c>
      <c r="D161" s="19" t="s">
        <v>438</v>
      </c>
      <c r="E161" s="20">
        <v>384</v>
      </c>
      <c r="F161" s="20">
        <v>381</v>
      </c>
      <c r="G161" s="20">
        <v>359</v>
      </c>
      <c r="H161" s="20">
        <v>354</v>
      </c>
      <c r="I161" s="20">
        <v>358</v>
      </c>
      <c r="J161" s="20">
        <v>357</v>
      </c>
      <c r="K161" s="20">
        <v>351</v>
      </c>
      <c r="L161" s="20">
        <v>378</v>
      </c>
      <c r="M161" s="20">
        <v>372</v>
      </c>
      <c r="N161" s="20">
        <v>379</v>
      </c>
      <c r="O161" s="20">
        <v>371</v>
      </c>
      <c r="P161" s="20">
        <v>392</v>
      </c>
      <c r="Q161" s="20">
        <f t="shared" si="8"/>
        <v>41</v>
      </c>
      <c r="R161" s="21">
        <f t="shared" si="9"/>
        <v>0.11680911680911681</v>
      </c>
      <c r="S161" s="20">
        <f t="shared" si="10"/>
        <v>21</v>
      </c>
      <c r="T161" s="28">
        <f t="shared" si="11"/>
        <v>5.6603773584905662E-2</v>
      </c>
    </row>
    <row r="162" spans="1:20" ht="14.4" x14ac:dyDescent="0.3">
      <c r="A162" s="26" t="s">
        <v>435</v>
      </c>
      <c r="B162" s="18" t="s">
        <v>436</v>
      </c>
      <c r="C162" s="17" t="s">
        <v>439</v>
      </c>
      <c r="D162" s="19" t="s">
        <v>440</v>
      </c>
      <c r="E162" s="20">
        <v>113</v>
      </c>
      <c r="F162" s="20">
        <v>111</v>
      </c>
      <c r="G162" s="20">
        <v>104</v>
      </c>
      <c r="H162" s="20">
        <v>108</v>
      </c>
      <c r="I162" s="20">
        <v>114</v>
      </c>
      <c r="J162" s="20">
        <v>107</v>
      </c>
      <c r="K162" s="20">
        <v>103</v>
      </c>
      <c r="L162" s="20">
        <v>97</v>
      </c>
      <c r="M162" s="20">
        <v>101</v>
      </c>
      <c r="N162" s="20">
        <v>117</v>
      </c>
      <c r="O162" s="20">
        <v>114</v>
      </c>
      <c r="P162" s="20">
        <v>98</v>
      </c>
      <c r="Q162" s="20">
        <f t="shared" si="8"/>
        <v>-5</v>
      </c>
      <c r="R162" s="21">
        <f t="shared" si="9"/>
        <v>-4.8543689320388349E-2</v>
      </c>
      <c r="S162" s="20">
        <f t="shared" si="10"/>
        <v>-16</v>
      </c>
      <c r="T162" s="28">
        <f t="shared" si="11"/>
        <v>-0.14035087719298245</v>
      </c>
    </row>
    <row r="163" spans="1:20" ht="14.4" x14ac:dyDescent="0.3">
      <c r="A163" s="26" t="s">
        <v>435</v>
      </c>
      <c r="B163" s="18" t="s">
        <v>436</v>
      </c>
      <c r="C163" s="17" t="s">
        <v>441</v>
      </c>
      <c r="D163" s="19" t="s">
        <v>442</v>
      </c>
      <c r="E163" s="20">
        <v>201</v>
      </c>
      <c r="F163" s="20">
        <v>209</v>
      </c>
      <c r="G163" s="20">
        <v>191</v>
      </c>
      <c r="H163" s="20">
        <v>200</v>
      </c>
      <c r="I163" s="20">
        <v>205</v>
      </c>
      <c r="J163" s="20">
        <v>226</v>
      </c>
      <c r="K163" s="20">
        <v>239</v>
      </c>
      <c r="L163" s="20">
        <v>242</v>
      </c>
      <c r="M163" s="20">
        <v>243</v>
      </c>
      <c r="N163" s="20">
        <v>227</v>
      </c>
      <c r="O163" s="20">
        <v>216</v>
      </c>
      <c r="P163" s="20">
        <v>224</v>
      </c>
      <c r="Q163" s="20">
        <f t="shared" si="8"/>
        <v>-15</v>
      </c>
      <c r="R163" s="21">
        <f t="shared" si="9"/>
        <v>-6.2761506276150625E-2</v>
      </c>
      <c r="S163" s="20">
        <f t="shared" si="10"/>
        <v>8</v>
      </c>
      <c r="T163" s="28">
        <f t="shared" si="11"/>
        <v>3.7037037037037035E-2</v>
      </c>
    </row>
    <row r="164" spans="1:20" ht="14.4" x14ac:dyDescent="0.3">
      <c r="A164" s="26" t="s">
        <v>435</v>
      </c>
      <c r="B164" s="18" t="s">
        <v>436</v>
      </c>
      <c r="C164" s="17" t="s">
        <v>443</v>
      </c>
      <c r="D164" s="19" t="s">
        <v>444</v>
      </c>
      <c r="E164" s="20">
        <v>118</v>
      </c>
      <c r="F164" s="20">
        <v>104</v>
      </c>
      <c r="G164" s="20">
        <v>112</v>
      </c>
      <c r="H164" s="20">
        <v>116</v>
      </c>
      <c r="I164" s="20">
        <v>121</v>
      </c>
      <c r="J164" s="20">
        <v>106</v>
      </c>
      <c r="K164" s="20">
        <v>103</v>
      </c>
      <c r="L164" s="20">
        <v>115</v>
      </c>
      <c r="M164" s="20">
        <v>119</v>
      </c>
      <c r="N164" s="20">
        <v>121</v>
      </c>
      <c r="O164" s="20">
        <v>130</v>
      </c>
      <c r="P164" s="20">
        <v>141</v>
      </c>
      <c r="Q164" s="20">
        <f t="shared" si="8"/>
        <v>38</v>
      </c>
      <c r="R164" s="21">
        <f t="shared" si="9"/>
        <v>0.36893203883495146</v>
      </c>
      <c r="S164" s="20">
        <f t="shared" si="10"/>
        <v>11</v>
      </c>
      <c r="T164" s="28">
        <f t="shared" si="11"/>
        <v>8.461538461538462E-2</v>
      </c>
    </row>
    <row r="165" spans="1:20" ht="14.4" x14ac:dyDescent="0.3">
      <c r="A165" s="26" t="s">
        <v>435</v>
      </c>
      <c r="B165" s="18" t="s">
        <v>436</v>
      </c>
      <c r="C165" s="17" t="s">
        <v>445</v>
      </c>
      <c r="D165" s="19" t="s">
        <v>446</v>
      </c>
      <c r="E165" s="20">
        <v>105</v>
      </c>
      <c r="F165" s="20">
        <v>113</v>
      </c>
      <c r="G165" s="20">
        <v>105</v>
      </c>
      <c r="H165" s="20">
        <v>93</v>
      </c>
      <c r="I165" s="20">
        <v>90</v>
      </c>
      <c r="J165" s="20">
        <v>102</v>
      </c>
      <c r="K165" s="20">
        <v>110</v>
      </c>
      <c r="L165" s="20">
        <v>113</v>
      </c>
      <c r="M165" s="20">
        <v>106</v>
      </c>
      <c r="N165" s="20">
        <v>108</v>
      </c>
      <c r="O165" s="20">
        <v>85</v>
      </c>
      <c r="P165" s="20">
        <v>78</v>
      </c>
      <c r="Q165" s="20">
        <f t="shared" si="8"/>
        <v>-32</v>
      </c>
      <c r="R165" s="21">
        <f t="shared" si="9"/>
        <v>-0.29090909090909089</v>
      </c>
      <c r="S165" s="20">
        <f t="shared" si="10"/>
        <v>-7</v>
      </c>
      <c r="T165" s="28">
        <f t="shared" si="11"/>
        <v>-8.2352941176470587E-2</v>
      </c>
    </row>
    <row r="166" spans="1:20" ht="14.4" x14ac:dyDescent="0.3">
      <c r="A166" s="26" t="s">
        <v>447</v>
      </c>
      <c r="B166" s="18" t="s">
        <v>448</v>
      </c>
      <c r="C166" s="17" t="s">
        <v>449</v>
      </c>
      <c r="D166" s="19" t="s">
        <v>450</v>
      </c>
      <c r="E166" s="20">
        <v>1784</v>
      </c>
      <c r="F166" s="20">
        <v>1986</v>
      </c>
      <c r="G166" s="20">
        <v>1895</v>
      </c>
      <c r="H166" s="20">
        <v>1933</v>
      </c>
      <c r="I166" s="20">
        <v>1922</v>
      </c>
      <c r="J166" s="20">
        <v>1990</v>
      </c>
      <c r="K166" s="20">
        <v>1985</v>
      </c>
      <c r="L166" s="20">
        <v>2004</v>
      </c>
      <c r="M166" s="20">
        <v>1938</v>
      </c>
      <c r="N166" s="20">
        <v>1948</v>
      </c>
      <c r="O166" s="20">
        <v>1953</v>
      </c>
      <c r="P166" s="20">
        <v>1887</v>
      </c>
      <c r="Q166" s="20">
        <f t="shared" si="8"/>
        <v>-98</v>
      </c>
      <c r="R166" s="21">
        <f t="shared" si="9"/>
        <v>-4.9370277078085639E-2</v>
      </c>
      <c r="S166" s="20">
        <f t="shared" si="10"/>
        <v>-66</v>
      </c>
      <c r="T166" s="28">
        <f t="shared" si="11"/>
        <v>-3.3794162826420893E-2</v>
      </c>
    </row>
    <row r="167" spans="1:20" ht="14.4" x14ac:dyDescent="0.3">
      <c r="A167" s="26" t="s">
        <v>447</v>
      </c>
      <c r="B167" s="18" t="s">
        <v>448</v>
      </c>
      <c r="C167" s="17" t="s">
        <v>451</v>
      </c>
      <c r="D167" s="19" t="s">
        <v>452</v>
      </c>
      <c r="E167" s="20">
        <v>1705</v>
      </c>
      <c r="F167" s="20">
        <v>1749</v>
      </c>
      <c r="G167" s="20">
        <v>1768</v>
      </c>
      <c r="H167" s="20">
        <v>1804</v>
      </c>
      <c r="I167" s="20">
        <v>1837</v>
      </c>
      <c r="J167" s="20">
        <v>1904</v>
      </c>
      <c r="K167" s="20">
        <v>1918</v>
      </c>
      <c r="L167" s="20">
        <v>1878</v>
      </c>
      <c r="M167" s="20">
        <v>1913</v>
      </c>
      <c r="N167" s="20">
        <v>1915</v>
      </c>
      <c r="O167" s="20">
        <v>1968</v>
      </c>
      <c r="P167" s="20">
        <v>1942</v>
      </c>
      <c r="Q167" s="20">
        <f t="shared" si="8"/>
        <v>24</v>
      </c>
      <c r="R167" s="21">
        <f t="shared" si="9"/>
        <v>1.251303441084463E-2</v>
      </c>
      <c r="S167" s="20">
        <f t="shared" si="10"/>
        <v>-26</v>
      </c>
      <c r="T167" s="28">
        <f t="shared" si="11"/>
        <v>-1.3211382113821139E-2</v>
      </c>
    </row>
    <row r="168" spans="1:20" ht="28.8" x14ac:dyDescent="0.3">
      <c r="A168" s="26" t="s">
        <v>447</v>
      </c>
      <c r="B168" s="18" t="s">
        <v>448</v>
      </c>
      <c r="C168" s="17" t="s">
        <v>453</v>
      </c>
      <c r="D168" s="19" t="s">
        <v>454</v>
      </c>
      <c r="E168" s="20">
        <v>2149</v>
      </c>
      <c r="F168" s="20">
        <v>2276</v>
      </c>
      <c r="G168" s="20">
        <v>2276</v>
      </c>
      <c r="H168" s="20">
        <v>2313</v>
      </c>
      <c r="I168" s="20">
        <v>2306</v>
      </c>
      <c r="J168" s="20">
        <v>2386</v>
      </c>
      <c r="K168" s="20">
        <v>2341</v>
      </c>
      <c r="L168" s="20">
        <v>2352</v>
      </c>
      <c r="M168" s="20">
        <v>2475</v>
      </c>
      <c r="N168" s="20">
        <v>2551</v>
      </c>
      <c r="O168" s="20">
        <v>2697</v>
      </c>
      <c r="P168" s="20">
        <v>2569</v>
      </c>
      <c r="Q168" s="20">
        <f t="shared" si="8"/>
        <v>228</v>
      </c>
      <c r="R168" s="21">
        <f t="shared" si="9"/>
        <v>9.7394275950448528E-2</v>
      </c>
      <c r="S168" s="20">
        <f t="shared" si="10"/>
        <v>-128</v>
      </c>
      <c r="T168" s="28">
        <f t="shared" si="11"/>
        <v>-4.7460140897293286E-2</v>
      </c>
    </row>
    <row r="169" spans="1:20" ht="14.4" x14ac:dyDescent="0.3">
      <c r="A169" s="26" t="s">
        <v>447</v>
      </c>
      <c r="B169" s="18" t="s">
        <v>448</v>
      </c>
      <c r="C169" s="17" t="s">
        <v>455</v>
      </c>
      <c r="D169" s="19" t="s">
        <v>456</v>
      </c>
      <c r="E169" s="20">
        <v>4082</v>
      </c>
      <c r="F169" s="20">
        <v>4364</v>
      </c>
      <c r="G169" s="20">
        <v>4582</v>
      </c>
      <c r="H169" s="20">
        <v>4739</v>
      </c>
      <c r="I169" s="20">
        <v>4821</v>
      </c>
      <c r="J169" s="20">
        <v>5102</v>
      </c>
      <c r="K169" s="20">
        <v>5524</v>
      </c>
      <c r="L169" s="20">
        <v>6034</v>
      </c>
      <c r="M169" s="20">
        <v>6300</v>
      </c>
      <c r="N169" s="20">
        <v>6785</v>
      </c>
      <c r="O169" s="20">
        <v>7313</v>
      </c>
      <c r="P169" s="20">
        <v>7477</v>
      </c>
      <c r="Q169" s="20">
        <f t="shared" si="8"/>
        <v>1953</v>
      </c>
      <c r="R169" s="21">
        <f t="shared" si="9"/>
        <v>0.35354815351194785</v>
      </c>
      <c r="S169" s="20">
        <f t="shared" si="10"/>
        <v>164</v>
      </c>
      <c r="T169" s="28">
        <f t="shared" si="11"/>
        <v>2.2425817038151236E-2</v>
      </c>
    </row>
    <row r="170" spans="1:20" ht="14.4" x14ac:dyDescent="0.3">
      <c r="A170" s="26" t="s">
        <v>447</v>
      </c>
      <c r="B170" s="18" t="s">
        <v>448</v>
      </c>
      <c r="C170" s="17" t="s">
        <v>457</v>
      </c>
      <c r="D170" s="19" t="s">
        <v>458</v>
      </c>
      <c r="E170" s="20">
        <v>3136</v>
      </c>
      <c r="F170" s="20">
        <v>3138</v>
      </c>
      <c r="G170" s="20">
        <v>3271</v>
      </c>
      <c r="H170" s="20">
        <v>3363</v>
      </c>
      <c r="I170" s="20">
        <v>3548</v>
      </c>
      <c r="J170" s="20">
        <v>3732</v>
      </c>
      <c r="K170" s="20">
        <v>3787</v>
      </c>
      <c r="L170" s="20">
        <v>3830</v>
      </c>
      <c r="M170" s="20">
        <v>3891</v>
      </c>
      <c r="N170" s="20">
        <v>3986</v>
      </c>
      <c r="O170" s="20">
        <v>3969</v>
      </c>
      <c r="P170" s="20">
        <v>3738</v>
      </c>
      <c r="Q170" s="20">
        <f t="shared" si="8"/>
        <v>-49</v>
      </c>
      <c r="R170" s="21">
        <f t="shared" si="9"/>
        <v>-1.2939001848428836E-2</v>
      </c>
      <c r="S170" s="20">
        <f t="shared" si="10"/>
        <v>-231</v>
      </c>
      <c r="T170" s="28">
        <f t="shared" si="11"/>
        <v>-5.8201058201058198E-2</v>
      </c>
    </row>
    <row r="171" spans="1:20" ht="14.4" x14ac:dyDescent="0.3">
      <c r="A171" s="26" t="s">
        <v>447</v>
      </c>
      <c r="B171" s="18" t="s">
        <v>448</v>
      </c>
      <c r="C171" s="17" t="s">
        <v>459</v>
      </c>
      <c r="D171" s="19" t="s">
        <v>460</v>
      </c>
      <c r="E171" s="20">
        <v>19117</v>
      </c>
      <c r="F171" s="20">
        <v>19623</v>
      </c>
      <c r="G171" s="20">
        <v>19840</v>
      </c>
      <c r="H171" s="20">
        <v>19821</v>
      </c>
      <c r="I171" s="20">
        <v>20450</v>
      </c>
      <c r="J171" s="20">
        <v>21183</v>
      </c>
      <c r="K171" s="20">
        <v>21505</v>
      </c>
      <c r="L171" s="20">
        <v>21950</v>
      </c>
      <c r="M171" s="20">
        <v>22325</v>
      </c>
      <c r="N171" s="20">
        <v>22503</v>
      </c>
      <c r="O171" s="20">
        <v>22467</v>
      </c>
      <c r="P171" s="20">
        <v>21883</v>
      </c>
      <c r="Q171" s="20">
        <f t="shared" si="8"/>
        <v>378</v>
      </c>
      <c r="R171" s="21">
        <f t="shared" si="9"/>
        <v>1.7577307602883049E-2</v>
      </c>
      <c r="S171" s="20">
        <f t="shared" si="10"/>
        <v>-584</v>
      </c>
      <c r="T171" s="28">
        <f t="shared" si="11"/>
        <v>-2.5993679618996752E-2</v>
      </c>
    </row>
    <row r="172" spans="1:20" ht="14.4" x14ac:dyDescent="0.3">
      <c r="A172" s="26" t="s">
        <v>447</v>
      </c>
      <c r="B172" s="18" t="s">
        <v>448</v>
      </c>
      <c r="C172" s="17" t="s">
        <v>461</v>
      </c>
      <c r="D172" s="19" t="s">
        <v>462</v>
      </c>
      <c r="E172" s="20">
        <v>1122</v>
      </c>
      <c r="F172" s="20">
        <v>1057</v>
      </c>
      <c r="G172" s="20">
        <v>1086</v>
      </c>
      <c r="H172" s="20">
        <v>1047</v>
      </c>
      <c r="I172" s="20">
        <v>1094</v>
      </c>
      <c r="J172" s="20">
        <v>1129</v>
      </c>
      <c r="K172" s="20">
        <v>1110</v>
      </c>
      <c r="L172" s="20">
        <v>1108</v>
      </c>
      <c r="M172" s="20">
        <v>1095</v>
      </c>
      <c r="N172" s="20">
        <v>1092</v>
      </c>
      <c r="O172" s="20">
        <v>1093</v>
      </c>
      <c r="P172" s="20">
        <v>1030</v>
      </c>
      <c r="Q172" s="20">
        <f t="shared" si="8"/>
        <v>-80</v>
      </c>
      <c r="R172" s="21">
        <f t="shared" si="9"/>
        <v>-7.2072072072072071E-2</v>
      </c>
      <c r="S172" s="20">
        <f t="shared" si="10"/>
        <v>-63</v>
      </c>
      <c r="T172" s="28">
        <f t="shared" si="11"/>
        <v>-5.7639524245196708E-2</v>
      </c>
    </row>
    <row r="173" spans="1:20" ht="14.4" x14ac:dyDescent="0.3">
      <c r="A173" s="26" t="s">
        <v>447</v>
      </c>
      <c r="B173" s="18" t="s">
        <v>448</v>
      </c>
      <c r="C173" s="17" t="s">
        <v>463</v>
      </c>
      <c r="D173" s="19" t="s">
        <v>464</v>
      </c>
      <c r="E173" s="20">
        <v>2423</v>
      </c>
      <c r="F173" s="20">
        <v>2403</v>
      </c>
      <c r="G173" s="20">
        <v>2470</v>
      </c>
      <c r="H173" s="20">
        <v>2411</v>
      </c>
      <c r="I173" s="20">
        <v>2415</v>
      </c>
      <c r="J173" s="20">
        <v>2333</v>
      </c>
      <c r="K173" s="20">
        <v>2354</v>
      </c>
      <c r="L173" s="20">
        <v>2388</v>
      </c>
      <c r="M173" s="20">
        <v>2428</v>
      </c>
      <c r="N173" s="20">
        <v>2509</v>
      </c>
      <c r="O173" s="20">
        <v>2452</v>
      </c>
      <c r="P173" s="20">
        <v>2236</v>
      </c>
      <c r="Q173" s="20">
        <f t="shared" si="8"/>
        <v>-118</v>
      </c>
      <c r="R173" s="21">
        <f t="shared" si="9"/>
        <v>-5.0127442650807139E-2</v>
      </c>
      <c r="S173" s="20">
        <f t="shared" si="10"/>
        <v>-216</v>
      </c>
      <c r="T173" s="28">
        <f t="shared" si="11"/>
        <v>-8.8091353996737357E-2</v>
      </c>
    </row>
    <row r="174" spans="1:20" ht="14.4" x14ac:dyDescent="0.3">
      <c r="A174" s="26" t="s">
        <v>447</v>
      </c>
      <c r="B174" s="18" t="s">
        <v>448</v>
      </c>
      <c r="C174" s="17" t="s">
        <v>465</v>
      </c>
      <c r="D174" s="19" t="s">
        <v>466</v>
      </c>
      <c r="E174" s="20">
        <v>816</v>
      </c>
      <c r="F174" s="20">
        <v>846</v>
      </c>
      <c r="G174" s="20">
        <v>795</v>
      </c>
      <c r="H174" s="20">
        <v>770</v>
      </c>
      <c r="I174" s="20">
        <v>765</v>
      </c>
      <c r="J174" s="20">
        <v>761</v>
      </c>
      <c r="K174" s="20">
        <v>829</v>
      </c>
      <c r="L174" s="20">
        <v>853</v>
      </c>
      <c r="M174" s="20">
        <v>912</v>
      </c>
      <c r="N174" s="20">
        <v>935</v>
      </c>
      <c r="O174" s="20">
        <v>943</v>
      </c>
      <c r="P174" s="20">
        <v>901</v>
      </c>
      <c r="Q174" s="20">
        <f t="shared" si="8"/>
        <v>72</v>
      </c>
      <c r="R174" s="21">
        <f>Q174/K174</f>
        <v>8.6851628468033779E-2</v>
      </c>
      <c r="S174" s="20">
        <f t="shared" si="10"/>
        <v>-42</v>
      </c>
      <c r="T174" s="28">
        <f t="shared" si="11"/>
        <v>-4.4538706256627786E-2</v>
      </c>
    </row>
    <row r="175" spans="1:20" ht="14.4" x14ac:dyDescent="0.3">
      <c r="A175" s="26" t="s">
        <v>447</v>
      </c>
      <c r="B175" s="18" t="s">
        <v>448</v>
      </c>
      <c r="C175" s="17" t="s">
        <v>467</v>
      </c>
      <c r="D175" s="19" t="s">
        <v>468</v>
      </c>
      <c r="E175" s="20">
        <v>161</v>
      </c>
      <c r="F175" s="20">
        <v>157</v>
      </c>
      <c r="G175" s="20">
        <v>156</v>
      </c>
      <c r="H175" s="20">
        <v>162</v>
      </c>
      <c r="I175" s="20">
        <v>162</v>
      </c>
      <c r="J175" s="20">
        <v>177</v>
      </c>
      <c r="K175" s="20">
        <v>173</v>
      </c>
      <c r="L175" s="20">
        <v>181</v>
      </c>
      <c r="M175" s="20">
        <v>176</v>
      </c>
      <c r="N175" s="20">
        <v>181</v>
      </c>
      <c r="O175" s="20">
        <v>184</v>
      </c>
      <c r="P175" s="20">
        <v>175</v>
      </c>
      <c r="Q175" s="20">
        <f t="shared" si="8"/>
        <v>2</v>
      </c>
      <c r="R175" s="21">
        <f t="shared" si="9"/>
        <v>1.1560693641618497E-2</v>
      </c>
      <c r="S175" s="20">
        <f t="shared" si="10"/>
        <v>-9</v>
      </c>
      <c r="T175" s="28">
        <f t="shared" si="11"/>
        <v>-4.8913043478260872E-2</v>
      </c>
    </row>
    <row r="176" spans="1:20" ht="14.4" x14ac:dyDescent="0.3">
      <c r="A176" s="26" t="s">
        <v>447</v>
      </c>
      <c r="B176" s="18" t="s">
        <v>448</v>
      </c>
      <c r="C176" s="17" t="s">
        <v>469</v>
      </c>
      <c r="D176" s="19" t="s">
        <v>470</v>
      </c>
      <c r="E176" s="20">
        <v>167</v>
      </c>
      <c r="F176" s="20">
        <v>174</v>
      </c>
      <c r="G176" s="20">
        <v>171</v>
      </c>
      <c r="H176" s="20">
        <v>181</v>
      </c>
      <c r="I176" s="20">
        <v>196</v>
      </c>
      <c r="J176" s="20">
        <v>190</v>
      </c>
      <c r="K176" s="20">
        <v>207</v>
      </c>
      <c r="L176" s="20">
        <v>217</v>
      </c>
      <c r="M176" s="20">
        <v>205</v>
      </c>
      <c r="N176" s="20">
        <v>202</v>
      </c>
      <c r="O176" s="20">
        <v>222</v>
      </c>
      <c r="P176" s="20">
        <v>211</v>
      </c>
      <c r="Q176" s="20">
        <f t="shared" si="8"/>
        <v>4</v>
      </c>
      <c r="R176" s="21">
        <f t="shared" si="9"/>
        <v>1.932367149758454E-2</v>
      </c>
      <c r="S176" s="20">
        <f t="shared" si="10"/>
        <v>-11</v>
      </c>
      <c r="T176" s="28">
        <f t="shared" si="11"/>
        <v>-4.954954954954955E-2</v>
      </c>
    </row>
    <row r="177" spans="1:20" ht="14.4" x14ac:dyDescent="0.3">
      <c r="A177" s="26" t="s">
        <v>447</v>
      </c>
      <c r="B177" s="18" t="s">
        <v>448</v>
      </c>
      <c r="C177" s="17" t="s">
        <v>471</v>
      </c>
      <c r="D177" s="19" t="s">
        <v>472</v>
      </c>
      <c r="E177" s="20">
        <v>92</v>
      </c>
      <c r="F177" s="20">
        <v>75</v>
      </c>
      <c r="G177" s="20">
        <v>91</v>
      </c>
      <c r="H177" s="20">
        <v>88</v>
      </c>
      <c r="I177" s="20">
        <v>88</v>
      </c>
      <c r="J177" s="20">
        <v>81</v>
      </c>
      <c r="K177" s="20">
        <v>87</v>
      </c>
      <c r="L177" s="20">
        <v>77</v>
      </c>
      <c r="M177" s="20">
        <v>88</v>
      </c>
      <c r="N177" s="20">
        <v>80</v>
      </c>
      <c r="O177" s="20">
        <v>82</v>
      </c>
      <c r="P177" s="20">
        <v>61</v>
      </c>
      <c r="Q177" s="20">
        <f t="shared" si="8"/>
        <v>-26</v>
      </c>
      <c r="R177" s="21">
        <f t="shared" si="9"/>
        <v>-0.2988505747126437</v>
      </c>
      <c r="S177" s="20">
        <f t="shared" si="10"/>
        <v>-21</v>
      </c>
      <c r="T177" s="28">
        <f t="shared" si="11"/>
        <v>-0.25609756097560976</v>
      </c>
    </row>
    <row r="178" spans="1:20" ht="14.4" x14ac:dyDescent="0.3">
      <c r="A178" s="26" t="s">
        <v>473</v>
      </c>
      <c r="B178" s="18" t="s">
        <v>474</v>
      </c>
      <c r="C178" s="17" t="s">
        <v>475</v>
      </c>
      <c r="D178" s="19" t="s">
        <v>476</v>
      </c>
      <c r="E178" s="20">
        <v>823</v>
      </c>
      <c r="F178" s="20">
        <v>849</v>
      </c>
      <c r="G178" s="20">
        <v>829</v>
      </c>
      <c r="H178" s="20">
        <v>816</v>
      </c>
      <c r="I178" s="20">
        <v>813</v>
      </c>
      <c r="J178" s="20">
        <v>824</v>
      </c>
      <c r="K178" s="20">
        <v>821</v>
      </c>
      <c r="L178" s="20">
        <v>807</v>
      </c>
      <c r="M178" s="20">
        <v>831</v>
      </c>
      <c r="N178" s="20">
        <v>865</v>
      </c>
      <c r="O178" s="20">
        <v>903</v>
      </c>
      <c r="P178" s="20">
        <v>906</v>
      </c>
      <c r="Q178" s="20">
        <f t="shared" si="8"/>
        <v>85</v>
      </c>
      <c r="R178" s="21">
        <f t="shared" si="9"/>
        <v>0.10353227771010962</v>
      </c>
      <c r="S178" s="20">
        <f t="shared" si="10"/>
        <v>3</v>
      </c>
      <c r="T178" s="28">
        <f t="shared" si="11"/>
        <v>3.3222591362126247E-3</v>
      </c>
    </row>
    <row r="179" spans="1:20" ht="14.4" x14ac:dyDescent="0.3">
      <c r="A179" s="26" t="s">
        <v>473</v>
      </c>
      <c r="B179" s="18" t="s">
        <v>474</v>
      </c>
      <c r="C179" s="17" t="s">
        <v>477</v>
      </c>
      <c r="D179" s="19" t="s">
        <v>478</v>
      </c>
      <c r="E179" s="20">
        <v>702</v>
      </c>
      <c r="F179" s="20">
        <v>714</v>
      </c>
      <c r="G179" s="20">
        <v>728</v>
      </c>
      <c r="H179" s="20">
        <v>741</v>
      </c>
      <c r="I179" s="20">
        <v>724</v>
      </c>
      <c r="J179" s="20">
        <v>693</v>
      </c>
      <c r="K179" s="20">
        <v>689</v>
      </c>
      <c r="L179" s="20">
        <v>675</v>
      </c>
      <c r="M179" s="20">
        <v>722</v>
      </c>
      <c r="N179" s="20">
        <v>731</v>
      </c>
      <c r="O179" s="20">
        <v>759</v>
      </c>
      <c r="P179" s="20">
        <v>747</v>
      </c>
      <c r="Q179" s="20">
        <f t="shared" si="8"/>
        <v>58</v>
      </c>
      <c r="R179" s="21">
        <f t="shared" si="9"/>
        <v>8.4179970972423801E-2</v>
      </c>
      <c r="S179" s="20">
        <f t="shared" si="10"/>
        <v>-12</v>
      </c>
      <c r="T179" s="28">
        <f t="shared" si="11"/>
        <v>-1.5810276679841896E-2</v>
      </c>
    </row>
    <row r="180" spans="1:20" ht="14.4" x14ac:dyDescent="0.3">
      <c r="A180" s="26" t="s">
        <v>473</v>
      </c>
      <c r="B180" s="18" t="s">
        <v>474</v>
      </c>
      <c r="C180" s="17" t="s">
        <v>479</v>
      </c>
      <c r="D180" s="19" t="s">
        <v>480</v>
      </c>
      <c r="E180" s="20">
        <v>162</v>
      </c>
      <c r="F180" s="20">
        <v>157</v>
      </c>
      <c r="G180" s="20">
        <v>161</v>
      </c>
      <c r="H180" s="20">
        <v>186</v>
      </c>
      <c r="I180" s="20">
        <v>182</v>
      </c>
      <c r="J180" s="20">
        <v>201</v>
      </c>
      <c r="K180" s="20">
        <v>218</v>
      </c>
      <c r="L180" s="20">
        <v>226</v>
      </c>
      <c r="M180" s="20">
        <v>216</v>
      </c>
      <c r="N180" s="20">
        <v>204</v>
      </c>
      <c r="O180" s="20">
        <v>200</v>
      </c>
      <c r="P180" s="20">
        <v>197</v>
      </c>
      <c r="Q180" s="20">
        <f t="shared" si="8"/>
        <v>-21</v>
      </c>
      <c r="R180" s="21">
        <f t="shared" si="9"/>
        <v>-9.6330275229357804E-2</v>
      </c>
      <c r="S180" s="20">
        <f t="shared" si="10"/>
        <v>-3</v>
      </c>
      <c r="T180" s="28">
        <f t="shared" si="11"/>
        <v>-1.4999999999999999E-2</v>
      </c>
    </row>
    <row r="181" spans="1:20" ht="14.4" x14ac:dyDescent="0.3">
      <c r="A181" s="26" t="s">
        <v>473</v>
      </c>
      <c r="B181" s="18" t="s">
        <v>474</v>
      </c>
      <c r="C181" s="17" t="s">
        <v>481</v>
      </c>
      <c r="D181" s="19" t="s">
        <v>482</v>
      </c>
      <c r="E181" s="20">
        <v>89</v>
      </c>
      <c r="F181" s="20">
        <v>86</v>
      </c>
      <c r="G181" s="20">
        <v>83</v>
      </c>
      <c r="H181" s="20">
        <v>80</v>
      </c>
      <c r="I181" s="20">
        <v>69</v>
      </c>
      <c r="J181" s="20">
        <v>80</v>
      </c>
      <c r="K181" s="20">
        <v>77</v>
      </c>
      <c r="L181" s="20">
        <v>80</v>
      </c>
      <c r="M181" s="20">
        <v>72</v>
      </c>
      <c r="N181" s="20">
        <v>65</v>
      </c>
      <c r="O181" s="20">
        <v>68</v>
      </c>
      <c r="P181" s="20">
        <v>65</v>
      </c>
      <c r="Q181" s="20">
        <f t="shared" si="8"/>
        <v>-12</v>
      </c>
      <c r="R181" s="21">
        <f t="shared" si="9"/>
        <v>-0.15584415584415584</v>
      </c>
      <c r="S181" s="20">
        <f t="shared" si="10"/>
        <v>-3</v>
      </c>
      <c r="T181" s="28">
        <f t="shared" si="11"/>
        <v>-4.4117647058823532E-2</v>
      </c>
    </row>
    <row r="182" spans="1:20" ht="14.4" x14ac:dyDescent="0.3">
      <c r="A182" s="26" t="s">
        <v>496</v>
      </c>
      <c r="B182" s="18" t="s">
        <v>497</v>
      </c>
      <c r="C182" s="17" t="s">
        <v>498</v>
      </c>
      <c r="D182" s="19" t="s">
        <v>499</v>
      </c>
      <c r="E182" s="20">
        <v>6581</v>
      </c>
      <c r="F182" s="20">
        <v>7981</v>
      </c>
      <c r="G182" s="20">
        <v>10506</v>
      </c>
      <c r="H182" s="20">
        <v>11756</v>
      </c>
      <c r="I182" s="20">
        <v>10475</v>
      </c>
      <c r="J182" s="20">
        <v>14048</v>
      </c>
      <c r="K182" s="20">
        <v>15075</v>
      </c>
      <c r="L182" s="20">
        <v>16427</v>
      </c>
      <c r="M182" s="20">
        <v>17555</v>
      </c>
      <c r="N182" s="20">
        <v>18268</v>
      </c>
      <c r="O182" s="20">
        <v>18275</v>
      </c>
      <c r="P182" s="20">
        <v>20749</v>
      </c>
      <c r="Q182" s="20">
        <f t="shared" si="8"/>
        <v>5674</v>
      </c>
      <c r="R182" s="21">
        <f t="shared" si="9"/>
        <v>0.37638474295190716</v>
      </c>
      <c r="S182" s="20">
        <f t="shared" si="10"/>
        <v>2474</v>
      </c>
      <c r="T182" s="28">
        <f t="shared" si="11"/>
        <v>0.13537619699042408</v>
      </c>
    </row>
    <row r="183" spans="1:20" ht="12" customHeight="1" x14ac:dyDescent="0.3">
      <c r="A183" s="27" t="s">
        <v>496</v>
      </c>
      <c r="B183" s="23" t="s">
        <v>497</v>
      </c>
      <c r="C183" s="22" t="s">
        <v>500</v>
      </c>
      <c r="D183" s="24" t="s">
        <v>501</v>
      </c>
      <c r="E183" s="20">
        <v>0</v>
      </c>
      <c r="F183" s="20">
        <v>0</v>
      </c>
      <c r="G183" s="20">
        <v>0</v>
      </c>
      <c r="H183" s="20">
        <v>0</v>
      </c>
      <c r="I183" s="20">
        <v>204</v>
      </c>
      <c r="J183" s="20">
        <v>214</v>
      </c>
      <c r="K183" s="20">
        <v>206</v>
      </c>
      <c r="L183" s="20">
        <v>203</v>
      </c>
      <c r="M183" s="20">
        <v>153</v>
      </c>
      <c r="N183" s="20">
        <v>212</v>
      </c>
      <c r="O183" s="20">
        <v>189</v>
      </c>
      <c r="P183" s="25">
        <v>162</v>
      </c>
      <c r="Q183" s="20">
        <f t="shared" si="8"/>
        <v>-44</v>
      </c>
      <c r="R183" s="21">
        <f t="shared" si="9"/>
        <v>-0.21359223300970873</v>
      </c>
      <c r="S183" s="20">
        <f t="shared" si="10"/>
        <v>-27</v>
      </c>
      <c r="T183" s="28">
        <f t="shared" si="11"/>
        <v>-0.14285714285714285</v>
      </c>
    </row>
    <row r="184" spans="1:20" ht="14.4" x14ac:dyDescent="0.3">
      <c r="A184" s="26" t="s">
        <v>483</v>
      </c>
      <c r="B184" s="18" t="s">
        <v>484</v>
      </c>
      <c r="C184" s="17" t="s">
        <v>485</v>
      </c>
      <c r="D184" s="19" t="s">
        <v>486</v>
      </c>
      <c r="E184" s="20">
        <v>168</v>
      </c>
      <c r="F184" s="20">
        <v>142</v>
      </c>
      <c r="G184" s="20">
        <v>136</v>
      </c>
      <c r="H184" s="20">
        <v>143</v>
      </c>
      <c r="I184" s="20">
        <v>111</v>
      </c>
      <c r="J184" s="20">
        <v>123</v>
      </c>
      <c r="K184" s="20">
        <v>160</v>
      </c>
      <c r="L184" s="20">
        <v>163</v>
      </c>
      <c r="M184" s="20">
        <v>0</v>
      </c>
      <c r="N184" s="20">
        <v>0</v>
      </c>
      <c r="O184" s="20">
        <v>0</v>
      </c>
      <c r="P184" s="20">
        <v>0</v>
      </c>
      <c r="Q184" s="20">
        <f t="shared" si="8"/>
        <v>-160</v>
      </c>
      <c r="R184" s="21">
        <f t="shared" si="9"/>
        <v>-1</v>
      </c>
      <c r="S184" s="20" t="s">
        <v>521</v>
      </c>
      <c r="T184" s="28" t="s">
        <v>521</v>
      </c>
    </row>
    <row r="185" spans="1:20" ht="14.4" x14ac:dyDescent="0.3">
      <c r="A185" s="26" t="s">
        <v>483</v>
      </c>
      <c r="B185" s="18" t="s">
        <v>484</v>
      </c>
      <c r="C185" s="17" t="s">
        <v>487</v>
      </c>
      <c r="D185" s="19" t="s">
        <v>488</v>
      </c>
      <c r="E185" s="20">
        <v>0</v>
      </c>
      <c r="F185" s="20">
        <v>0</v>
      </c>
      <c r="G185" s="20">
        <v>90</v>
      </c>
      <c r="H185" s="20">
        <v>183</v>
      </c>
      <c r="I185" s="20">
        <v>185</v>
      </c>
      <c r="J185" s="20">
        <v>165</v>
      </c>
      <c r="K185" s="20">
        <v>172</v>
      </c>
      <c r="L185" s="20">
        <v>160</v>
      </c>
      <c r="M185" s="20">
        <v>170</v>
      </c>
      <c r="N185" s="20">
        <v>142</v>
      </c>
      <c r="O185" s="20">
        <v>139</v>
      </c>
      <c r="P185" s="25">
        <v>125</v>
      </c>
      <c r="Q185" s="20">
        <f t="shared" si="8"/>
        <v>-47</v>
      </c>
      <c r="R185" s="21">
        <f t="shared" si="9"/>
        <v>-0.27325581395348836</v>
      </c>
      <c r="S185" s="20">
        <f t="shared" si="10"/>
        <v>-14</v>
      </c>
      <c r="T185" s="28">
        <f t="shared" si="11"/>
        <v>-0.10071942446043165</v>
      </c>
    </row>
    <row r="186" spans="1:20" ht="14.4" x14ac:dyDescent="0.3">
      <c r="A186" s="26" t="s">
        <v>483</v>
      </c>
      <c r="B186" s="18" t="s">
        <v>484</v>
      </c>
      <c r="C186" s="17" t="s">
        <v>489</v>
      </c>
      <c r="D186" s="19" t="s">
        <v>490</v>
      </c>
      <c r="E186" s="20">
        <v>0</v>
      </c>
      <c r="F186" s="20">
        <v>0</v>
      </c>
      <c r="G186" s="20">
        <v>51</v>
      </c>
      <c r="H186" s="20">
        <v>29</v>
      </c>
      <c r="I186" s="20">
        <v>48</v>
      </c>
      <c r="J186" s="20">
        <v>46</v>
      </c>
      <c r="K186" s="20">
        <v>29</v>
      </c>
      <c r="L186" s="20">
        <v>45</v>
      </c>
      <c r="M186" s="20">
        <v>61</v>
      </c>
      <c r="N186" s="20">
        <v>50</v>
      </c>
      <c r="O186" s="20">
        <v>61</v>
      </c>
      <c r="P186" s="25">
        <v>74</v>
      </c>
      <c r="Q186" s="20">
        <f t="shared" si="8"/>
        <v>45</v>
      </c>
      <c r="R186" s="21">
        <f>Q186/K186</f>
        <v>1.5517241379310345</v>
      </c>
      <c r="S186" s="20">
        <f t="shared" si="10"/>
        <v>13</v>
      </c>
      <c r="T186" s="28">
        <f t="shared" si="11"/>
        <v>0.21311475409836064</v>
      </c>
    </row>
    <row r="187" spans="1:20" ht="14.4" x14ac:dyDescent="0.3">
      <c r="A187" s="26" t="s">
        <v>483</v>
      </c>
      <c r="B187" s="18" t="s">
        <v>484</v>
      </c>
      <c r="C187" s="17" t="s">
        <v>491</v>
      </c>
      <c r="D187" s="19" t="s">
        <v>492</v>
      </c>
      <c r="E187" s="20">
        <v>26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f t="shared" si="8"/>
        <v>0</v>
      </c>
      <c r="R187" s="21" t="s">
        <v>521</v>
      </c>
      <c r="S187" s="20" t="s">
        <v>521</v>
      </c>
      <c r="T187" s="28" t="s">
        <v>521</v>
      </c>
    </row>
    <row r="188" spans="1:20" ht="14.4" x14ac:dyDescent="0.3">
      <c r="A188" s="26" t="s">
        <v>483</v>
      </c>
      <c r="B188" s="18" t="s">
        <v>484</v>
      </c>
      <c r="C188" s="17" t="s">
        <v>493</v>
      </c>
      <c r="D188" s="19" t="s">
        <v>494</v>
      </c>
      <c r="E188" s="20">
        <v>351</v>
      </c>
      <c r="F188" s="20">
        <v>361</v>
      </c>
      <c r="G188" s="20">
        <v>362</v>
      </c>
      <c r="H188" s="20">
        <v>387</v>
      </c>
      <c r="I188" s="20">
        <v>387</v>
      </c>
      <c r="J188" s="20">
        <v>392</v>
      </c>
      <c r="K188" s="20">
        <v>397</v>
      </c>
      <c r="L188" s="20">
        <v>393</v>
      </c>
      <c r="M188" s="20">
        <v>389</v>
      </c>
      <c r="N188" s="20">
        <v>379</v>
      </c>
      <c r="O188" s="20">
        <v>368</v>
      </c>
      <c r="P188" s="25">
        <v>388</v>
      </c>
      <c r="Q188" s="20">
        <f t="shared" si="8"/>
        <v>-9</v>
      </c>
      <c r="R188" s="21">
        <f t="shared" si="9"/>
        <v>-2.2670025188916875E-2</v>
      </c>
      <c r="S188" s="20">
        <f t="shared" si="10"/>
        <v>20</v>
      </c>
      <c r="T188" s="28">
        <f t="shared" si="11"/>
        <v>5.434782608695652E-2</v>
      </c>
    </row>
    <row r="189" spans="1:20" ht="28.8" x14ac:dyDescent="0.3">
      <c r="A189" s="27" t="s">
        <v>483</v>
      </c>
      <c r="B189" s="23" t="s">
        <v>484</v>
      </c>
      <c r="C189" s="22" t="s">
        <v>495</v>
      </c>
      <c r="D189" s="24" t="s">
        <v>520</v>
      </c>
      <c r="E189" s="20">
        <v>0</v>
      </c>
      <c r="F189" s="20">
        <v>0</v>
      </c>
      <c r="G189" s="20">
        <v>0</v>
      </c>
      <c r="H189" s="20">
        <v>0</v>
      </c>
      <c r="I189" s="20">
        <v>358</v>
      </c>
      <c r="J189" s="20">
        <v>1698</v>
      </c>
      <c r="K189" s="20">
        <v>2395</v>
      </c>
      <c r="L189" s="20">
        <v>2136</v>
      </c>
      <c r="M189" s="20">
        <v>2246</v>
      </c>
      <c r="N189" s="20">
        <v>2475</v>
      </c>
      <c r="O189" s="20">
        <v>2836</v>
      </c>
      <c r="P189" s="25">
        <v>5123</v>
      </c>
      <c r="Q189" s="20">
        <f t="shared" si="8"/>
        <v>2728</v>
      </c>
      <c r="R189" s="21">
        <f t="shared" si="9"/>
        <v>1.1390396659707724</v>
      </c>
      <c r="S189" s="20">
        <f t="shared" si="10"/>
        <v>2287</v>
      </c>
      <c r="T189" s="28">
        <f t="shared" si="11"/>
        <v>0.80641748942172076</v>
      </c>
    </row>
    <row r="190" spans="1:20" ht="14.4" x14ac:dyDescent="0.3">
      <c r="A190" s="27" t="s">
        <v>483</v>
      </c>
      <c r="B190" s="23" t="s">
        <v>484</v>
      </c>
      <c r="C190" s="22" t="s">
        <v>517</v>
      </c>
      <c r="D190" s="24" t="s">
        <v>518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196</v>
      </c>
      <c r="N190" s="20">
        <v>124</v>
      </c>
      <c r="O190" s="20">
        <v>168</v>
      </c>
      <c r="P190" s="25">
        <v>132</v>
      </c>
      <c r="Q190" s="20">
        <f t="shared" si="8"/>
        <v>132</v>
      </c>
      <c r="R190" s="21" t="s">
        <v>521</v>
      </c>
      <c r="S190" s="20">
        <f t="shared" si="10"/>
        <v>-36</v>
      </c>
      <c r="T190" s="28">
        <f t="shared" si="11"/>
        <v>-0.21428571428571427</v>
      </c>
    </row>
    <row r="191" spans="1:20" ht="14.4" x14ac:dyDescent="0.3">
      <c r="A191" s="26">
        <v>999</v>
      </c>
      <c r="B191" s="23" t="s">
        <v>502</v>
      </c>
      <c r="C191" s="17"/>
      <c r="D191" s="19" t="s">
        <v>502</v>
      </c>
      <c r="E191" s="20">
        <v>247</v>
      </c>
      <c r="F191" s="20">
        <v>248</v>
      </c>
      <c r="G191" s="20">
        <v>219</v>
      </c>
      <c r="H191" s="20">
        <v>198</v>
      </c>
      <c r="I191" s="20">
        <v>152</v>
      </c>
      <c r="J191" s="20">
        <v>172</v>
      </c>
      <c r="K191" s="20">
        <v>181</v>
      </c>
      <c r="L191" s="20">
        <v>193</v>
      </c>
      <c r="M191" s="20">
        <v>236</v>
      </c>
      <c r="N191" s="20">
        <v>288</v>
      </c>
      <c r="O191" s="20">
        <v>261</v>
      </c>
      <c r="P191" s="25">
        <v>127</v>
      </c>
      <c r="Q191" s="20">
        <f t="shared" si="8"/>
        <v>-54</v>
      </c>
      <c r="R191" s="21">
        <f>Q191/K191</f>
        <v>-0.2983425414364641</v>
      </c>
      <c r="S191" s="20">
        <f t="shared" si="10"/>
        <v>-134</v>
      </c>
      <c r="T191" s="28">
        <f>S191/O191</f>
        <v>-0.51340996168582376</v>
      </c>
    </row>
    <row r="192" spans="1:20" s="8" customFormat="1" ht="14.4" x14ac:dyDescent="0.3">
      <c r="A192" s="35"/>
      <c r="B192" s="36" t="s">
        <v>503</v>
      </c>
      <c r="C192" s="37"/>
      <c r="D192" s="38"/>
      <c r="E192" s="39">
        <v>832368</v>
      </c>
      <c r="F192" s="39">
        <v>843316</v>
      </c>
      <c r="G192" s="39">
        <v>854265</v>
      </c>
      <c r="H192" s="39">
        <v>863561</v>
      </c>
      <c r="I192" s="39">
        <v>876999</v>
      </c>
      <c r="J192" s="39">
        <v>889006</v>
      </c>
      <c r="K192" s="39">
        <v>899112</v>
      </c>
      <c r="L192" s="39">
        <v>905019</v>
      </c>
      <c r="M192" s="39">
        <v>910280</v>
      </c>
      <c r="N192" s="39">
        <v>911536</v>
      </c>
      <c r="O192" s="39">
        <v>913223</v>
      </c>
      <c r="P192" s="39">
        <v>883199</v>
      </c>
      <c r="Q192" s="39">
        <f>SUM(Q4:Q191)</f>
        <v>-15913</v>
      </c>
      <c r="R192" s="40">
        <f>Q192/L192</f>
        <v>-1.7583056267326983E-2</v>
      </c>
      <c r="S192" s="39">
        <f>SUM(S4:S191)</f>
        <v>-30024</v>
      </c>
      <c r="T192" s="41">
        <f>S192/O192</f>
        <v>-3.2876964334012611E-2</v>
      </c>
    </row>
    <row r="194" spans="17:17" s="9" customFormat="1" x14ac:dyDescent="0.3">
      <c r="Q194" s="1" t="s">
        <v>504</v>
      </c>
    </row>
  </sheetData>
  <conditionalFormatting sqref="R192">
    <cfRule type="containsText" dxfId="29" priority="14" operator="containsText" text="N/A">
      <formula>NOT(ISERROR(SEARCH("N/A",R192)))</formula>
    </cfRule>
    <cfRule type="cellIs" dxfId="28" priority="15" operator="lessThan">
      <formula>-0.1</formula>
    </cfRule>
    <cfRule type="cellIs" dxfId="27" priority="16" operator="greaterThan">
      <formula>0.1</formula>
    </cfRule>
    <cfRule type="cellIs" dxfId="26" priority="17" operator="lessThan">
      <formula>-10</formula>
    </cfRule>
    <cfRule type="cellIs" dxfId="25" priority="18" operator="greaterThan">
      <formula>10</formula>
    </cfRule>
  </conditionalFormatting>
  <conditionalFormatting sqref="T192">
    <cfRule type="containsText" dxfId="24" priority="1" operator="containsText" text="N/A">
      <formula>NOT(ISERROR(SEARCH("N/A",T192)))</formula>
    </cfRule>
    <cfRule type="cellIs" dxfId="23" priority="2" operator="lessThan">
      <formula>-0.1</formula>
    </cfRule>
    <cfRule type="cellIs" dxfId="22" priority="3" operator="greaterThan">
      <formula>0.1</formula>
    </cfRule>
    <cfRule type="cellIs" dxfId="21" priority="4" operator="lessThan">
      <formula>-10</formula>
    </cfRule>
    <cfRule type="cellIs" dxfId="20" priority="5" operator="greaterThan">
      <formula>10</formula>
    </cfRule>
  </conditionalFormatting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07698C-3D5C-4F5D-92DF-0E3CCCE0DD3D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0A1E0B93-7911-4055-8F44-E85D7F679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B7FC4-AC5C-4105-A1D8-0BCA5D7CF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 Data</vt:lpstr>
      <vt:lpstr>'2020-2021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2024-12-17T16:23:39Z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