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Data Pipeline Collections\Snapshots\Student October\2016-2017\Post Collection Processing\Website Reports\Districts\"/>
    </mc:Choice>
  </mc:AlternateContent>
  <bookViews>
    <workbookView xWindow="255" yWindow="-120" windowWidth="15660" windowHeight="9840"/>
  </bookViews>
  <sheets>
    <sheet name="Data" sheetId="3" r:id="rId1"/>
    <sheet name="Specifications" sheetId="2" r:id="rId2"/>
  </sheets>
  <calcPr calcId="152511"/>
</workbook>
</file>

<file path=xl/calcChain.xml><?xml version="1.0" encoding="utf-8"?>
<calcChain xmlns="http://schemas.openxmlformats.org/spreadsheetml/2006/main">
  <c r="E21" i="3" l="1"/>
  <c r="F21" i="3" l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G21" i="3" l="1"/>
  <c r="H21" i="3" s="1"/>
</calcChain>
</file>

<file path=xl/sharedStrings.xml><?xml version="1.0" encoding="utf-8"?>
<sst xmlns="http://schemas.openxmlformats.org/spreadsheetml/2006/main" count="82" uniqueCount="64">
  <si>
    <t>County Code</t>
  </si>
  <si>
    <t>County Name</t>
  </si>
  <si>
    <t>District Code</t>
  </si>
  <si>
    <t>District Name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</si>
  <si>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</si>
  <si>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</si>
  <si>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</si>
  <si>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</si>
  <si>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</si>
  <si>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</si>
  <si>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</si>
  <si>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</si>
  <si>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</si>
  <si>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0070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</si>
  <si>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</si>
  <si>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</si>
  <si>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</si>
  <si>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</si>
  <si>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</si>
  <si>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</si>
  <si>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</si>
  <si>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</si>
  <si>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</si>
  <si>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</si>
  <si>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0180</t>
  </si>
  <si>
    <t>ADAMS-ARAPAHOE 28J</t>
  </si>
  <si>
    <t>07</t>
  </si>
  <si>
    <t>BOULDER</t>
  </si>
  <si>
    <t>0470</t>
  </si>
  <si>
    <t>ST VRAIN VALLEY RE 1J</t>
  </si>
  <si>
    <t>0480</t>
  </si>
  <si>
    <t>BOULDER VALLEY RE 2</t>
  </si>
  <si>
    <t>16</t>
  </si>
  <si>
    <t>DENVER</t>
  </si>
  <si>
    <t>0880</t>
  </si>
  <si>
    <t>DENVER COUNTY 1</t>
  </si>
  <si>
    <t>18</t>
  </si>
  <si>
    <t>DOUGLAS</t>
  </si>
  <si>
    <t>0900</t>
  </si>
  <si>
    <t>DOUGLAS COUNTY RE 1</t>
  </si>
  <si>
    <t>30</t>
  </si>
  <si>
    <t>JEFFERSON</t>
  </si>
  <si>
    <t>1420</t>
  </si>
  <si>
    <t>JEFFERSON COUNTY R-1</t>
  </si>
  <si>
    <t>TOTAL DENVER METRO AREA</t>
  </si>
  <si>
    <t xml:space="preserve">Please note: District counts do not include Detention Center students.  </t>
  </si>
  <si>
    <t>Detention Center counts are separated from district counts but included in the total membership.</t>
  </si>
  <si>
    <t>Preschool and above (exclude Infants - grade 002)</t>
  </si>
  <si>
    <t>Attendance Codes 01-08 (pupil is attending an educational program operated by the reporting district)</t>
  </si>
  <si>
    <t>All funding codes, including non-eligible</t>
  </si>
  <si>
    <t>SCHOOL DISTRICT 27J</t>
  </si>
  <si>
    <t xml:space="preserve">in public schools. </t>
  </si>
  <si>
    <t>Include school code 0000 (not attending a school; for instance, expelled students)</t>
  </si>
  <si>
    <t>COLORADO DEPARTMENT OF EDUCATION</t>
  </si>
  <si>
    <t>PK is Preschool</t>
  </si>
  <si>
    <t>WESTMINSTER PUBLIC SCHOOLS</t>
  </si>
  <si>
    <t>DENVER METRO AREA STUDENT MEMBERSHIP ENROLLMENT FROM 2006 TO 2016</t>
  </si>
  <si>
    <t>Revised 12/30/2016</t>
  </si>
  <si>
    <t>Fall 2006 PK-12 Pupil Membership</t>
  </si>
  <si>
    <t>Fall 2016 PK-12 Pupil Membership</t>
  </si>
  <si>
    <t>Count Change From 2006 To 2016</t>
  </si>
  <si>
    <t>Percent Change From 2006 To 2016</t>
  </si>
  <si>
    <t>The Denver Metro Area includes  506,584 (55.97%) of the state's total preschool through 12th grade Fall 2015 student membership of 905019.</t>
  </si>
  <si>
    <t xml:space="preserve"> From Fall 2006 to Fall 2016 student membership in the Denver Metro Area increased by 68,448 students (15.62%).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</si>
</sst>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Microsoft Sans Serif"/>
      <family val="2"/>
    </font>
    <font>
      <b/>
      <sz val="10"/>
      <name val="Tahoma"/>
      <family val="2"/>
    </font>
    <font>
      <b/>
      <sz val="10"/>
      <name val="Arial"/>
      <family val="2"/>
    </font>
    <font>
      <b/>
      <sz val="10"/>
      <name val="Microsoft Sans Serif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Microsoft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84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29">
    <xf numFmtId="0" fontId="3" fillId="0" borderId="0" xfId="0" applyNumberFormat="1" applyFont="1" applyFill="1" applyBorder="1" applyAlignment="1" applyProtection="1"/>
    <xf numFmtId="0" fontId="0" fillId="0" borderId="0" xfId="0"/>
    <xf numFmtId="3" fontId="3" fillId="0" borderId="0" xfId="0" applyNumberFormat="1" applyFont="1" applyFill="1" applyBorder="1" applyAlignment="1" applyProtection="1"/>
    <xf numFmtId="0" fontId="6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2" fillId="0" borderId="0" xfId="0" applyFont="1"/>
    <xf numFmtId="49" fontId="3" fillId="3" borderId="0" xfId="0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/>
    <xf numFmtId="3" fontId="3" fillId="3" borderId="0" xfId="0" applyNumberFormat="1" applyFont="1" applyFill="1" applyBorder="1" applyAlignment="1" applyProtection="1"/>
    <xf numFmtId="10" fontId="3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center"/>
    </xf>
    <xf numFmtId="0" fontId="4" fillId="3" borderId="0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/>
    <xf numFmtId="0" fontId="3" fillId="2" borderId="2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>
      <alignment horizontal="center"/>
    </xf>
    <xf numFmtId="0" fontId="3" fillId="2" borderId="3" xfId="0" applyNumberFormat="1" applyFont="1" applyFill="1" applyBorder="1" applyAlignment="1" applyProtection="1"/>
    <xf numFmtId="3" fontId="3" fillId="2" borderId="3" xfId="0" applyNumberFormat="1" applyFont="1" applyFill="1" applyBorder="1" applyAlignment="1" applyProtection="1"/>
    <xf numFmtId="10" fontId="3" fillId="2" borderId="4" xfId="0" applyNumberFormat="1" applyFont="1" applyFill="1" applyBorder="1" applyAlignment="1" applyProtection="1"/>
    <xf numFmtId="0" fontId="6" fillId="2" borderId="5" xfId="0" applyFont="1" applyFill="1" applyBorder="1" applyAlignment="1">
      <alignment horizontal="center" wrapText="1"/>
    </xf>
    <xf numFmtId="0" fontId="7" fillId="2" borderId="6" xfId="0" applyNumberFormat="1" applyFont="1" applyFill="1" applyBorder="1" applyAlignment="1" applyProtection="1">
      <alignment horizontal="center" wrapText="1"/>
    </xf>
    <xf numFmtId="3" fontId="6" fillId="2" borderId="6" xfId="0" applyNumberFormat="1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11" fillId="4" borderId="8" xfId="0" applyNumberFormat="1" applyFont="1" applyFill="1" applyBorder="1" applyAlignment="1" applyProtection="1"/>
    <xf numFmtId="0" fontId="13" fillId="4" borderId="0" xfId="0" applyNumberFormat="1" applyFont="1" applyFill="1" applyBorder="1" applyAlignment="1" applyProtection="1">
      <alignment horizontal="right"/>
    </xf>
    <xf numFmtId="49" fontId="9" fillId="3" borderId="0" xfId="0" applyNumberFormat="1" applyFont="1" applyFill="1" applyBorder="1" applyAlignment="1" applyProtection="1"/>
    <xf numFmtId="0" fontId="11" fillId="4" borderId="8" xfId="0" applyNumberFormat="1" applyFont="1" applyFill="1" applyBorder="1" applyAlignment="1" applyProtection="1">
      <alignment horizontal="center"/>
    </xf>
    <xf numFmtId="49" fontId="9" fillId="3" borderId="0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B3" sqref="B3"/>
    </sheetView>
  </sheetViews>
  <sheetFormatPr defaultRowHeight="12.75" x14ac:dyDescent="0.2"/>
  <cols>
    <col min="2" max="2" width="15.5703125" customWidth="1"/>
    <col min="3" max="3" width="16.28515625" style="4" customWidth="1"/>
    <col min="4" max="4" width="28.140625" customWidth="1"/>
    <col min="5" max="5" width="14.85546875" style="2" customWidth="1"/>
    <col min="6" max="6" width="16.5703125" style="2" customWidth="1"/>
    <col min="7" max="7" width="12.5703125" style="2" customWidth="1"/>
    <col min="8" max="8" width="13.85546875" customWidth="1"/>
  </cols>
  <sheetData>
    <row r="1" spans="1:9" s="5" customFormat="1" ht="30.75" customHeight="1" x14ac:dyDescent="0.25">
      <c r="A1" s="27" t="s">
        <v>53</v>
      </c>
      <c r="B1" s="27"/>
      <c r="C1" s="27"/>
      <c r="D1" s="27"/>
      <c r="E1" s="27"/>
      <c r="F1" s="27"/>
      <c r="G1" s="25"/>
      <c r="H1" s="25"/>
    </row>
    <row r="2" spans="1:9" s="6" customFormat="1" ht="21.75" customHeight="1" x14ac:dyDescent="0.25">
      <c r="A2" s="26" t="s">
        <v>56</v>
      </c>
      <c r="B2" s="26"/>
      <c r="C2" s="26"/>
      <c r="D2" s="26"/>
      <c r="E2" s="26"/>
      <c r="F2" s="26"/>
      <c r="G2" s="23"/>
      <c r="H2" s="24" t="s">
        <v>57</v>
      </c>
    </row>
    <row r="3" spans="1:9" s="3" customFormat="1" ht="57.75" customHeight="1" x14ac:dyDescent="0.2">
      <c r="A3" s="28" t="s">
        <v>0</v>
      </c>
      <c r="B3" s="19" t="s">
        <v>1</v>
      </c>
      <c r="C3" s="20" t="s">
        <v>2</v>
      </c>
      <c r="D3" s="20" t="s">
        <v>3</v>
      </c>
      <c r="E3" s="21" t="s">
        <v>58</v>
      </c>
      <c r="F3" s="21" t="s">
        <v>59</v>
      </c>
      <c r="G3" s="21" t="s">
        <v>60</v>
      </c>
      <c r="H3" s="22" t="s">
        <v>61</v>
      </c>
    </row>
    <row r="4" spans="1:9" x14ac:dyDescent="0.2">
      <c r="A4" s="7" t="s">
        <v>4</v>
      </c>
      <c r="B4" s="8" t="s">
        <v>5</v>
      </c>
      <c r="C4" s="7" t="s">
        <v>6</v>
      </c>
      <c r="D4" s="8" t="s">
        <v>7</v>
      </c>
      <c r="E4" s="9">
        <v>5595</v>
      </c>
      <c r="F4" s="9">
        <v>8822</v>
      </c>
      <c r="G4" s="9">
        <f t="shared" ref="G4:G18" si="0">F4-E4</f>
        <v>3227</v>
      </c>
      <c r="H4" s="10">
        <f t="shared" ref="H4:H18" si="1">G4/E4</f>
        <v>0.57676496872207328</v>
      </c>
      <c r="I4" s="1"/>
    </row>
    <row r="5" spans="1:9" x14ac:dyDescent="0.2">
      <c r="A5" s="7" t="s">
        <v>4</v>
      </c>
      <c r="B5" s="8" t="s">
        <v>5</v>
      </c>
      <c r="C5" s="7" t="s">
        <v>8</v>
      </c>
      <c r="D5" s="8" t="s">
        <v>9</v>
      </c>
      <c r="E5" s="9">
        <v>37341</v>
      </c>
      <c r="F5" s="9">
        <v>38818</v>
      </c>
      <c r="G5" s="9">
        <f t="shared" si="0"/>
        <v>1477</v>
      </c>
      <c r="H5" s="10">
        <f t="shared" si="1"/>
        <v>3.9554377226105351E-2</v>
      </c>
      <c r="I5" s="1"/>
    </row>
    <row r="6" spans="1:9" x14ac:dyDescent="0.2">
      <c r="A6" s="7" t="s">
        <v>4</v>
      </c>
      <c r="B6" s="8" t="s">
        <v>5</v>
      </c>
      <c r="C6" s="7" t="s">
        <v>10</v>
      </c>
      <c r="D6" s="8" t="s">
        <v>11</v>
      </c>
      <c r="E6" s="9">
        <v>6838</v>
      </c>
      <c r="F6" s="9">
        <v>7467</v>
      </c>
      <c r="G6" s="9">
        <f t="shared" si="0"/>
        <v>629</v>
      </c>
      <c r="H6" s="10">
        <f t="shared" si="1"/>
        <v>9.1985960807253589E-2</v>
      </c>
      <c r="I6" s="1"/>
    </row>
    <row r="7" spans="1:9" x14ac:dyDescent="0.2">
      <c r="A7" s="7" t="s">
        <v>4</v>
      </c>
      <c r="B7" s="8" t="s">
        <v>5</v>
      </c>
      <c r="C7" s="7" t="s">
        <v>12</v>
      </c>
      <c r="D7" s="8" t="s">
        <v>50</v>
      </c>
      <c r="E7" s="9">
        <v>11589</v>
      </c>
      <c r="F7" s="9">
        <v>17115</v>
      </c>
      <c r="G7" s="9">
        <f t="shared" si="0"/>
        <v>5526</v>
      </c>
      <c r="H7" s="10">
        <f t="shared" si="1"/>
        <v>0.47683147812580895</v>
      </c>
      <c r="I7" s="1"/>
    </row>
    <row r="8" spans="1:9" x14ac:dyDescent="0.2">
      <c r="A8" s="7" t="s">
        <v>4</v>
      </c>
      <c r="B8" s="8" t="s">
        <v>5</v>
      </c>
      <c r="C8" s="7" t="s">
        <v>13</v>
      </c>
      <c r="D8" s="8" t="s">
        <v>55</v>
      </c>
      <c r="E8" s="9">
        <v>10683</v>
      </c>
      <c r="F8" s="9">
        <v>9638</v>
      </c>
      <c r="G8" s="9">
        <f t="shared" si="0"/>
        <v>-1045</v>
      </c>
      <c r="H8" s="10">
        <f t="shared" si="1"/>
        <v>-9.7818964710287379E-2</v>
      </c>
      <c r="I8" s="1"/>
    </row>
    <row r="9" spans="1:9" x14ac:dyDescent="0.2">
      <c r="A9" s="7" t="s">
        <v>14</v>
      </c>
      <c r="B9" s="8" t="s">
        <v>15</v>
      </c>
      <c r="C9" s="7" t="s">
        <v>16</v>
      </c>
      <c r="D9" s="8" t="s">
        <v>17</v>
      </c>
      <c r="E9" s="9">
        <v>3495</v>
      </c>
      <c r="F9" s="9">
        <v>2775</v>
      </c>
      <c r="G9" s="9">
        <f t="shared" si="0"/>
        <v>-720</v>
      </c>
      <c r="H9" s="10">
        <f t="shared" si="1"/>
        <v>-0.20600858369098712</v>
      </c>
      <c r="I9" s="1"/>
    </row>
    <row r="10" spans="1:9" x14ac:dyDescent="0.2">
      <c r="A10" s="7" t="s">
        <v>14</v>
      </c>
      <c r="B10" s="8" t="s">
        <v>15</v>
      </c>
      <c r="C10" s="7" t="s">
        <v>18</v>
      </c>
      <c r="D10" s="8" t="s">
        <v>19</v>
      </c>
      <c r="E10" s="9">
        <v>1613</v>
      </c>
      <c r="F10" s="9">
        <v>1511</v>
      </c>
      <c r="G10" s="9">
        <f t="shared" si="0"/>
        <v>-102</v>
      </c>
      <c r="H10" s="10">
        <f t="shared" si="1"/>
        <v>-6.3236205827650341E-2</v>
      </c>
      <c r="I10" s="1"/>
    </row>
    <row r="11" spans="1:9" x14ac:dyDescent="0.2">
      <c r="A11" s="7" t="s">
        <v>14</v>
      </c>
      <c r="B11" s="8" t="s">
        <v>15</v>
      </c>
      <c r="C11" s="7" t="s">
        <v>20</v>
      </c>
      <c r="D11" s="8" t="s">
        <v>21</v>
      </c>
      <c r="E11" s="9">
        <v>49769</v>
      </c>
      <c r="F11" s="9">
        <v>54815</v>
      </c>
      <c r="G11" s="9">
        <f t="shared" si="0"/>
        <v>5046</v>
      </c>
      <c r="H11" s="10">
        <f t="shared" si="1"/>
        <v>0.10138841447487391</v>
      </c>
      <c r="I11" s="1"/>
    </row>
    <row r="12" spans="1:9" x14ac:dyDescent="0.2">
      <c r="A12" s="7" t="s">
        <v>14</v>
      </c>
      <c r="B12" s="8" t="s">
        <v>15</v>
      </c>
      <c r="C12" s="7" t="s">
        <v>22</v>
      </c>
      <c r="D12" s="8" t="s">
        <v>23</v>
      </c>
      <c r="E12" s="9">
        <v>15989</v>
      </c>
      <c r="F12" s="9">
        <v>15517</v>
      </c>
      <c r="G12" s="9">
        <f t="shared" si="0"/>
        <v>-472</v>
      </c>
      <c r="H12" s="10">
        <f t="shared" si="1"/>
        <v>-2.9520295202952029E-2</v>
      </c>
      <c r="I12" s="1"/>
    </row>
    <row r="13" spans="1:9" x14ac:dyDescent="0.2">
      <c r="A13" s="7" t="s">
        <v>14</v>
      </c>
      <c r="B13" s="8" t="s">
        <v>15</v>
      </c>
      <c r="C13" s="7" t="s">
        <v>24</v>
      </c>
      <c r="D13" s="8" t="s">
        <v>25</v>
      </c>
      <c r="E13" s="9">
        <v>33831</v>
      </c>
      <c r="F13" s="9">
        <v>41797</v>
      </c>
      <c r="G13" s="9">
        <f t="shared" si="0"/>
        <v>7966</v>
      </c>
      <c r="H13" s="10">
        <f t="shared" si="1"/>
        <v>0.23546451479412372</v>
      </c>
      <c r="I13" s="1"/>
    </row>
    <row r="14" spans="1:9" x14ac:dyDescent="0.2">
      <c r="A14" s="7" t="s">
        <v>26</v>
      </c>
      <c r="B14" s="8" t="s">
        <v>27</v>
      </c>
      <c r="C14" s="7" t="s">
        <v>28</v>
      </c>
      <c r="D14" s="8" t="s">
        <v>29</v>
      </c>
      <c r="E14" s="9">
        <v>24011</v>
      </c>
      <c r="F14" s="9">
        <v>32171</v>
      </c>
      <c r="G14" s="9">
        <f t="shared" si="0"/>
        <v>8160</v>
      </c>
      <c r="H14" s="10">
        <f t="shared" si="1"/>
        <v>0.33984423805755698</v>
      </c>
      <c r="I14" s="1"/>
    </row>
    <row r="15" spans="1:9" x14ac:dyDescent="0.2">
      <c r="A15" s="7" t="s">
        <v>26</v>
      </c>
      <c r="B15" s="8" t="s">
        <v>27</v>
      </c>
      <c r="C15" s="7" t="s">
        <v>30</v>
      </c>
      <c r="D15" s="8" t="s">
        <v>31</v>
      </c>
      <c r="E15" s="9">
        <v>28171</v>
      </c>
      <c r="F15" s="9">
        <v>31189</v>
      </c>
      <c r="G15" s="9">
        <f t="shared" si="0"/>
        <v>3018</v>
      </c>
      <c r="H15" s="10">
        <f t="shared" si="1"/>
        <v>0.10713144723297008</v>
      </c>
      <c r="I15" s="1"/>
    </row>
    <row r="16" spans="1:9" x14ac:dyDescent="0.2">
      <c r="A16" s="7" t="s">
        <v>32</v>
      </c>
      <c r="B16" s="8" t="s">
        <v>33</v>
      </c>
      <c r="C16" s="7" t="s">
        <v>34</v>
      </c>
      <c r="D16" s="8" t="s">
        <v>35</v>
      </c>
      <c r="E16" s="9">
        <v>72633</v>
      </c>
      <c r="F16" s="9">
        <v>91132</v>
      </c>
      <c r="G16" s="9">
        <f t="shared" si="0"/>
        <v>18499</v>
      </c>
      <c r="H16" s="10">
        <f t="shared" si="1"/>
        <v>0.25469139371910837</v>
      </c>
      <c r="I16" s="1"/>
    </row>
    <row r="17" spans="1:9" x14ac:dyDescent="0.2">
      <c r="A17" s="7" t="s">
        <v>36</v>
      </c>
      <c r="B17" s="8" t="s">
        <v>37</v>
      </c>
      <c r="C17" s="7" t="s">
        <v>38</v>
      </c>
      <c r="D17" s="8" t="s">
        <v>39</v>
      </c>
      <c r="E17" s="9">
        <v>50370</v>
      </c>
      <c r="F17" s="9">
        <v>67470</v>
      </c>
      <c r="G17" s="9">
        <f t="shared" si="0"/>
        <v>17100</v>
      </c>
      <c r="H17" s="10">
        <f t="shared" si="1"/>
        <v>0.33948779035139964</v>
      </c>
      <c r="I17" s="1"/>
    </row>
    <row r="18" spans="1:9" x14ac:dyDescent="0.2">
      <c r="A18" s="7" t="s">
        <v>40</v>
      </c>
      <c r="B18" s="8" t="s">
        <v>41</v>
      </c>
      <c r="C18" s="7" t="s">
        <v>42</v>
      </c>
      <c r="D18" s="8" t="s">
        <v>43</v>
      </c>
      <c r="E18" s="9">
        <v>86208</v>
      </c>
      <c r="F18" s="9">
        <v>86347</v>
      </c>
      <c r="G18" s="9">
        <f t="shared" si="0"/>
        <v>139</v>
      </c>
      <c r="H18" s="10">
        <f t="shared" si="1"/>
        <v>1.6123793615441721E-3</v>
      </c>
      <c r="I18" s="1"/>
    </row>
    <row r="19" spans="1:9" x14ac:dyDescent="0.2">
      <c r="A19" s="8"/>
      <c r="B19" s="8"/>
      <c r="C19" s="11"/>
      <c r="D19" s="8"/>
      <c r="E19" s="9"/>
      <c r="F19" s="9"/>
      <c r="G19" s="9"/>
      <c r="H19" s="10"/>
    </row>
    <row r="20" spans="1:9" x14ac:dyDescent="0.2">
      <c r="A20" s="8"/>
      <c r="B20" s="8"/>
      <c r="C20" s="11"/>
      <c r="D20" s="8"/>
      <c r="E20" s="9"/>
      <c r="F20" s="9"/>
      <c r="G20" s="9"/>
      <c r="H20" s="10"/>
    </row>
    <row r="21" spans="1:9" x14ac:dyDescent="0.2">
      <c r="A21" s="13" t="s">
        <v>44</v>
      </c>
      <c r="B21" s="14"/>
      <c r="C21" s="15"/>
      <c r="D21" s="16"/>
      <c r="E21" s="17">
        <f>SUM(E4:E18)</f>
        <v>438136</v>
      </c>
      <c r="F21" s="17">
        <f>SUM(F4:F18)</f>
        <v>506584</v>
      </c>
      <c r="G21" s="17">
        <f>SUM(G4:G18)</f>
        <v>68448</v>
      </c>
      <c r="H21" s="18">
        <f>G21/E21</f>
        <v>0.15622546423941425</v>
      </c>
    </row>
    <row r="22" spans="1:9" x14ac:dyDescent="0.2">
      <c r="A22" s="8"/>
      <c r="B22" s="8"/>
      <c r="C22" s="11"/>
      <c r="D22" s="8"/>
      <c r="E22" s="9"/>
      <c r="F22" s="9"/>
      <c r="G22" s="9"/>
      <c r="H22" s="8"/>
    </row>
    <row r="23" spans="1:9" x14ac:dyDescent="0.2">
      <c r="A23" s="12" t="s">
        <v>54</v>
      </c>
      <c r="B23" s="8"/>
      <c r="C23" s="11"/>
      <c r="D23" s="8"/>
      <c r="E23" s="9"/>
      <c r="F23" s="9"/>
      <c r="G23" s="9"/>
      <c r="H23" s="8"/>
    </row>
    <row r="24" spans="1:9" x14ac:dyDescent="0.2">
      <c r="A24" s="12"/>
      <c r="B24" s="8"/>
      <c r="C24" s="11"/>
      <c r="D24" s="8"/>
      <c r="E24" s="9"/>
      <c r="F24" s="9"/>
      <c r="G24" s="9"/>
      <c r="H24" s="8"/>
    </row>
    <row r="25" spans="1:9" x14ac:dyDescent="0.2">
      <c r="A25" s="12" t="s">
        <v>62</v>
      </c>
      <c r="B25" s="8"/>
      <c r="C25" s="11"/>
      <c r="D25" s="8"/>
      <c r="E25" s="9"/>
      <c r="F25" s="9"/>
      <c r="G25" s="9"/>
      <c r="H25" s="8"/>
    </row>
    <row r="26" spans="1:9" x14ac:dyDescent="0.2">
      <c r="A26" s="12" t="s">
        <v>51</v>
      </c>
      <c r="B26" s="8"/>
      <c r="C26" s="11"/>
      <c r="D26" s="8"/>
      <c r="E26" s="9"/>
      <c r="F26" s="9"/>
      <c r="G26" s="9"/>
      <c r="H26" s="8"/>
    </row>
    <row r="27" spans="1:9" x14ac:dyDescent="0.2">
      <c r="A27" s="12"/>
      <c r="B27" s="8"/>
      <c r="C27" s="11"/>
      <c r="D27" s="8"/>
      <c r="E27" s="9"/>
      <c r="F27" s="9"/>
      <c r="G27" s="9"/>
      <c r="H27" s="8"/>
    </row>
    <row r="28" spans="1:9" x14ac:dyDescent="0.2">
      <c r="A28" s="12" t="s">
        <v>63</v>
      </c>
      <c r="B28" s="8"/>
      <c r="C28" s="11"/>
      <c r="D28" s="9"/>
      <c r="E28" s="9"/>
      <c r="F28" s="9"/>
      <c r="G28" s="9"/>
      <c r="H28" s="8"/>
    </row>
    <row r="29" spans="1:9" x14ac:dyDescent="0.2">
      <c r="A29" s="12"/>
      <c r="B29" s="8"/>
      <c r="C29" s="11"/>
      <c r="D29" s="8"/>
      <c r="E29" s="9"/>
      <c r="F29" s="9"/>
      <c r="G29" s="9"/>
      <c r="H29" s="8"/>
    </row>
    <row r="30" spans="1:9" x14ac:dyDescent="0.2">
      <c r="A30" s="12" t="s">
        <v>45</v>
      </c>
      <c r="B30" s="8"/>
      <c r="C30" s="11"/>
      <c r="D30" s="8"/>
      <c r="E30" s="9"/>
      <c r="F30" s="9"/>
      <c r="G30" s="9"/>
      <c r="H30" s="8"/>
    </row>
    <row r="31" spans="1:9" x14ac:dyDescent="0.2">
      <c r="A31" s="12" t="s">
        <v>46</v>
      </c>
      <c r="B31" s="8"/>
      <c r="C31" s="11"/>
      <c r="D31" s="8"/>
      <c r="E31" s="9"/>
      <c r="F31" s="9"/>
      <c r="G31" s="9"/>
      <c r="H31" s="8"/>
    </row>
    <row r="32" spans="1:9" x14ac:dyDescent="0.2">
      <c r="A32" s="12"/>
      <c r="B32" s="8"/>
      <c r="C32" s="11"/>
      <c r="D32" s="8"/>
      <c r="E32" s="9"/>
      <c r="F32" s="9"/>
      <c r="G32" s="9"/>
      <c r="H32" s="8"/>
    </row>
    <row r="33" spans="1:8" x14ac:dyDescent="0.2">
      <c r="B33" s="8"/>
      <c r="C33" s="11"/>
      <c r="D33" s="8"/>
      <c r="E33" s="9"/>
      <c r="F33" s="9"/>
      <c r="G33" s="9"/>
      <c r="H33" s="8"/>
    </row>
    <row r="34" spans="1:8" x14ac:dyDescent="0.2">
      <c r="A34" s="8"/>
      <c r="B34" s="8"/>
      <c r="C34" s="11"/>
      <c r="D34" s="8"/>
      <c r="E34" s="9"/>
      <c r="F34" s="9"/>
      <c r="G34" s="9"/>
      <c r="H34" s="8"/>
    </row>
  </sheetData>
  <mergeCells count="2">
    <mergeCell ref="A2:F2"/>
    <mergeCell ref="A1:F1"/>
  </mergeCells>
  <printOptions gridLines="1"/>
  <pageMargins left="0.75" right="0.75" top="1" bottom="1" header="0.5" footer="0.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/>
  </sheetViews>
  <sheetFormatPr defaultRowHeight="12.75" x14ac:dyDescent="0.2"/>
  <sheetData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52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Specifications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Holmgren, Morgan</cp:lastModifiedBy>
  <cp:lastPrinted>2017-01-06T22:24:18Z</cp:lastPrinted>
  <dcterms:created xsi:type="dcterms:W3CDTF">2012-01-11T16:16:53Z</dcterms:created>
  <dcterms:modified xsi:type="dcterms:W3CDTF">2017-01-06T22:24:55Z</dcterms:modified>
</cp:coreProperties>
</file>