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S:\A_General Department\FormSite\Authorized Representative\DSC master\"/>
    </mc:Choice>
  </mc:AlternateContent>
  <xr:revisionPtr revIDLastSave="0" documentId="13_ncr:1_{8A5E68C9-26D6-47CB-A4CA-A310F384A4A9}" xr6:coauthVersionLast="47" xr6:coauthVersionMax="47" xr10:uidLastSave="{00000000-0000-0000-0000-000000000000}"/>
  <bookViews>
    <workbookView xWindow="28680" yWindow="-120" windowWidth="29040" windowHeight="17520" firstSheet="1" activeTab="1" xr2:uid="{00000000-000D-0000-FFFF-FFFF00000000}"/>
  </bookViews>
  <sheets>
    <sheet name="Authorized Reps 4 digit cod (2)" sheetId="9" state="hidden" r:id="rId1"/>
    <sheet name="Authorized Reps 4 digit codes" sheetId="1" r:id="rId2"/>
    <sheet name="deleted codes 10.20.22" sheetId="10" r:id="rId3"/>
    <sheet name="Sheet1" sheetId="13" r:id="rId4"/>
    <sheet name="unused codes" sheetId="6" state="hidden" r:id="rId5"/>
    <sheet name="converter" sheetId="5" r:id="rId6"/>
    <sheet name="tool" sheetId="4" r:id="rId7"/>
    <sheet name="Auth_Codes" sheetId="14" r:id="rId8"/>
    <sheet name="Grants" sheetId="2" r:id="rId9"/>
    <sheet name="pivot authorizers" sheetId="11" r:id="rId10"/>
    <sheet name="Code_List" sheetId="3" r:id="rId11"/>
    <sheet name="AU_Converter" sheetId="12" r:id="rId12"/>
  </sheets>
  <definedNames>
    <definedName name="_xlnm._FilterDatabase" localSheetId="7" hidden="1">Auth_Codes!$A$1:$L$725</definedName>
    <definedName name="_xlnm._FilterDatabase" localSheetId="0" hidden="1">'Authorized Reps 4 digit cod (2)'!$A$1:$AO$612</definedName>
    <definedName name="_xlnm._FilterDatabase" localSheetId="1" hidden="1">'Authorized Reps 4 digit codes'!$A$1:$AO$598</definedName>
    <definedName name="_xlnm._FilterDatabase" localSheetId="10" hidden="1">Code_List!$A$1:$B$9000</definedName>
    <definedName name="_xlnm._FilterDatabase" localSheetId="2" hidden="1">'deleted codes 10.20.22'!$A$1:$XFB$56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1" i="13" l="1"/>
  <c r="M181" i="13"/>
  <c r="C180" i="13"/>
  <c r="C179" i="13"/>
  <c r="C178" i="13"/>
  <c r="C177" i="13"/>
  <c r="C176" i="13"/>
  <c r="C175" i="13"/>
  <c r="C174" i="13"/>
  <c r="C173" i="13"/>
  <c r="C171" i="13"/>
  <c r="M171" i="13"/>
  <c r="C170" i="13"/>
  <c r="M169" i="13"/>
  <c r="C169" i="13"/>
  <c r="C168" i="13"/>
  <c r="C167" i="13"/>
  <c r="C588" i="1"/>
  <c r="C589" i="1"/>
  <c r="C590" i="1"/>
  <c r="C591" i="1"/>
  <c r="C592" i="1"/>
  <c r="C593" i="1"/>
  <c r="C594" i="1"/>
  <c r="C595" i="1"/>
  <c r="C596" i="1"/>
  <c r="C597" i="1"/>
  <c r="C598" i="1"/>
  <c r="C166" i="13"/>
  <c r="C165" i="13"/>
  <c r="C164" i="13"/>
  <c r="C163" i="13"/>
  <c r="C162" i="13"/>
  <c r="M161" i="13"/>
  <c r="C161" i="13"/>
  <c r="C160" i="13"/>
  <c r="C159" i="13"/>
  <c r="C158" i="13"/>
  <c r="C157" i="13"/>
  <c r="C155" i="13"/>
  <c r="C580" i="1"/>
  <c r="C581" i="1"/>
  <c r="C582" i="1"/>
  <c r="C583" i="1"/>
  <c r="C584" i="1"/>
  <c r="C585" i="1"/>
  <c r="C586" i="1"/>
  <c r="C587" i="1"/>
  <c r="C154" i="13"/>
  <c r="C153" i="13"/>
  <c r="C152" i="13"/>
  <c r="C151" i="13"/>
  <c r="C150" i="13"/>
  <c r="M149" i="13"/>
  <c r="C149" i="13"/>
  <c r="C148" i="13"/>
  <c r="C147" i="13"/>
  <c r="C146" i="13"/>
  <c r="C145" i="13"/>
  <c r="C144" i="13"/>
  <c r="C143" i="13"/>
  <c r="C141" i="13"/>
  <c r="C142" i="13"/>
  <c r="C140" i="13"/>
  <c r="M138" i="13"/>
  <c r="C138" i="13"/>
  <c r="C137" i="13"/>
  <c r="C136" i="13" l="1"/>
  <c r="C574" i="1"/>
  <c r="C575" i="1"/>
  <c r="C576" i="1"/>
  <c r="C577" i="1"/>
  <c r="C578" i="1"/>
  <c r="C579" i="1"/>
  <c r="C571" i="1" l="1"/>
  <c r="C572" i="1"/>
  <c r="C573" i="1"/>
  <c r="C135" i="13"/>
  <c r="C134" i="13"/>
  <c r="C133" i="13"/>
  <c r="C72" i="1"/>
  <c r="C132" i="13"/>
  <c r="C131" i="13"/>
  <c r="C130" i="13"/>
  <c r="M130" i="13"/>
  <c r="C129" i="13"/>
  <c r="C128" i="13" l="1"/>
  <c r="C127" i="13"/>
  <c r="C564" i="1"/>
  <c r="C565" i="1"/>
  <c r="C566" i="1"/>
  <c r="C567" i="1"/>
  <c r="C568" i="1"/>
  <c r="C569" i="1"/>
  <c r="C570" i="1"/>
  <c r="C126" i="13"/>
  <c r="C562" i="1"/>
  <c r="C563" i="1"/>
  <c r="C125" i="13"/>
  <c r="C124" i="13"/>
  <c r="C123" i="13"/>
  <c r="C122" i="13"/>
  <c r="C121" i="13"/>
  <c r="C120" i="13"/>
  <c r="C119" i="13"/>
  <c r="C118" i="13"/>
  <c r="M117" i="13"/>
  <c r="C117" i="13"/>
  <c r="C116" i="13"/>
  <c r="C114" i="13"/>
  <c r="L604" i="1" a="1"/>
  <c r="L604" i="1" s="1"/>
  <c r="C113" i="13"/>
  <c r="C112" i="13"/>
  <c r="C111" i="13"/>
  <c r="C110" i="13"/>
  <c r="M110" i="13"/>
  <c r="C109" i="13"/>
  <c r="C530" i="1"/>
  <c r="C107" i="13" l="1"/>
  <c r="C108" i="13"/>
  <c r="C106" i="13" l="1"/>
  <c r="M105" i="13"/>
  <c r="C105" i="13"/>
  <c r="C104" i="13"/>
  <c r="C103" i="13"/>
  <c r="C102" i="13"/>
  <c r="C101" i="13" l="1"/>
  <c r="C100" i="13"/>
  <c r="M99" i="13"/>
  <c r="C97" i="13"/>
  <c r="C96" i="13"/>
  <c r="C95" i="13" l="1"/>
  <c r="M94" i="13"/>
  <c r="C94" i="13"/>
  <c r="C93" i="13"/>
  <c r="C92" i="13"/>
  <c r="C91" i="13"/>
  <c r="M91" i="13"/>
  <c r="C90" i="13"/>
  <c r="C88" i="13"/>
  <c r="M88" i="13"/>
  <c r="C89" i="13"/>
  <c r="C87" i="13" l="1"/>
  <c r="C86" i="13"/>
  <c r="M85" i="13"/>
  <c r="C85" i="13"/>
  <c r="C84" i="13"/>
  <c r="C83" i="13"/>
  <c r="C82" i="13"/>
  <c r="C81" i="13" l="1"/>
  <c r="C80" i="13"/>
  <c r="C78" i="13"/>
  <c r="C79" i="13"/>
  <c r="C77" i="13"/>
  <c r="C76" i="13"/>
  <c r="C75" i="13"/>
  <c r="M74" i="13"/>
  <c r="C74" i="13"/>
  <c r="C73" i="13"/>
  <c r="C72" i="13"/>
  <c r="C71" i="13"/>
  <c r="C70" i="13"/>
  <c r="C69" i="13"/>
  <c r="C66" i="13"/>
  <c r="M66" i="13"/>
  <c r="C67" i="13"/>
  <c r="C68" i="13"/>
  <c r="C64" i="13"/>
  <c r="C61" i="13"/>
  <c r="C59" i="13"/>
  <c r="M58" i="13"/>
  <c r="C58" i="13"/>
  <c r="C57" i="13"/>
  <c r="C56" i="13"/>
  <c r="M55" i="13"/>
  <c r="C55" i="13"/>
  <c r="C54" i="13"/>
  <c r="C53" i="13"/>
  <c r="C52" i="13"/>
  <c r="M496" i="1"/>
  <c r="M53" i="1"/>
  <c r="M263" i="1"/>
  <c r="C51" i="13"/>
  <c r="C50" i="13"/>
  <c r="M70" i="1"/>
  <c r="M36" i="1"/>
  <c r="M309" i="1"/>
  <c r="M279" i="1"/>
  <c r="M472" i="1"/>
  <c r="M233" i="1"/>
  <c r="M131" i="1"/>
  <c r="M403" i="1"/>
  <c r="C49" i="13"/>
  <c r="C48" i="13"/>
  <c r="C47" i="13"/>
  <c r="C46" i="13"/>
  <c r="C45" i="13"/>
  <c r="C44" i="13"/>
  <c r="C43" i="13"/>
  <c r="C42" i="13"/>
  <c r="C40" i="13"/>
  <c r="C39" i="13"/>
  <c r="M372" i="1"/>
  <c r="M515" i="1"/>
  <c r="M77" i="1"/>
  <c r="M326" i="1"/>
  <c r="M325" i="1"/>
  <c r="M271" i="1"/>
  <c r="M402" i="1"/>
  <c r="M286" i="1"/>
  <c r="M288" i="1"/>
  <c r="M447" i="1"/>
  <c r="C38" i="13"/>
  <c r="C37" i="13"/>
  <c r="C36" i="13"/>
  <c r="C35" i="13" l="1"/>
  <c r="C34" i="13"/>
  <c r="C33" i="13"/>
  <c r="M188" i="1"/>
  <c r="M189" i="1"/>
  <c r="C32" i="13"/>
  <c r="C31" i="13"/>
  <c r="C28" i="13"/>
  <c r="C27" i="13"/>
  <c r="C26" i="13"/>
  <c r="M404" i="1"/>
  <c r="M160" i="1"/>
  <c r="M264" i="1"/>
  <c r="M90" i="1"/>
  <c r="C25" i="13"/>
  <c r="C24" i="13"/>
  <c r="C23" i="13"/>
  <c r="M87" i="1"/>
  <c r="C22" i="13"/>
  <c r="M374" i="1"/>
  <c r="M89" i="1"/>
  <c r="M439" i="1"/>
  <c r="M444" i="1"/>
  <c r="M385" i="1"/>
  <c r="M236" i="1"/>
  <c r="M351" i="1"/>
  <c r="M349" i="1"/>
  <c r="M96" i="1"/>
  <c r="M301" i="1"/>
  <c r="M296" i="1"/>
  <c r="M172" i="1"/>
  <c r="M6" i="1"/>
  <c r="M438" i="1"/>
  <c r="M225" i="1"/>
  <c r="M94" i="1"/>
  <c r="M84" i="1"/>
  <c r="M85" i="1"/>
  <c r="M260" i="1"/>
  <c r="M291" i="1"/>
  <c r="M68" i="1"/>
  <c r="M40" i="1"/>
  <c r="M339" i="1"/>
  <c r="M340" i="1"/>
  <c r="M19" i="1"/>
  <c r="M322" i="1"/>
  <c r="M206" i="1"/>
  <c r="M152" i="1"/>
  <c r="M86" i="1"/>
  <c r="M269" i="1"/>
  <c r="M31" i="1"/>
  <c r="M7" i="1"/>
  <c r="M502" i="1"/>
  <c r="M241" i="1"/>
  <c r="M33" i="1"/>
  <c r="C20" i="13"/>
  <c r="C19" i="13"/>
  <c r="C18" i="13"/>
  <c r="C17" i="13"/>
  <c r="B25" i="4" l="1" a="1"/>
  <c r="B25" i="4" s="1"/>
  <c r="B23" i="4"/>
  <c r="B6" i="4"/>
  <c r="C15" i="13"/>
  <c r="C14" i="13"/>
  <c r="C13" i="13"/>
  <c r="C12" i="13"/>
  <c r="C10" i="13"/>
  <c r="C9" i="13"/>
  <c r="C7" i="13"/>
  <c r="C6" i="13"/>
  <c r="C5" i="13"/>
  <c r="C4" i="13"/>
  <c r="C2" i="13"/>
  <c r="C1" i="13"/>
  <c r="C431" i="1" l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51" i="1"/>
  <c r="C450" i="1"/>
  <c r="C449" i="1"/>
  <c r="C452" i="1"/>
  <c r="C455" i="1"/>
  <c r="C453" i="1"/>
  <c r="C454" i="1"/>
  <c r="C456" i="1"/>
  <c r="C458" i="1"/>
  <c r="C457" i="1"/>
  <c r="C461" i="1"/>
  <c r="C460" i="1"/>
  <c r="C459" i="1"/>
  <c r="C462" i="1"/>
  <c r="C463" i="1"/>
  <c r="C464" i="1"/>
  <c r="C466" i="1"/>
  <c r="C465" i="1"/>
  <c r="C467" i="1"/>
  <c r="C468" i="1"/>
  <c r="C469" i="1"/>
  <c r="C470" i="1"/>
  <c r="C471" i="1"/>
  <c r="C472" i="1"/>
  <c r="C473" i="1"/>
  <c r="C474" i="1"/>
  <c r="C475" i="1"/>
  <c r="C476" i="1"/>
  <c r="C477" i="1"/>
  <c r="C479" i="1"/>
  <c r="C478" i="1"/>
  <c r="C480" i="1"/>
  <c r="C481" i="1"/>
  <c r="C483" i="1"/>
  <c r="C482" i="1"/>
  <c r="C484" i="1"/>
  <c r="C485" i="1"/>
  <c r="C486" i="1"/>
  <c r="C488" i="1"/>
  <c r="C489" i="1"/>
  <c r="C487" i="1"/>
  <c r="C490" i="1"/>
  <c r="C491" i="1"/>
  <c r="C492" i="1"/>
  <c r="C493" i="1"/>
  <c r="C499" i="1"/>
  <c r="C497" i="1"/>
  <c r="C498" i="1"/>
  <c r="C495" i="1"/>
  <c r="C496" i="1"/>
  <c r="C494" i="1"/>
  <c r="C500" i="1"/>
  <c r="C501" i="1"/>
  <c r="C503" i="1"/>
  <c r="C502" i="1"/>
  <c r="C504" i="1"/>
  <c r="C508" i="1"/>
  <c r="C509" i="1"/>
  <c r="C505" i="1"/>
  <c r="C506" i="1"/>
  <c r="C507" i="1"/>
  <c r="C510" i="1"/>
  <c r="C511" i="1"/>
  <c r="C512" i="1"/>
  <c r="C514" i="1"/>
  <c r="C513" i="1"/>
  <c r="C516" i="1"/>
  <c r="C515" i="1"/>
  <c r="C517" i="1"/>
  <c r="C518" i="1"/>
  <c r="C521" i="1"/>
  <c r="C522" i="1"/>
  <c r="C519" i="1"/>
  <c r="C520" i="1"/>
  <c r="C523" i="1"/>
  <c r="C524" i="1"/>
  <c r="C526" i="1"/>
  <c r="C525" i="1"/>
  <c r="C528" i="1"/>
  <c r="C527" i="1"/>
  <c r="C529" i="1"/>
  <c r="C531" i="1"/>
  <c r="C532" i="1"/>
  <c r="C533" i="1"/>
  <c r="C534" i="1"/>
  <c r="C535" i="1"/>
  <c r="C536" i="1"/>
  <c r="C537" i="1"/>
  <c r="C538" i="1"/>
  <c r="C539" i="1"/>
  <c r="C540" i="1"/>
  <c r="C541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428" i="1"/>
  <c r="C429" i="1"/>
  <c r="C427" i="1"/>
  <c r="C430" i="1"/>
  <c r="C423" i="1" l="1"/>
  <c r="C424" i="1"/>
  <c r="C425" i="1"/>
  <c r="C426" i="1"/>
  <c r="C413" i="1"/>
  <c r="C415" i="1"/>
  <c r="C414" i="1"/>
  <c r="C416" i="1"/>
  <c r="C417" i="1"/>
  <c r="C418" i="1"/>
  <c r="C420" i="1"/>
  <c r="C419" i="1"/>
  <c r="C421" i="1"/>
  <c r="C422" i="1"/>
  <c r="C398" i="1" l="1"/>
  <c r="C399" i="1"/>
  <c r="C400" i="1"/>
  <c r="C407" i="1"/>
  <c r="C405" i="1"/>
  <c r="C403" i="1"/>
  <c r="C404" i="1"/>
  <c r="C406" i="1"/>
  <c r="C409" i="1"/>
  <c r="C408" i="1"/>
  <c r="C410" i="1"/>
  <c r="C411" i="1"/>
  <c r="B15" i="4" a="1"/>
  <c r="B15" i="4" s="1"/>
  <c r="C56" i="10"/>
  <c r="C55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5" i="10"/>
  <c r="C23" i="10"/>
  <c r="C21" i="10"/>
  <c r="C19" i="10"/>
  <c r="C17" i="10"/>
  <c r="C15" i="10"/>
  <c r="C14" i="10"/>
  <c r="C13" i="10"/>
  <c r="C12" i="10"/>
  <c r="C11" i="10"/>
  <c r="C9" i="10"/>
  <c r="C6" i="10"/>
  <c r="C5" i="10"/>
  <c r="C4" i="10"/>
  <c r="C271" i="1" l="1"/>
  <c r="C329" i="1"/>
  <c r="C3" i="9" l="1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24" i="9"/>
  <c r="C225" i="9"/>
  <c r="C226" i="9"/>
  <c r="C227" i="9"/>
  <c r="C228" i="9"/>
  <c r="C229" i="9"/>
  <c r="C230" i="9"/>
  <c r="C231" i="9"/>
  <c r="C232" i="9"/>
  <c r="C233" i="9"/>
  <c r="C234" i="9"/>
  <c r="C235" i="9"/>
  <c r="C236" i="9"/>
  <c r="C237" i="9"/>
  <c r="C238" i="9"/>
  <c r="C239" i="9"/>
  <c r="C240" i="9"/>
  <c r="C241" i="9"/>
  <c r="C242" i="9"/>
  <c r="C243" i="9"/>
  <c r="C244" i="9"/>
  <c r="C245" i="9"/>
  <c r="C246" i="9"/>
  <c r="C247" i="9"/>
  <c r="C248" i="9"/>
  <c r="C249" i="9"/>
  <c r="C250" i="9"/>
  <c r="C251" i="9"/>
  <c r="C252" i="9"/>
  <c r="C253" i="9"/>
  <c r="C254" i="9"/>
  <c r="C255" i="9"/>
  <c r="C256" i="9"/>
  <c r="C257" i="9"/>
  <c r="C258" i="9"/>
  <c r="C259" i="9"/>
  <c r="C260" i="9"/>
  <c r="C261" i="9"/>
  <c r="C262" i="9"/>
  <c r="C263" i="9"/>
  <c r="C264" i="9"/>
  <c r="C265" i="9"/>
  <c r="C266" i="9"/>
  <c r="C267" i="9"/>
  <c r="C268" i="9"/>
  <c r="C269" i="9"/>
  <c r="C270" i="9"/>
  <c r="C271" i="9"/>
  <c r="C272" i="9"/>
  <c r="C273" i="9"/>
  <c r="C274" i="9"/>
  <c r="C275" i="9"/>
  <c r="C276" i="9"/>
  <c r="C277" i="9"/>
  <c r="C278" i="9"/>
  <c r="C279" i="9"/>
  <c r="C280" i="9"/>
  <c r="C281" i="9"/>
  <c r="C282" i="9"/>
  <c r="C283" i="9"/>
  <c r="C284" i="9"/>
  <c r="C285" i="9"/>
  <c r="C286" i="9"/>
  <c r="C287" i="9"/>
  <c r="C288" i="9"/>
  <c r="C289" i="9"/>
  <c r="C290" i="9"/>
  <c r="C291" i="9"/>
  <c r="C292" i="9"/>
  <c r="C293" i="9"/>
  <c r="C294" i="9"/>
  <c r="C295" i="9"/>
  <c r="C296" i="9"/>
  <c r="C297" i="9"/>
  <c r="C298" i="9"/>
  <c r="C299" i="9"/>
  <c r="C300" i="9"/>
  <c r="C301" i="9"/>
  <c r="C302" i="9"/>
  <c r="C303" i="9"/>
  <c r="C304" i="9"/>
  <c r="C305" i="9"/>
  <c r="C306" i="9"/>
  <c r="C307" i="9"/>
  <c r="C308" i="9"/>
  <c r="C309" i="9"/>
  <c r="C310" i="9"/>
  <c r="C311" i="9"/>
  <c r="C312" i="9"/>
  <c r="C313" i="9"/>
  <c r="C314" i="9"/>
  <c r="C315" i="9"/>
  <c r="C316" i="9"/>
  <c r="C317" i="9"/>
  <c r="C318" i="9"/>
  <c r="C319" i="9"/>
  <c r="C320" i="9"/>
  <c r="C321" i="9"/>
  <c r="C322" i="9"/>
  <c r="C323" i="9"/>
  <c r="C324" i="9"/>
  <c r="C325" i="9"/>
  <c r="C326" i="9"/>
  <c r="C327" i="9"/>
  <c r="C328" i="9"/>
  <c r="C329" i="9"/>
  <c r="C330" i="9"/>
  <c r="C331" i="9"/>
  <c r="C332" i="9"/>
  <c r="C333" i="9"/>
  <c r="C334" i="9"/>
  <c r="C335" i="9"/>
  <c r="C336" i="9"/>
  <c r="C337" i="9"/>
  <c r="C338" i="9"/>
  <c r="C339" i="9"/>
  <c r="C340" i="9"/>
  <c r="C341" i="9"/>
  <c r="C342" i="9"/>
  <c r="C343" i="9"/>
  <c r="C344" i="9"/>
  <c r="C345" i="9"/>
  <c r="C346" i="9"/>
  <c r="C347" i="9"/>
  <c r="C348" i="9"/>
  <c r="C349" i="9"/>
  <c r="C350" i="9"/>
  <c r="C351" i="9"/>
  <c r="C352" i="9"/>
  <c r="C353" i="9"/>
  <c r="C354" i="9"/>
  <c r="C355" i="9"/>
  <c r="C356" i="9"/>
  <c r="C357" i="9"/>
  <c r="C358" i="9"/>
  <c r="C359" i="9"/>
  <c r="C360" i="9"/>
  <c r="C361" i="9"/>
  <c r="C362" i="9"/>
  <c r="C363" i="9"/>
  <c r="C364" i="9"/>
  <c r="C365" i="9"/>
  <c r="C366" i="9"/>
  <c r="C367" i="9"/>
  <c r="C368" i="9"/>
  <c r="C369" i="9"/>
  <c r="C370" i="9"/>
  <c r="C371" i="9"/>
  <c r="C372" i="9"/>
  <c r="C373" i="9"/>
  <c r="C374" i="9"/>
  <c r="C375" i="9"/>
  <c r="C376" i="9"/>
  <c r="C377" i="9"/>
  <c r="C378" i="9"/>
  <c r="C379" i="9"/>
  <c r="C380" i="9"/>
  <c r="C381" i="9"/>
  <c r="C382" i="9"/>
  <c r="C383" i="9"/>
  <c r="C384" i="9"/>
  <c r="C385" i="9"/>
  <c r="C386" i="9"/>
  <c r="C387" i="9"/>
  <c r="C388" i="9"/>
  <c r="C389" i="9"/>
  <c r="C390" i="9"/>
  <c r="C391" i="9"/>
  <c r="C392" i="9"/>
  <c r="C393" i="9"/>
  <c r="C394" i="9"/>
  <c r="C395" i="9"/>
  <c r="C396" i="9"/>
  <c r="C397" i="9"/>
  <c r="C398" i="9"/>
  <c r="C399" i="9"/>
  <c r="C400" i="9"/>
  <c r="C401" i="9"/>
  <c r="C402" i="9"/>
  <c r="C403" i="9"/>
  <c r="C404" i="9"/>
  <c r="C405" i="9"/>
  <c r="C406" i="9"/>
  <c r="C407" i="9"/>
  <c r="C408" i="9"/>
  <c r="C409" i="9"/>
  <c r="C410" i="9"/>
  <c r="C411" i="9"/>
  <c r="C412" i="9"/>
  <c r="C413" i="9"/>
  <c r="C414" i="9"/>
  <c r="C415" i="9"/>
  <c r="C416" i="9"/>
  <c r="C417" i="9"/>
  <c r="C418" i="9"/>
  <c r="C419" i="9"/>
  <c r="C420" i="9"/>
  <c r="C421" i="9"/>
  <c r="C422" i="9"/>
  <c r="C423" i="9"/>
  <c r="C424" i="9"/>
  <c r="C425" i="9"/>
  <c r="C426" i="9"/>
  <c r="C427" i="9"/>
  <c r="C428" i="9"/>
  <c r="C429" i="9"/>
  <c r="C430" i="9"/>
  <c r="C431" i="9"/>
  <c r="C432" i="9"/>
  <c r="C433" i="9"/>
  <c r="C434" i="9"/>
  <c r="C435" i="9"/>
  <c r="C436" i="9"/>
  <c r="C437" i="9"/>
  <c r="C438" i="9"/>
  <c r="C439" i="9"/>
  <c r="C440" i="9"/>
  <c r="C441" i="9"/>
  <c r="C442" i="9"/>
  <c r="C443" i="9"/>
  <c r="C444" i="9"/>
  <c r="C445" i="9"/>
  <c r="C446" i="9"/>
  <c r="C447" i="9"/>
  <c r="C448" i="9"/>
  <c r="C449" i="9"/>
  <c r="C450" i="9"/>
  <c r="C451" i="9"/>
  <c r="C452" i="9"/>
  <c r="C453" i="9"/>
  <c r="C454" i="9"/>
  <c r="C455" i="9"/>
  <c r="C456" i="9"/>
  <c r="C457" i="9"/>
  <c r="C458" i="9"/>
  <c r="C459" i="9"/>
  <c r="C460" i="9"/>
  <c r="C461" i="9"/>
  <c r="C462" i="9"/>
  <c r="C463" i="9"/>
  <c r="C464" i="9"/>
  <c r="C465" i="9"/>
  <c r="C466" i="9"/>
  <c r="C467" i="9"/>
  <c r="C468" i="9"/>
  <c r="C469" i="9"/>
  <c r="C470" i="9"/>
  <c r="C471" i="9"/>
  <c r="C472" i="9"/>
  <c r="C473" i="9"/>
  <c r="C474" i="9"/>
  <c r="C475" i="9"/>
  <c r="C476" i="9"/>
  <c r="C477" i="9"/>
  <c r="C478" i="9"/>
  <c r="C479" i="9"/>
  <c r="C480" i="9"/>
  <c r="C481" i="9"/>
  <c r="C482" i="9"/>
  <c r="C483" i="9"/>
  <c r="C484" i="9"/>
  <c r="C485" i="9"/>
  <c r="C486" i="9"/>
  <c r="C487" i="9"/>
  <c r="C2" i="9"/>
  <c r="C208" i="1"/>
  <c r="C92" i="1"/>
  <c r="C154" i="1"/>
  <c r="C97" i="1"/>
  <c r="C383" i="1"/>
  <c r="C81" i="1"/>
  <c r="C374" i="1"/>
  <c r="C161" i="1"/>
  <c r="C70" i="1"/>
  <c r="C71" i="1"/>
  <c r="C126" i="1"/>
  <c r="C397" i="1"/>
  <c r="C401" i="1"/>
  <c r="C402" i="1"/>
  <c r="C278" i="1"/>
  <c r="C30" i="1"/>
  <c r="C141" i="1"/>
  <c r="C212" i="1"/>
  <c r="C226" i="1"/>
  <c r="C29" i="1"/>
  <c r="C80" i="1"/>
  <c r="C207" i="1"/>
  <c r="C182" i="1"/>
  <c r="C211" i="1"/>
  <c r="C12" i="1"/>
  <c r="C389" i="1"/>
  <c r="C390" i="1"/>
  <c r="C222" i="1"/>
  <c r="C57" i="1"/>
  <c r="C58" i="1"/>
  <c r="C309" i="1" l="1"/>
  <c r="C2" i="1"/>
  <c r="C3" i="1"/>
  <c r="C273" i="1"/>
  <c r="C316" i="1"/>
  <c r="C52" i="1"/>
  <c r="C53" i="1"/>
  <c r="C183" i="1"/>
  <c r="C388" i="1"/>
  <c r="C123" i="1"/>
  <c r="C293" i="1"/>
  <c r="C318" i="1"/>
  <c r="C74" i="1"/>
  <c r="C224" i="1"/>
  <c r="C217" i="1"/>
  <c r="C218" i="1"/>
  <c r="C190" i="1"/>
  <c r="C191" i="1"/>
  <c r="C129" i="1"/>
  <c r="C227" i="1"/>
  <c r="C62" i="1"/>
  <c r="C215" i="1"/>
  <c r="C31" i="1"/>
  <c r="C32" i="1"/>
  <c r="C352" i="1"/>
  <c r="C353" i="1"/>
  <c r="C201" i="1"/>
  <c r="C149" i="1"/>
  <c r="C73" i="1"/>
  <c r="C268" i="1"/>
  <c r="C26" i="1"/>
  <c r="C25" i="1"/>
  <c r="C137" i="1"/>
  <c r="C387" i="1"/>
  <c r="C369" i="1"/>
  <c r="C64" i="1"/>
  <c r="C373" i="1"/>
  <c r="C330" i="1"/>
  <c r="C91" i="1"/>
  <c r="C372" i="1"/>
  <c r="C371" i="1"/>
  <c r="C346" i="1"/>
  <c r="C338" i="1"/>
  <c r="C120" i="1"/>
  <c r="C121" i="1"/>
  <c r="C270" i="1"/>
  <c r="C243" i="1"/>
  <c r="C100" i="1"/>
  <c r="C45" i="1"/>
  <c r="C216" i="1"/>
  <c r="C312" i="1"/>
  <c r="C50" i="1"/>
  <c r="C334" i="1"/>
  <c r="C290" i="1"/>
  <c r="C289" i="1"/>
  <c r="C76" i="1"/>
  <c r="C69" i="1"/>
  <c r="C103" i="1"/>
  <c r="C118" i="1"/>
  <c r="C354" i="1"/>
  <c r="C355" i="1"/>
  <c r="C94" i="1"/>
  <c r="C40" i="1"/>
  <c r="C41" i="1"/>
  <c r="C395" i="1"/>
  <c r="C214" i="1"/>
  <c r="C256" i="1"/>
  <c r="C4" i="1"/>
  <c r="C168" i="1"/>
  <c r="C11" i="1"/>
  <c r="C263" i="1"/>
  <c r="C251" i="1"/>
  <c r="C206" i="1"/>
  <c r="C376" i="1"/>
  <c r="C55" i="1"/>
  <c r="C356" i="1"/>
  <c r="C221" i="1"/>
  <c r="C230" i="1"/>
  <c r="C213" i="1"/>
  <c r="C322" i="1"/>
  <c r="C265" i="1"/>
  <c r="C219" i="1"/>
  <c r="C364" i="1"/>
  <c r="C259" i="1"/>
  <c r="C362" i="1"/>
  <c r="C148" i="1"/>
  <c r="C370" i="1"/>
  <c r="C274" i="1"/>
  <c r="C296" i="1"/>
  <c r="C308" i="1"/>
  <c r="C307" i="1"/>
  <c r="C247" i="1"/>
  <c r="C61" i="1"/>
  <c r="C244" i="1"/>
  <c r="C209" i="1" l="1"/>
  <c r="C89" i="1"/>
  <c r="C90" i="1"/>
  <c r="C277" i="1" l="1"/>
  <c r="C254" i="1"/>
  <c r="C203" i="1"/>
  <c r="C257" i="1"/>
  <c r="C248" i="1"/>
  <c r="C255" i="1"/>
  <c r="C239" i="1"/>
  <c r="C261" i="1"/>
  <c r="C264" i="1"/>
  <c r="C253" i="1"/>
  <c r="C86" i="1" l="1"/>
  <c r="C119" i="1"/>
  <c r="C231" i="1"/>
  <c r="C249" i="1"/>
  <c r="C237" i="1"/>
  <c r="C262" i="1"/>
  <c r="C245" i="1"/>
  <c r="C246" i="1"/>
  <c r="C223" i="1"/>
  <c r="C345" i="1"/>
  <c r="C171" i="1"/>
  <c r="C210" i="1"/>
  <c r="C225" i="1"/>
  <c r="C7" i="1"/>
  <c r="C242" i="1"/>
  <c r="C258" i="1"/>
  <c r="C368" i="1" l="1"/>
  <c r="C391" i="1"/>
  <c r="C299" i="1"/>
  <c r="C305" i="1"/>
  <c r="C22" i="1"/>
  <c r="C6" i="1"/>
  <c r="C83" i="1"/>
  <c r="C96" i="1"/>
  <c r="C166" i="1"/>
  <c r="C33" i="1"/>
  <c r="C165" i="1"/>
  <c r="C144" i="1"/>
  <c r="C140" i="1"/>
  <c r="C79" i="1"/>
  <c r="C192" i="1"/>
  <c r="C386" i="1"/>
  <c r="C78" i="1"/>
  <c r="C38" i="1"/>
  <c r="C13" i="1"/>
  <c r="C95" i="1"/>
  <c r="C187" i="1"/>
  <c r="C380" i="1"/>
  <c r="C16" i="1"/>
  <c r="C107" i="1"/>
  <c r="C384" i="1"/>
  <c r="C84" i="1"/>
  <c r="C365" i="1"/>
  <c r="C381" i="1"/>
  <c r="C349" i="1"/>
  <c r="C27" i="1"/>
  <c r="C15" i="1"/>
  <c r="C366" i="1"/>
  <c r="C367" i="1"/>
  <c r="C375" i="1"/>
  <c r="C377" i="1"/>
  <c r="C378" i="1"/>
  <c r="C379" i="1"/>
  <c r="C382" i="1"/>
  <c r="C392" i="1"/>
  <c r="C394" i="1"/>
  <c r="C361" i="1"/>
  <c r="C363" i="1"/>
  <c r="C358" i="1"/>
  <c r="C359" i="1"/>
  <c r="C360" i="1"/>
  <c r="C350" i="1"/>
  <c r="C351" i="1"/>
  <c r="C357" i="1"/>
  <c r="C347" i="1"/>
  <c r="C348" i="1"/>
  <c r="C341" i="1"/>
  <c r="C342" i="1"/>
  <c r="C340" i="1"/>
  <c r="C333" i="1"/>
  <c r="C336" i="1"/>
  <c r="C335" i="1"/>
  <c r="C332" i="1"/>
  <c r="C294" i="1"/>
  <c r="C295" i="1"/>
  <c r="C124" i="1"/>
  <c r="C125" i="1"/>
  <c r="C287" i="1"/>
  <c r="C122" i="1"/>
  <c r="C286" i="1"/>
  <c r="C285" i="1"/>
  <c r="C238" i="1"/>
  <c r="C220" i="1"/>
  <c r="C266" i="1"/>
  <c r="C267" i="1"/>
  <c r="C250" i="1"/>
  <c r="C204" i="1"/>
  <c r="C252" i="1"/>
  <c r="C114" i="1"/>
  <c r="C260" i="1"/>
  <c r="C229" i="1"/>
  <c r="C202" i="1"/>
  <c r="C205" i="1"/>
  <c r="C228" i="1"/>
  <c r="C39" i="1"/>
  <c r="C116" i="1"/>
  <c r="C115" i="1"/>
  <c r="C142" i="1"/>
  <c r="C159" i="1"/>
  <c r="C150" i="1" l="1"/>
  <c r="C132" i="1" l="1"/>
  <c r="C167" i="1" l="1"/>
  <c r="C87" i="1" l="1"/>
  <c r="C17" i="1" l="1"/>
  <c r="C170" i="1"/>
  <c r="C156" i="1" l="1"/>
  <c r="C44" i="1"/>
  <c r="C60" i="1" l="1"/>
  <c r="C145" i="1" l="1"/>
  <c r="C104" i="1" l="1"/>
  <c r="C199" i="1" l="1"/>
  <c r="C106" i="1" l="1"/>
  <c r="C51" i="1" l="1"/>
  <c r="C109" i="1" l="1"/>
  <c r="C111" i="1"/>
  <c r="C43" i="1" l="1"/>
  <c r="C164" i="1" l="1"/>
  <c r="C147" i="1" l="1"/>
  <c r="C163" i="1"/>
  <c r="C176" i="1"/>
  <c r="C133" i="1"/>
  <c r="C108" i="1"/>
  <c r="C99" i="1" l="1"/>
  <c r="C276" i="1" l="1"/>
  <c r="C14" i="1"/>
  <c r="C110" i="1"/>
  <c r="C197" i="1"/>
  <c r="C48" i="1"/>
  <c r="C67" i="1" l="1"/>
  <c r="C24" i="1" l="1"/>
  <c r="C23" i="1"/>
  <c r="C59" i="1" l="1"/>
  <c r="C162" i="1"/>
  <c r="C181" i="1" l="1"/>
  <c r="C35" i="1" l="1"/>
  <c r="C66" i="1" l="1"/>
  <c r="C36" i="1"/>
  <c r="C157" i="1"/>
  <c r="C153" i="1" l="1"/>
  <c r="C82" i="1" l="1"/>
  <c r="C77" i="1"/>
  <c r="C98" i="1"/>
  <c r="C143" i="1"/>
  <c r="C200" i="1"/>
  <c r="C34" i="1"/>
  <c r="C9" i="1" l="1"/>
  <c r="C130" i="1"/>
  <c r="C131" i="1"/>
  <c r="C198" i="1"/>
  <c r="C240" i="1" l="1"/>
  <c r="C101" i="1" l="1"/>
  <c r="C241" i="1" l="1"/>
  <c r="C10" i="1"/>
  <c r="C189" i="1"/>
  <c r="C185" i="1"/>
  <c r="C128" i="1"/>
  <c r="C275" i="1"/>
  <c r="C269" i="1"/>
  <c r="C195" i="1"/>
  <c r="C186" i="1"/>
  <c r="C188" i="1"/>
  <c r="C194" i="1"/>
  <c r="C184" i="1"/>
  <c r="C174" i="1"/>
  <c r="C169" i="1"/>
  <c r="C138" i="1" l="1"/>
  <c r="C136" i="1"/>
  <c r="C135" i="1"/>
  <c r="C113" i="1"/>
  <c r="C102" i="1" l="1"/>
  <c r="C93" i="1"/>
  <c r="C112" i="1"/>
  <c r="C134" i="1"/>
  <c r="C139" i="1"/>
  <c r="C117" i="1"/>
  <c r="C146" i="1"/>
  <c r="C151" i="1"/>
  <c r="C155" i="1"/>
  <c r="C158" i="1"/>
  <c r="C85" i="1"/>
  <c r="C88" i="1"/>
  <c r="C75" i="1"/>
  <c r="C63" i="1"/>
  <c r="C54" i="1"/>
  <c r="C37" i="1" l="1"/>
  <c r="C68" i="1" l="1"/>
  <c r="C5" i="1"/>
  <c r="B3" i="3" l="1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4385" i="3"/>
  <c r="B4386" i="3"/>
  <c r="B4387" i="3"/>
  <c r="B4388" i="3"/>
  <c r="B4389" i="3"/>
  <c r="B4390" i="3"/>
  <c r="B4391" i="3"/>
  <c r="B4392" i="3"/>
  <c r="B4393" i="3"/>
  <c r="B4394" i="3"/>
  <c r="B4395" i="3"/>
  <c r="B4396" i="3"/>
  <c r="B4397" i="3"/>
  <c r="B4398" i="3"/>
  <c r="B4399" i="3"/>
  <c r="B4400" i="3"/>
  <c r="B4401" i="3"/>
  <c r="B4402" i="3"/>
  <c r="B4403" i="3"/>
  <c r="B4404" i="3"/>
  <c r="B4405" i="3"/>
  <c r="B4406" i="3"/>
  <c r="B4407" i="3"/>
  <c r="B4408" i="3"/>
  <c r="B4409" i="3"/>
  <c r="B4410" i="3"/>
  <c r="B4411" i="3"/>
  <c r="B4412" i="3"/>
  <c r="B4413" i="3"/>
  <c r="B4414" i="3"/>
  <c r="B4415" i="3"/>
  <c r="B4416" i="3"/>
  <c r="B4417" i="3"/>
  <c r="B4418" i="3"/>
  <c r="B4419" i="3"/>
  <c r="B4420" i="3"/>
  <c r="B4421" i="3"/>
  <c r="B4422" i="3"/>
  <c r="B4423" i="3"/>
  <c r="B4424" i="3"/>
  <c r="B4425" i="3"/>
  <c r="B4426" i="3"/>
  <c r="B4427" i="3"/>
  <c r="B4428" i="3"/>
  <c r="B4429" i="3"/>
  <c r="B4430" i="3"/>
  <c r="B4431" i="3"/>
  <c r="B4432" i="3"/>
  <c r="B4433" i="3"/>
  <c r="B4434" i="3"/>
  <c r="B4435" i="3"/>
  <c r="B4436" i="3"/>
  <c r="B4437" i="3"/>
  <c r="B4438" i="3"/>
  <c r="B4439" i="3"/>
  <c r="B4440" i="3"/>
  <c r="B4441" i="3"/>
  <c r="B4442" i="3"/>
  <c r="B4443" i="3"/>
  <c r="B4444" i="3"/>
  <c r="B4445" i="3"/>
  <c r="B4446" i="3"/>
  <c r="B4447" i="3"/>
  <c r="B4448" i="3"/>
  <c r="B4449" i="3"/>
  <c r="B4450" i="3"/>
  <c r="B4451" i="3"/>
  <c r="B4452" i="3"/>
  <c r="B4453" i="3"/>
  <c r="B4454" i="3"/>
  <c r="B4455" i="3"/>
  <c r="B4456" i="3"/>
  <c r="B4457" i="3"/>
  <c r="B4458" i="3"/>
  <c r="B4459" i="3"/>
  <c r="B4460" i="3"/>
  <c r="B4461" i="3"/>
  <c r="B4462" i="3"/>
  <c r="B4463" i="3"/>
  <c r="B4464" i="3"/>
  <c r="B4465" i="3"/>
  <c r="B4466" i="3"/>
  <c r="B4467" i="3"/>
  <c r="B4468" i="3"/>
  <c r="B4469" i="3"/>
  <c r="B4470" i="3"/>
  <c r="B4471" i="3"/>
  <c r="B4472" i="3"/>
  <c r="B4473" i="3"/>
  <c r="B4474" i="3"/>
  <c r="B4475" i="3"/>
  <c r="B4476" i="3"/>
  <c r="B4477" i="3"/>
  <c r="B4478" i="3"/>
  <c r="B4479" i="3"/>
  <c r="B4480" i="3"/>
  <c r="B4481" i="3"/>
  <c r="B4482" i="3"/>
  <c r="B4483" i="3"/>
  <c r="B4484" i="3"/>
  <c r="B4485" i="3"/>
  <c r="B4486" i="3"/>
  <c r="B4487" i="3"/>
  <c r="B4488" i="3"/>
  <c r="B4489" i="3"/>
  <c r="B4490" i="3"/>
  <c r="B4491" i="3"/>
  <c r="B4492" i="3"/>
  <c r="B4493" i="3"/>
  <c r="B4494" i="3"/>
  <c r="B4495" i="3"/>
  <c r="B4496" i="3"/>
  <c r="B4497" i="3"/>
  <c r="B4498" i="3"/>
  <c r="B4499" i="3"/>
  <c r="B4500" i="3"/>
  <c r="B4501" i="3"/>
  <c r="B4502" i="3"/>
  <c r="B4503" i="3"/>
  <c r="B4504" i="3"/>
  <c r="B4505" i="3"/>
  <c r="B4506" i="3"/>
  <c r="B4507" i="3"/>
  <c r="B4508" i="3"/>
  <c r="B4509" i="3"/>
  <c r="B4510" i="3"/>
  <c r="B4511" i="3"/>
  <c r="B4512" i="3"/>
  <c r="B4513" i="3"/>
  <c r="B4514" i="3"/>
  <c r="B4515" i="3"/>
  <c r="B4516" i="3"/>
  <c r="B4517" i="3"/>
  <c r="B4518" i="3"/>
  <c r="B4519" i="3"/>
  <c r="B4520" i="3"/>
  <c r="B4521" i="3"/>
  <c r="B4522" i="3"/>
  <c r="B4523" i="3"/>
  <c r="B4524" i="3"/>
  <c r="B4525" i="3"/>
  <c r="B4526" i="3"/>
  <c r="B4527" i="3"/>
  <c r="B4528" i="3"/>
  <c r="B4529" i="3"/>
  <c r="B4530" i="3"/>
  <c r="B4531" i="3"/>
  <c r="B4532" i="3"/>
  <c r="B4533" i="3"/>
  <c r="B4534" i="3"/>
  <c r="B4535" i="3"/>
  <c r="B4536" i="3"/>
  <c r="B4537" i="3"/>
  <c r="B4538" i="3"/>
  <c r="B4539" i="3"/>
  <c r="B4540" i="3"/>
  <c r="B4541" i="3"/>
  <c r="B4542" i="3"/>
  <c r="B4543" i="3"/>
  <c r="B4544" i="3"/>
  <c r="B4545" i="3"/>
  <c r="B4546" i="3"/>
  <c r="B4547" i="3"/>
  <c r="B4548" i="3"/>
  <c r="B4549" i="3"/>
  <c r="B4550" i="3"/>
  <c r="B4551" i="3"/>
  <c r="B4552" i="3"/>
  <c r="B4553" i="3"/>
  <c r="B4554" i="3"/>
  <c r="B4555" i="3"/>
  <c r="B4556" i="3"/>
  <c r="B4557" i="3"/>
  <c r="B4558" i="3"/>
  <c r="B4559" i="3"/>
  <c r="B4560" i="3"/>
  <c r="B4561" i="3"/>
  <c r="B4562" i="3"/>
  <c r="B4563" i="3"/>
  <c r="B4564" i="3"/>
  <c r="B4565" i="3"/>
  <c r="B4566" i="3"/>
  <c r="B4567" i="3"/>
  <c r="B4568" i="3"/>
  <c r="B4569" i="3"/>
  <c r="B4570" i="3"/>
  <c r="B4571" i="3"/>
  <c r="B4572" i="3"/>
  <c r="B4573" i="3"/>
  <c r="B4574" i="3"/>
  <c r="B4575" i="3"/>
  <c r="B4576" i="3"/>
  <c r="B4577" i="3"/>
  <c r="B4578" i="3"/>
  <c r="B4579" i="3"/>
  <c r="B4580" i="3"/>
  <c r="B4581" i="3"/>
  <c r="B4582" i="3"/>
  <c r="B4583" i="3"/>
  <c r="B4584" i="3"/>
  <c r="B4585" i="3"/>
  <c r="B4586" i="3"/>
  <c r="B4587" i="3"/>
  <c r="B4588" i="3"/>
  <c r="B4589" i="3"/>
  <c r="B4590" i="3"/>
  <c r="B4591" i="3"/>
  <c r="B4592" i="3"/>
  <c r="B4593" i="3"/>
  <c r="B4594" i="3"/>
  <c r="B4595" i="3"/>
  <c r="B4596" i="3"/>
  <c r="B4597" i="3"/>
  <c r="B4598" i="3"/>
  <c r="B4599" i="3"/>
  <c r="B4600" i="3"/>
  <c r="B4601" i="3"/>
  <c r="B4602" i="3"/>
  <c r="B4603" i="3"/>
  <c r="B4604" i="3"/>
  <c r="B4605" i="3"/>
  <c r="B4606" i="3"/>
  <c r="B4607" i="3"/>
  <c r="B4608" i="3"/>
  <c r="B4609" i="3"/>
  <c r="B4610" i="3"/>
  <c r="B4611" i="3"/>
  <c r="B4612" i="3"/>
  <c r="B4613" i="3"/>
  <c r="B4614" i="3"/>
  <c r="B4615" i="3"/>
  <c r="B4616" i="3"/>
  <c r="B4617" i="3"/>
  <c r="B4618" i="3"/>
  <c r="B4619" i="3"/>
  <c r="B4620" i="3"/>
  <c r="B4621" i="3"/>
  <c r="B4622" i="3"/>
  <c r="B4623" i="3"/>
  <c r="B4624" i="3"/>
  <c r="B4625" i="3"/>
  <c r="B4626" i="3"/>
  <c r="B4627" i="3"/>
  <c r="B4628" i="3"/>
  <c r="B4629" i="3"/>
  <c r="B4630" i="3"/>
  <c r="B4631" i="3"/>
  <c r="B4632" i="3"/>
  <c r="B4633" i="3"/>
  <c r="B4634" i="3"/>
  <c r="B4635" i="3"/>
  <c r="B4636" i="3"/>
  <c r="B4637" i="3"/>
  <c r="B4638" i="3"/>
  <c r="B4639" i="3"/>
  <c r="B4640" i="3"/>
  <c r="B4641" i="3"/>
  <c r="B4642" i="3"/>
  <c r="B4643" i="3"/>
  <c r="B4644" i="3"/>
  <c r="B4645" i="3"/>
  <c r="B4646" i="3"/>
  <c r="B4647" i="3"/>
  <c r="B4648" i="3"/>
  <c r="B4649" i="3"/>
  <c r="B4650" i="3"/>
  <c r="B4651" i="3"/>
  <c r="B4652" i="3"/>
  <c r="B4653" i="3"/>
  <c r="B4654" i="3"/>
  <c r="B4655" i="3"/>
  <c r="B4656" i="3"/>
  <c r="B4657" i="3"/>
  <c r="B4658" i="3"/>
  <c r="B4659" i="3"/>
  <c r="B4660" i="3"/>
  <c r="B4661" i="3"/>
  <c r="B4662" i="3"/>
  <c r="B4663" i="3"/>
  <c r="B4664" i="3"/>
  <c r="B4665" i="3"/>
  <c r="B4666" i="3"/>
  <c r="B4667" i="3"/>
  <c r="B4668" i="3"/>
  <c r="B4669" i="3"/>
  <c r="B4670" i="3"/>
  <c r="B4671" i="3"/>
  <c r="B4672" i="3"/>
  <c r="B4673" i="3"/>
  <c r="B4674" i="3"/>
  <c r="B4675" i="3"/>
  <c r="B4676" i="3"/>
  <c r="B4677" i="3"/>
  <c r="B4678" i="3"/>
  <c r="B4679" i="3"/>
  <c r="B4680" i="3"/>
  <c r="B4681" i="3"/>
  <c r="B4682" i="3"/>
  <c r="B4683" i="3"/>
  <c r="B4684" i="3"/>
  <c r="B4685" i="3"/>
  <c r="B4686" i="3"/>
  <c r="B4687" i="3"/>
  <c r="B4688" i="3"/>
  <c r="B4689" i="3"/>
  <c r="B4690" i="3"/>
  <c r="B4691" i="3"/>
  <c r="B4692" i="3"/>
  <c r="B4693" i="3"/>
  <c r="B4694" i="3"/>
  <c r="B4695" i="3"/>
  <c r="B4696" i="3"/>
  <c r="B4697" i="3"/>
  <c r="B4698" i="3"/>
  <c r="B4699" i="3"/>
  <c r="B4700" i="3"/>
  <c r="B4701" i="3"/>
  <c r="B4702" i="3"/>
  <c r="B4703" i="3"/>
  <c r="B4704" i="3"/>
  <c r="B4705" i="3"/>
  <c r="B4706" i="3"/>
  <c r="B4707" i="3"/>
  <c r="B4708" i="3"/>
  <c r="B4709" i="3"/>
  <c r="B4710" i="3"/>
  <c r="B4711" i="3"/>
  <c r="B4712" i="3"/>
  <c r="B4713" i="3"/>
  <c r="B4714" i="3"/>
  <c r="B4715" i="3"/>
  <c r="B4716" i="3"/>
  <c r="B4717" i="3"/>
  <c r="B4718" i="3"/>
  <c r="B4719" i="3"/>
  <c r="B4720" i="3"/>
  <c r="B4721" i="3"/>
  <c r="B4722" i="3"/>
  <c r="B4723" i="3"/>
  <c r="B4724" i="3"/>
  <c r="B4725" i="3"/>
  <c r="B4726" i="3"/>
  <c r="B4727" i="3"/>
  <c r="B4728" i="3"/>
  <c r="B4729" i="3"/>
  <c r="B4730" i="3"/>
  <c r="B4731" i="3"/>
  <c r="B4732" i="3"/>
  <c r="B4733" i="3"/>
  <c r="B4734" i="3"/>
  <c r="B4735" i="3"/>
  <c r="B4736" i="3"/>
  <c r="B4737" i="3"/>
  <c r="B4738" i="3"/>
  <c r="B4739" i="3"/>
  <c r="B4740" i="3"/>
  <c r="B4741" i="3"/>
  <c r="B4742" i="3"/>
  <c r="B4743" i="3"/>
  <c r="B4744" i="3"/>
  <c r="B4745" i="3"/>
  <c r="B4746" i="3"/>
  <c r="B4747" i="3"/>
  <c r="B4748" i="3"/>
  <c r="B4749" i="3"/>
  <c r="B4750" i="3"/>
  <c r="B4751" i="3"/>
  <c r="B4752" i="3"/>
  <c r="B4753" i="3"/>
  <c r="B4754" i="3"/>
  <c r="B4755" i="3"/>
  <c r="B4756" i="3"/>
  <c r="B4757" i="3"/>
  <c r="B4758" i="3"/>
  <c r="B4759" i="3"/>
  <c r="B4760" i="3"/>
  <c r="B4761" i="3"/>
  <c r="B4762" i="3"/>
  <c r="B4763" i="3"/>
  <c r="B4764" i="3"/>
  <c r="B4765" i="3"/>
  <c r="B4766" i="3"/>
  <c r="B4767" i="3"/>
  <c r="B4768" i="3"/>
  <c r="B4769" i="3"/>
  <c r="B4770" i="3"/>
  <c r="B4771" i="3"/>
  <c r="B4772" i="3"/>
  <c r="B4773" i="3"/>
  <c r="B4774" i="3"/>
  <c r="B4775" i="3"/>
  <c r="B4776" i="3"/>
  <c r="B4777" i="3"/>
  <c r="B4778" i="3"/>
  <c r="B4779" i="3"/>
  <c r="B4780" i="3"/>
  <c r="B4781" i="3"/>
  <c r="B4782" i="3"/>
  <c r="B4783" i="3"/>
  <c r="B4784" i="3"/>
  <c r="B4785" i="3"/>
  <c r="B4786" i="3"/>
  <c r="B4787" i="3"/>
  <c r="B4788" i="3"/>
  <c r="B4789" i="3"/>
  <c r="B4790" i="3"/>
  <c r="B4791" i="3"/>
  <c r="B4792" i="3"/>
  <c r="B4793" i="3"/>
  <c r="B4794" i="3"/>
  <c r="B4795" i="3"/>
  <c r="B4796" i="3"/>
  <c r="B4797" i="3"/>
  <c r="B4798" i="3"/>
  <c r="B4799" i="3"/>
  <c r="B4800" i="3"/>
  <c r="B4801" i="3"/>
  <c r="B4802" i="3"/>
  <c r="B4803" i="3"/>
  <c r="B4804" i="3"/>
  <c r="B4805" i="3"/>
  <c r="B4806" i="3"/>
  <c r="B4807" i="3"/>
  <c r="B4808" i="3"/>
  <c r="B4809" i="3"/>
  <c r="B4810" i="3"/>
  <c r="B4811" i="3"/>
  <c r="B4812" i="3"/>
  <c r="B4813" i="3"/>
  <c r="B4814" i="3"/>
  <c r="B4815" i="3"/>
  <c r="B4816" i="3"/>
  <c r="B4817" i="3"/>
  <c r="B4818" i="3"/>
  <c r="B4819" i="3"/>
  <c r="B4820" i="3"/>
  <c r="B4821" i="3"/>
  <c r="B4822" i="3"/>
  <c r="B4823" i="3"/>
  <c r="B4824" i="3"/>
  <c r="B4825" i="3"/>
  <c r="B4826" i="3"/>
  <c r="B4827" i="3"/>
  <c r="B4828" i="3"/>
  <c r="B4829" i="3"/>
  <c r="B4830" i="3"/>
  <c r="B4831" i="3"/>
  <c r="B4832" i="3"/>
  <c r="B4833" i="3"/>
  <c r="B4834" i="3"/>
  <c r="B4835" i="3"/>
  <c r="B4836" i="3"/>
  <c r="B4837" i="3"/>
  <c r="B4838" i="3"/>
  <c r="B4839" i="3"/>
  <c r="B4840" i="3"/>
  <c r="B4841" i="3"/>
  <c r="B4842" i="3"/>
  <c r="B4843" i="3"/>
  <c r="B4844" i="3"/>
  <c r="B4845" i="3"/>
  <c r="B4846" i="3"/>
  <c r="B4847" i="3"/>
  <c r="B4848" i="3"/>
  <c r="B4849" i="3"/>
  <c r="B4850" i="3"/>
  <c r="B4851" i="3"/>
  <c r="B4852" i="3"/>
  <c r="B4853" i="3"/>
  <c r="B4854" i="3"/>
  <c r="B4855" i="3"/>
  <c r="B4856" i="3"/>
  <c r="B4857" i="3"/>
  <c r="B4858" i="3"/>
  <c r="B4859" i="3"/>
  <c r="B4860" i="3"/>
  <c r="B4861" i="3"/>
  <c r="B4862" i="3"/>
  <c r="B4863" i="3"/>
  <c r="B4864" i="3"/>
  <c r="B4865" i="3"/>
  <c r="B4866" i="3"/>
  <c r="B4867" i="3"/>
  <c r="B4868" i="3"/>
  <c r="B4869" i="3"/>
  <c r="B4870" i="3"/>
  <c r="B4871" i="3"/>
  <c r="B4872" i="3"/>
  <c r="B4873" i="3"/>
  <c r="B4874" i="3"/>
  <c r="B4875" i="3"/>
  <c r="B4876" i="3"/>
  <c r="B4877" i="3"/>
  <c r="B4878" i="3"/>
  <c r="B4879" i="3"/>
  <c r="B4880" i="3"/>
  <c r="B4881" i="3"/>
  <c r="B4882" i="3"/>
  <c r="B4883" i="3"/>
  <c r="B4884" i="3"/>
  <c r="B4885" i="3"/>
  <c r="B4886" i="3"/>
  <c r="B4887" i="3"/>
  <c r="B4888" i="3"/>
  <c r="B4889" i="3"/>
  <c r="B4890" i="3"/>
  <c r="B4891" i="3"/>
  <c r="B4892" i="3"/>
  <c r="B4893" i="3"/>
  <c r="B4894" i="3"/>
  <c r="B4895" i="3"/>
  <c r="B4896" i="3"/>
  <c r="B4897" i="3"/>
  <c r="B4898" i="3"/>
  <c r="B4899" i="3"/>
  <c r="B4900" i="3"/>
  <c r="B4901" i="3"/>
  <c r="B4902" i="3"/>
  <c r="B4903" i="3"/>
  <c r="B4904" i="3"/>
  <c r="B4905" i="3"/>
  <c r="B4906" i="3"/>
  <c r="B4907" i="3"/>
  <c r="B4908" i="3"/>
  <c r="B4909" i="3"/>
  <c r="B4910" i="3"/>
  <c r="B4911" i="3"/>
  <c r="B4912" i="3"/>
  <c r="B4913" i="3"/>
  <c r="B4914" i="3"/>
  <c r="B4915" i="3"/>
  <c r="B4916" i="3"/>
  <c r="B4917" i="3"/>
  <c r="B4918" i="3"/>
  <c r="B4919" i="3"/>
  <c r="B4920" i="3"/>
  <c r="B4921" i="3"/>
  <c r="B4922" i="3"/>
  <c r="B4923" i="3"/>
  <c r="B4924" i="3"/>
  <c r="B4925" i="3"/>
  <c r="B4926" i="3"/>
  <c r="B4927" i="3"/>
  <c r="B4928" i="3"/>
  <c r="B4929" i="3"/>
  <c r="B4930" i="3"/>
  <c r="B4931" i="3"/>
  <c r="B4932" i="3"/>
  <c r="B4933" i="3"/>
  <c r="B4934" i="3"/>
  <c r="B4935" i="3"/>
  <c r="B4936" i="3"/>
  <c r="B4937" i="3"/>
  <c r="B4938" i="3"/>
  <c r="B4939" i="3"/>
  <c r="B4940" i="3"/>
  <c r="B4941" i="3"/>
  <c r="B4942" i="3"/>
  <c r="B4943" i="3"/>
  <c r="B4944" i="3"/>
  <c r="B4945" i="3"/>
  <c r="B4946" i="3"/>
  <c r="B4947" i="3"/>
  <c r="B4948" i="3"/>
  <c r="B4949" i="3"/>
  <c r="B4950" i="3"/>
  <c r="B4951" i="3"/>
  <c r="B4952" i="3"/>
  <c r="B4953" i="3"/>
  <c r="B4954" i="3"/>
  <c r="B4955" i="3"/>
  <c r="B4956" i="3"/>
  <c r="B4957" i="3"/>
  <c r="B4958" i="3"/>
  <c r="B4959" i="3"/>
  <c r="B4960" i="3"/>
  <c r="B4961" i="3"/>
  <c r="B4962" i="3"/>
  <c r="B4963" i="3"/>
  <c r="B4964" i="3"/>
  <c r="B4965" i="3"/>
  <c r="B4966" i="3"/>
  <c r="B4967" i="3"/>
  <c r="B4968" i="3"/>
  <c r="B4969" i="3"/>
  <c r="B4970" i="3"/>
  <c r="B4971" i="3"/>
  <c r="B4972" i="3"/>
  <c r="B4973" i="3"/>
  <c r="B4974" i="3"/>
  <c r="B4975" i="3"/>
  <c r="B4976" i="3"/>
  <c r="B4977" i="3"/>
  <c r="B4978" i="3"/>
  <c r="B4979" i="3"/>
  <c r="B4980" i="3"/>
  <c r="B4981" i="3"/>
  <c r="B4982" i="3"/>
  <c r="B4983" i="3"/>
  <c r="B4984" i="3"/>
  <c r="B4985" i="3"/>
  <c r="B4986" i="3"/>
  <c r="B4987" i="3"/>
  <c r="B4988" i="3"/>
  <c r="B4989" i="3"/>
  <c r="B4990" i="3"/>
  <c r="B4991" i="3"/>
  <c r="B4992" i="3"/>
  <c r="B4993" i="3"/>
  <c r="B4994" i="3"/>
  <c r="B4995" i="3"/>
  <c r="B4996" i="3"/>
  <c r="B4997" i="3"/>
  <c r="B4998" i="3"/>
  <c r="B4999" i="3"/>
  <c r="B5000" i="3"/>
  <c r="B5001" i="3"/>
  <c r="B5002" i="3"/>
  <c r="B5003" i="3"/>
  <c r="B5004" i="3"/>
  <c r="B5005" i="3"/>
  <c r="B5006" i="3"/>
  <c r="B5007" i="3"/>
  <c r="B5008" i="3"/>
  <c r="B5009" i="3"/>
  <c r="B5010" i="3"/>
  <c r="B5011" i="3"/>
  <c r="B5012" i="3"/>
  <c r="B5013" i="3"/>
  <c r="B5014" i="3"/>
  <c r="B5015" i="3"/>
  <c r="B5016" i="3"/>
  <c r="B5017" i="3"/>
  <c r="B5018" i="3"/>
  <c r="B5019" i="3"/>
  <c r="B5020" i="3"/>
  <c r="B5021" i="3"/>
  <c r="B5022" i="3"/>
  <c r="B5023" i="3"/>
  <c r="B5024" i="3"/>
  <c r="B5025" i="3"/>
  <c r="B5026" i="3"/>
  <c r="B5027" i="3"/>
  <c r="B5028" i="3"/>
  <c r="B5029" i="3"/>
  <c r="B5030" i="3"/>
  <c r="B5031" i="3"/>
  <c r="B5032" i="3"/>
  <c r="B5033" i="3"/>
  <c r="B5034" i="3"/>
  <c r="B5035" i="3"/>
  <c r="B5036" i="3"/>
  <c r="B5037" i="3"/>
  <c r="B5038" i="3"/>
  <c r="B5039" i="3"/>
  <c r="B5040" i="3"/>
  <c r="B5041" i="3"/>
  <c r="B5042" i="3"/>
  <c r="B5043" i="3"/>
  <c r="B5044" i="3"/>
  <c r="B5045" i="3"/>
  <c r="B5046" i="3"/>
  <c r="B5047" i="3"/>
  <c r="B5048" i="3"/>
  <c r="B5049" i="3"/>
  <c r="B5050" i="3"/>
  <c r="B5051" i="3"/>
  <c r="B5052" i="3"/>
  <c r="B5053" i="3"/>
  <c r="B5054" i="3"/>
  <c r="B5055" i="3"/>
  <c r="B5056" i="3"/>
  <c r="B5057" i="3"/>
  <c r="B5058" i="3"/>
  <c r="B5059" i="3"/>
  <c r="B5060" i="3"/>
  <c r="B5061" i="3"/>
  <c r="B5062" i="3"/>
  <c r="B5063" i="3"/>
  <c r="B5064" i="3"/>
  <c r="B5065" i="3"/>
  <c r="B5066" i="3"/>
  <c r="B5067" i="3"/>
  <c r="B5068" i="3"/>
  <c r="B5069" i="3"/>
  <c r="B5070" i="3"/>
  <c r="B5071" i="3"/>
  <c r="B5072" i="3"/>
  <c r="B5073" i="3"/>
  <c r="B5074" i="3"/>
  <c r="B5075" i="3"/>
  <c r="B5076" i="3"/>
  <c r="B5077" i="3"/>
  <c r="B5078" i="3"/>
  <c r="B5079" i="3"/>
  <c r="B5080" i="3"/>
  <c r="B5081" i="3"/>
  <c r="B5082" i="3"/>
  <c r="B5083" i="3"/>
  <c r="B5084" i="3"/>
  <c r="B5085" i="3"/>
  <c r="B5086" i="3"/>
  <c r="B5087" i="3"/>
  <c r="B5088" i="3"/>
  <c r="B5089" i="3"/>
  <c r="B5090" i="3"/>
  <c r="B5091" i="3"/>
  <c r="B5092" i="3"/>
  <c r="B5093" i="3"/>
  <c r="B5094" i="3"/>
  <c r="B5095" i="3"/>
  <c r="B5096" i="3"/>
  <c r="B5097" i="3"/>
  <c r="B5098" i="3"/>
  <c r="B5099" i="3"/>
  <c r="B5100" i="3"/>
  <c r="B5101" i="3"/>
  <c r="B5102" i="3"/>
  <c r="B5103" i="3"/>
  <c r="B5104" i="3"/>
  <c r="B5105" i="3"/>
  <c r="B5106" i="3"/>
  <c r="B5107" i="3"/>
  <c r="B5108" i="3"/>
  <c r="B5109" i="3"/>
  <c r="B5110" i="3"/>
  <c r="B5111" i="3"/>
  <c r="B5112" i="3"/>
  <c r="B5113" i="3"/>
  <c r="B5114" i="3"/>
  <c r="B5115" i="3"/>
  <c r="B5116" i="3"/>
  <c r="B5117" i="3"/>
  <c r="B5118" i="3"/>
  <c r="B5119" i="3"/>
  <c r="B5120" i="3"/>
  <c r="B5121" i="3"/>
  <c r="B5122" i="3"/>
  <c r="B5123" i="3"/>
  <c r="B5124" i="3"/>
  <c r="B5125" i="3"/>
  <c r="B5126" i="3"/>
  <c r="B5127" i="3"/>
  <c r="B5128" i="3"/>
  <c r="B5129" i="3"/>
  <c r="B5130" i="3"/>
  <c r="B5131" i="3"/>
  <c r="B5132" i="3"/>
  <c r="B5133" i="3"/>
  <c r="B5134" i="3"/>
  <c r="B5135" i="3"/>
  <c r="B5136" i="3"/>
  <c r="B5137" i="3"/>
  <c r="B5138" i="3"/>
  <c r="B5139" i="3"/>
  <c r="B5140" i="3"/>
  <c r="B5141" i="3"/>
  <c r="B5142" i="3"/>
  <c r="B5143" i="3"/>
  <c r="B5144" i="3"/>
  <c r="B5145" i="3"/>
  <c r="B5146" i="3"/>
  <c r="B5147" i="3"/>
  <c r="B5148" i="3"/>
  <c r="B5149" i="3"/>
  <c r="B5150" i="3"/>
  <c r="B5151" i="3"/>
  <c r="B5152" i="3"/>
  <c r="B5153" i="3"/>
  <c r="B5154" i="3"/>
  <c r="B5155" i="3"/>
  <c r="B5156" i="3"/>
  <c r="B5157" i="3"/>
  <c r="B5158" i="3"/>
  <c r="B5159" i="3"/>
  <c r="B5160" i="3"/>
  <c r="B5161" i="3"/>
  <c r="B5162" i="3"/>
  <c r="B5163" i="3"/>
  <c r="B5164" i="3"/>
  <c r="B5165" i="3"/>
  <c r="B5166" i="3"/>
  <c r="B5167" i="3"/>
  <c r="B5168" i="3"/>
  <c r="B5169" i="3"/>
  <c r="B5170" i="3"/>
  <c r="B5171" i="3"/>
  <c r="B5172" i="3"/>
  <c r="B5173" i="3"/>
  <c r="B5174" i="3"/>
  <c r="B5175" i="3"/>
  <c r="B5176" i="3"/>
  <c r="B5177" i="3"/>
  <c r="B5178" i="3"/>
  <c r="B5179" i="3"/>
  <c r="B5180" i="3"/>
  <c r="B5181" i="3"/>
  <c r="B5182" i="3"/>
  <c r="B5183" i="3"/>
  <c r="B5184" i="3"/>
  <c r="B5185" i="3"/>
  <c r="B5186" i="3"/>
  <c r="B5187" i="3"/>
  <c r="B5188" i="3"/>
  <c r="B5189" i="3"/>
  <c r="B5190" i="3"/>
  <c r="B5191" i="3"/>
  <c r="B5192" i="3"/>
  <c r="B5193" i="3"/>
  <c r="B5194" i="3"/>
  <c r="B5195" i="3"/>
  <c r="B5196" i="3"/>
  <c r="B5197" i="3"/>
  <c r="B5198" i="3"/>
  <c r="B5199" i="3"/>
  <c r="B5200" i="3"/>
  <c r="B5201" i="3"/>
  <c r="B5202" i="3"/>
  <c r="B5203" i="3"/>
  <c r="B5204" i="3"/>
  <c r="B5205" i="3"/>
  <c r="B5206" i="3"/>
  <c r="B5207" i="3"/>
  <c r="B5208" i="3"/>
  <c r="B5209" i="3"/>
  <c r="B5210" i="3"/>
  <c r="B5211" i="3"/>
  <c r="B5212" i="3"/>
  <c r="B5213" i="3"/>
  <c r="B5214" i="3"/>
  <c r="B5215" i="3"/>
  <c r="B5216" i="3"/>
  <c r="B5217" i="3"/>
  <c r="B5218" i="3"/>
  <c r="B5219" i="3"/>
  <c r="B5220" i="3"/>
  <c r="B5221" i="3"/>
  <c r="B5222" i="3"/>
  <c r="B5223" i="3"/>
  <c r="B5224" i="3"/>
  <c r="B5225" i="3"/>
  <c r="B5226" i="3"/>
  <c r="B5227" i="3"/>
  <c r="B5228" i="3"/>
  <c r="B5229" i="3"/>
  <c r="B5230" i="3"/>
  <c r="B5231" i="3"/>
  <c r="B5232" i="3"/>
  <c r="B5233" i="3"/>
  <c r="B5234" i="3"/>
  <c r="B5235" i="3"/>
  <c r="B5236" i="3"/>
  <c r="B5237" i="3"/>
  <c r="B5238" i="3"/>
  <c r="B5239" i="3"/>
  <c r="B5240" i="3"/>
  <c r="B5241" i="3"/>
  <c r="B5242" i="3"/>
  <c r="B5243" i="3"/>
  <c r="B5244" i="3"/>
  <c r="B5245" i="3"/>
  <c r="B5246" i="3"/>
  <c r="B5247" i="3"/>
  <c r="B5248" i="3"/>
  <c r="B5249" i="3"/>
  <c r="B5250" i="3"/>
  <c r="B5251" i="3"/>
  <c r="B5252" i="3"/>
  <c r="B5253" i="3"/>
  <c r="B5254" i="3"/>
  <c r="B5255" i="3"/>
  <c r="B5256" i="3"/>
  <c r="B5257" i="3"/>
  <c r="B5258" i="3"/>
  <c r="B5259" i="3"/>
  <c r="B5260" i="3"/>
  <c r="B5261" i="3"/>
  <c r="B5262" i="3"/>
  <c r="B5263" i="3"/>
  <c r="B5264" i="3"/>
  <c r="B5265" i="3"/>
  <c r="B5266" i="3"/>
  <c r="B5267" i="3"/>
  <c r="B5268" i="3"/>
  <c r="B5269" i="3"/>
  <c r="B5270" i="3"/>
  <c r="B5271" i="3"/>
  <c r="B5272" i="3"/>
  <c r="B5273" i="3"/>
  <c r="B5274" i="3"/>
  <c r="B5275" i="3"/>
  <c r="B5276" i="3"/>
  <c r="B5277" i="3"/>
  <c r="B5278" i="3"/>
  <c r="B5279" i="3"/>
  <c r="B5280" i="3"/>
  <c r="B5281" i="3"/>
  <c r="B5282" i="3"/>
  <c r="B5283" i="3"/>
  <c r="B5284" i="3"/>
  <c r="B5285" i="3"/>
  <c r="B5286" i="3"/>
  <c r="B5287" i="3"/>
  <c r="B5288" i="3"/>
  <c r="B5289" i="3"/>
  <c r="B5290" i="3"/>
  <c r="B5291" i="3"/>
  <c r="B5292" i="3"/>
  <c r="B5293" i="3"/>
  <c r="B5294" i="3"/>
  <c r="B5295" i="3"/>
  <c r="B5296" i="3"/>
  <c r="B5297" i="3"/>
  <c r="B5298" i="3"/>
  <c r="B5299" i="3"/>
  <c r="B5300" i="3"/>
  <c r="B5301" i="3"/>
  <c r="B5302" i="3"/>
  <c r="B5303" i="3"/>
  <c r="B5304" i="3"/>
  <c r="B5305" i="3"/>
  <c r="B5306" i="3"/>
  <c r="B5307" i="3"/>
  <c r="B5308" i="3"/>
  <c r="B5309" i="3"/>
  <c r="B5310" i="3"/>
  <c r="B5311" i="3"/>
  <c r="B5312" i="3"/>
  <c r="B5313" i="3"/>
  <c r="B5314" i="3"/>
  <c r="B5315" i="3"/>
  <c r="B5316" i="3"/>
  <c r="B5317" i="3"/>
  <c r="B5318" i="3"/>
  <c r="B5319" i="3"/>
  <c r="B5320" i="3"/>
  <c r="B5321" i="3"/>
  <c r="B5322" i="3"/>
  <c r="B5323" i="3"/>
  <c r="B5324" i="3"/>
  <c r="B5325" i="3"/>
  <c r="B5326" i="3"/>
  <c r="B5327" i="3"/>
  <c r="B5328" i="3"/>
  <c r="B5329" i="3"/>
  <c r="B5330" i="3"/>
  <c r="B5331" i="3"/>
  <c r="B5332" i="3"/>
  <c r="B5333" i="3"/>
  <c r="B5334" i="3"/>
  <c r="B5335" i="3"/>
  <c r="B5336" i="3"/>
  <c r="B5337" i="3"/>
  <c r="B5338" i="3"/>
  <c r="B5339" i="3"/>
  <c r="B5340" i="3"/>
  <c r="B5341" i="3"/>
  <c r="B5342" i="3"/>
  <c r="B5343" i="3"/>
  <c r="B5344" i="3"/>
  <c r="B5345" i="3"/>
  <c r="B5346" i="3"/>
  <c r="B5347" i="3"/>
  <c r="B5348" i="3"/>
  <c r="B5349" i="3"/>
  <c r="B5350" i="3"/>
  <c r="B5351" i="3"/>
  <c r="B5352" i="3"/>
  <c r="B5353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78" i="3"/>
  <c r="B5379" i="3"/>
  <c r="B5380" i="3"/>
  <c r="B5381" i="3"/>
  <c r="B5382" i="3"/>
  <c r="B5383" i="3"/>
  <c r="B5384" i="3"/>
  <c r="B5385" i="3"/>
  <c r="B5386" i="3"/>
  <c r="B5387" i="3"/>
  <c r="B5388" i="3"/>
  <c r="B5389" i="3"/>
  <c r="B5390" i="3"/>
  <c r="B5391" i="3"/>
  <c r="B5392" i="3"/>
  <c r="B5393" i="3"/>
  <c r="B5394" i="3"/>
  <c r="B5395" i="3"/>
  <c r="B5396" i="3"/>
  <c r="B5397" i="3"/>
  <c r="B5398" i="3"/>
  <c r="B5399" i="3"/>
  <c r="B5400" i="3"/>
  <c r="B5401" i="3"/>
  <c r="B5402" i="3"/>
  <c r="B5403" i="3"/>
  <c r="B5404" i="3"/>
  <c r="B5405" i="3"/>
  <c r="B5406" i="3"/>
  <c r="B5407" i="3"/>
  <c r="B5408" i="3"/>
  <c r="B5409" i="3"/>
  <c r="B5410" i="3"/>
  <c r="B5411" i="3"/>
  <c r="B5412" i="3"/>
  <c r="B5413" i="3"/>
  <c r="B5414" i="3"/>
  <c r="B5415" i="3"/>
  <c r="B5416" i="3"/>
  <c r="B5417" i="3"/>
  <c r="B5418" i="3"/>
  <c r="B5419" i="3"/>
  <c r="B5420" i="3"/>
  <c r="B5421" i="3"/>
  <c r="B5422" i="3"/>
  <c r="B5423" i="3"/>
  <c r="B5424" i="3"/>
  <c r="B5425" i="3"/>
  <c r="B5426" i="3"/>
  <c r="B5427" i="3"/>
  <c r="B5428" i="3"/>
  <c r="B5429" i="3"/>
  <c r="B5430" i="3"/>
  <c r="B5431" i="3"/>
  <c r="B5432" i="3"/>
  <c r="B5433" i="3"/>
  <c r="B5434" i="3"/>
  <c r="B5435" i="3"/>
  <c r="B5436" i="3"/>
  <c r="B5437" i="3"/>
  <c r="B5438" i="3"/>
  <c r="B5439" i="3"/>
  <c r="B5440" i="3"/>
  <c r="B5441" i="3"/>
  <c r="B5442" i="3"/>
  <c r="B5443" i="3"/>
  <c r="B5444" i="3"/>
  <c r="B5445" i="3"/>
  <c r="B5446" i="3"/>
  <c r="B5447" i="3"/>
  <c r="B5448" i="3"/>
  <c r="B5449" i="3"/>
  <c r="B5450" i="3"/>
  <c r="B5451" i="3"/>
  <c r="B5452" i="3"/>
  <c r="B5453" i="3"/>
  <c r="B5454" i="3"/>
  <c r="B5455" i="3"/>
  <c r="B5456" i="3"/>
  <c r="B5457" i="3"/>
  <c r="B5458" i="3"/>
  <c r="B5459" i="3"/>
  <c r="B5460" i="3"/>
  <c r="B5461" i="3"/>
  <c r="B5462" i="3"/>
  <c r="B5463" i="3"/>
  <c r="B5464" i="3"/>
  <c r="B5465" i="3"/>
  <c r="B5466" i="3"/>
  <c r="B5467" i="3"/>
  <c r="B5468" i="3"/>
  <c r="B5469" i="3"/>
  <c r="B5470" i="3"/>
  <c r="B5471" i="3"/>
  <c r="B5472" i="3"/>
  <c r="B5473" i="3"/>
  <c r="B5474" i="3"/>
  <c r="B5475" i="3"/>
  <c r="B5476" i="3"/>
  <c r="B5477" i="3"/>
  <c r="B5478" i="3"/>
  <c r="B5479" i="3"/>
  <c r="B5480" i="3"/>
  <c r="B5481" i="3"/>
  <c r="B5482" i="3"/>
  <c r="B5483" i="3"/>
  <c r="B5484" i="3"/>
  <c r="B5485" i="3"/>
  <c r="B5486" i="3"/>
  <c r="B5487" i="3"/>
  <c r="B5488" i="3"/>
  <c r="B5489" i="3"/>
  <c r="B5490" i="3"/>
  <c r="B5491" i="3"/>
  <c r="B5492" i="3"/>
  <c r="B5493" i="3"/>
  <c r="B5494" i="3"/>
  <c r="B5495" i="3"/>
  <c r="B5496" i="3"/>
  <c r="B5497" i="3"/>
  <c r="B5498" i="3"/>
  <c r="B5499" i="3"/>
  <c r="B5500" i="3"/>
  <c r="B5501" i="3"/>
  <c r="B5502" i="3"/>
  <c r="B5503" i="3"/>
  <c r="B5504" i="3"/>
  <c r="B5505" i="3"/>
  <c r="B5506" i="3"/>
  <c r="B5507" i="3"/>
  <c r="B5508" i="3"/>
  <c r="B5509" i="3"/>
  <c r="B5510" i="3"/>
  <c r="B5511" i="3"/>
  <c r="B5512" i="3"/>
  <c r="B5513" i="3"/>
  <c r="B5514" i="3"/>
  <c r="B5515" i="3"/>
  <c r="B5516" i="3"/>
  <c r="B5517" i="3"/>
  <c r="B5518" i="3"/>
  <c r="B5519" i="3"/>
  <c r="B5520" i="3"/>
  <c r="B5521" i="3"/>
  <c r="B5522" i="3"/>
  <c r="B5523" i="3"/>
  <c r="B5524" i="3"/>
  <c r="B5525" i="3"/>
  <c r="B5526" i="3"/>
  <c r="B5527" i="3"/>
  <c r="B5528" i="3"/>
  <c r="B5529" i="3"/>
  <c r="B5530" i="3"/>
  <c r="B5531" i="3"/>
  <c r="B5532" i="3"/>
  <c r="B5533" i="3"/>
  <c r="B5534" i="3"/>
  <c r="B5535" i="3"/>
  <c r="B5536" i="3"/>
  <c r="B5537" i="3"/>
  <c r="B5538" i="3"/>
  <c r="B5539" i="3"/>
  <c r="B5540" i="3"/>
  <c r="B5541" i="3"/>
  <c r="B5542" i="3"/>
  <c r="B5543" i="3"/>
  <c r="B5544" i="3"/>
  <c r="B5545" i="3"/>
  <c r="B5546" i="3"/>
  <c r="B5547" i="3"/>
  <c r="B5548" i="3"/>
  <c r="B5549" i="3"/>
  <c r="B5550" i="3"/>
  <c r="B5551" i="3"/>
  <c r="B5552" i="3"/>
  <c r="B5553" i="3"/>
  <c r="B5554" i="3"/>
  <c r="B5555" i="3"/>
  <c r="B5556" i="3"/>
  <c r="B5557" i="3"/>
  <c r="B5558" i="3"/>
  <c r="B5559" i="3"/>
  <c r="B5560" i="3"/>
  <c r="B5561" i="3"/>
  <c r="B5562" i="3"/>
  <c r="B5563" i="3"/>
  <c r="B5564" i="3"/>
  <c r="B5565" i="3"/>
  <c r="B5566" i="3"/>
  <c r="B5567" i="3"/>
  <c r="B5568" i="3"/>
  <c r="B5569" i="3"/>
  <c r="B5570" i="3"/>
  <c r="B5571" i="3"/>
  <c r="B5572" i="3"/>
  <c r="B5573" i="3"/>
  <c r="B5574" i="3"/>
  <c r="B5575" i="3"/>
  <c r="B5576" i="3"/>
  <c r="B5577" i="3"/>
  <c r="B5578" i="3"/>
  <c r="B5579" i="3"/>
  <c r="B5580" i="3"/>
  <c r="B5581" i="3"/>
  <c r="B5582" i="3"/>
  <c r="B5583" i="3"/>
  <c r="B5584" i="3"/>
  <c r="B5585" i="3"/>
  <c r="B5586" i="3"/>
  <c r="B5587" i="3"/>
  <c r="B5588" i="3"/>
  <c r="B5589" i="3"/>
  <c r="B5590" i="3"/>
  <c r="B5591" i="3"/>
  <c r="B5592" i="3"/>
  <c r="B5593" i="3"/>
  <c r="B5594" i="3"/>
  <c r="B5595" i="3"/>
  <c r="B5596" i="3"/>
  <c r="B5597" i="3"/>
  <c r="B5598" i="3"/>
  <c r="B5599" i="3"/>
  <c r="B5600" i="3"/>
  <c r="B5601" i="3"/>
  <c r="B5602" i="3"/>
  <c r="B5603" i="3"/>
  <c r="B5604" i="3"/>
  <c r="B5605" i="3"/>
  <c r="B5606" i="3"/>
  <c r="B5607" i="3"/>
  <c r="B5608" i="3"/>
  <c r="B5609" i="3"/>
  <c r="B5610" i="3"/>
  <c r="B5611" i="3"/>
  <c r="B5612" i="3"/>
  <c r="B5613" i="3"/>
  <c r="B5614" i="3"/>
  <c r="B5615" i="3"/>
  <c r="B5616" i="3"/>
  <c r="B5617" i="3"/>
  <c r="B5618" i="3"/>
  <c r="B5619" i="3"/>
  <c r="B5620" i="3"/>
  <c r="B5621" i="3"/>
  <c r="B5622" i="3"/>
  <c r="B5623" i="3"/>
  <c r="B5624" i="3"/>
  <c r="B5625" i="3"/>
  <c r="B5626" i="3"/>
  <c r="B5627" i="3"/>
  <c r="B5628" i="3"/>
  <c r="B5629" i="3"/>
  <c r="B5630" i="3"/>
  <c r="B5631" i="3"/>
  <c r="B5632" i="3"/>
  <c r="B5633" i="3"/>
  <c r="B5634" i="3"/>
  <c r="B5635" i="3"/>
  <c r="B5636" i="3"/>
  <c r="B5637" i="3"/>
  <c r="B5638" i="3"/>
  <c r="B5639" i="3"/>
  <c r="B5640" i="3"/>
  <c r="B5641" i="3"/>
  <c r="B5642" i="3"/>
  <c r="B5643" i="3"/>
  <c r="B5644" i="3"/>
  <c r="B5645" i="3"/>
  <c r="B5646" i="3"/>
  <c r="B5647" i="3"/>
  <c r="B5648" i="3"/>
  <c r="B5649" i="3"/>
  <c r="B5650" i="3"/>
  <c r="B5651" i="3"/>
  <c r="B5652" i="3"/>
  <c r="B5653" i="3"/>
  <c r="B5654" i="3"/>
  <c r="B5655" i="3"/>
  <c r="B5656" i="3"/>
  <c r="B5657" i="3"/>
  <c r="B5658" i="3"/>
  <c r="B5659" i="3"/>
  <c r="B5660" i="3"/>
  <c r="B5661" i="3"/>
  <c r="B5662" i="3"/>
  <c r="B5663" i="3"/>
  <c r="B5664" i="3"/>
  <c r="B5665" i="3"/>
  <c r="B5666" i="3"/>
  <c r="B5667" i="3"/>
  <c r="B5668" i="3"/>
  <c r="B5669" i="3"/>
  <c r="B5670" i="3"/>
  <c r="B5671" i="3"/>
  <c r="B5672" i="3"/>
  <c r="B5673" i="3"/>
  <c r="B5674" i="3"/>
  <c r="B5675" i="3"/>
  <c r="B5676" i="3"/>
  <c r="B5677" i="3"/>
  <c r="B5678" i="3"/>
  <c r="B5679" i="3"/>
  <c r="B5680" i="3"/>
  <c r="B5681" i="3"/>
  <c r="B5682" i="3"/>
  <c r="B5683" i="3"/>
  <c r="B5684" i="3"/>
  <c r="B5685" i="3"/>
  <c r="B5686" i="3"/>
  <c r="B5687" i="3"/>
  <c r="B5688" i="3"/>
  <c r="B5689" i="3"/>
  <c r="B5690" i="3"/>
  <c r="B5691" i="3"/>
  <c r="B5692" i="3"/>
  <c r="B5693" i="3"/>
  <c r="B5694" i="3"/>
  <c r="B5695" i="3"/>
  <c r="B5696" i="3"/>
  <c r="B5697" i="3"/>
  <c r="B5698" i="3"/>
  <c r="B5699" i="3"/>
  <c r="B5700" i="3"/>
  <c r="B5701" i="3"/>
  <c r="B5702" i="3"/>
  <c r="B5703" i="3"/>
  <c r="B5704" i="3"/>
  <c r="B5705" i="3"/>
  <c r="B5706" i="3"/>
  <c r="B5707" i="3"/>
  <c r="B5708" i="3"/>
  <c r="B5709" i="3"/>
  <c r="B5710" i="3"/>
  <c r="B5711" i="3"/>
  <c r="B5712" i="3"/>
  <c r="B5713" i="3"/>
  <c r="B5714" i="3"/>
  <c r="B5715" i="3"/>
  <c r="B5716" i="3"/>
  <c r="B5717" i="3"/>
  <c r="B5718" i="3"/>
  <c r="B5719" i="3"/>
  <c r="B5720" i="3"/>
  <c r="B5721" i="3"/>
  <c r="B5722" i="3"/>
  <c r="B5723" i="3"/>
  <c r="B5724" i="3"/>
  <c r="B5725" i="3"/>
  <c r="B5726" i="3"/>
  <c r="B5727" i="3"/>
  <c r="B5728" i="3"/>
  <c r="B5729" i="3"/>
  <c r="B5730" i="3"/>
  <c r="B5731" i="3"/>
  <c r="B5732" i="3"/>
  <c r="B5733" i="3"/>
  <c r="B5734" i="3"/>
  <c r="B5735" i="3"/>
  <c r="B5736" i="3"/>
  <c r="B5737" i="3"/>
  <c r="B5738" i="3"/>
  <c r="B5739" i="3"/>
  <c r="B5740" i="3"/>
  <c r="B5741" i="3"/>
  <c r="B5742" i="3"/>
  <c r="B5743" i="3"/>
  <c r="B5744" i="3"/>
  <c r="B5745" i="3"/>
  <c r="B5746" i="3"/>
  <c r="B5747" i="3"/>
  <c r="B5748" i="3"/>
  <c r="B5749" i="3"/>
  <c r="B5750" i="3"/>
  <c r="B5751" i="3"/>
  <c r="B5752" i="3"/>
  <c r="B5753" i="3"/>
  <c r="B5754" i="3"/>
  <c r="B5755" i="3"/>
  <c r="B5756" i="3"/>
  <c r="B5757" i="3"/>
  <c r="B5758" i="3"/>
  <c r="B5759" i="3"/>
  <c r="B5760" i="3"/>
  <c r="B5761" i="3"/>
  <c r="B5762" i="3"/>
  <c r="B5763" i="3"/>
  <c r="B5764" i="3"/>
  <c r="B5765" i="3"/>
  <c r="B5766" i="3"/>
  <c r="B5767" i="3"/>
  <c r="B5768" i="3"/>
  <c r="B5769" i="3"/>
  <c r="B5770" i="3"/>
  <c r="B5771" i="3"/>
  <c r="B5772" i="3"/>
  <c r="B5773" i="3"/>
  <c r="B5774" i="3"/>
  <c r="B5775" i="3"/>
  <c r="B5776" i="3"/>
  <c r="B5777" i="3"/>
  <c r="B5778" i="3"/>
  <c r="B5779" i="3"/>
  <c r="B5780" i="3"/>
  <c r="B5781" i="3"/>
  <c r="B5782" i="3"/>
  <c r="B5783" i="3"/>
  <c r="B5784" i="3"/>
  <c r="B5785" i="3"/>
  <c r="B5786" i="3"/>
  <c r="B5787" i="3"/>
  <c r="B5788" i="3"/>
  <c r="B5789" i="3"/>
  <c r="B5790" i="3"/>
  <c r="B5791" i="3"/>
  <c r="B5792" i="3"/>
  <c r="B5793" i="3"/>
  <c r="B5794" i="3"/>
  <c r="B5795" i="3"/>
  <c r="B5796" i="3"/>
  <c r="B5797" i="3"/>
  <c r="B5798" i="3"/>
  <c r="B5799" i="3"/>
  <c r="B5800" i="3"/>
  <c r="B5801" i="3"/>
  <c r="B5802" i="3"/>
  <c r="B5803" i="3"/>
  <c r="B5804" i="3"/>
  <c r="B5805" i="3"/>
  <c r="B5806" i="3"/>
  <c r="B5807" i="3"/>
  <c r="B5808" i="3"/>
  <c r="B5809" i="3"/>
  <c r="B5810" i="3"/>
  <c r="B5811" i="3"/>
  <c r="B5812" i="3"/>
  <c r="B5813" i="3"/>
  <c r="B5814" i="3"/>
  <c r="B5815" i="3"/>
  <c r="B5816" i="3"/>
  <c r="B5817" i="3"/>
  <c r="B5818" i="3"/>
  <c r="B5819" i="3"/>
  <c r="B5820" i="3"/>
  <c r="B5821" i="3"/>
  <c r="B5822" i="3"/>
  <c r="B5823" i="3"/>
  <c r="B5824" i="3"/>
  <c r="B5825" i="3"/>
  <c r="B5826" i="3"/>
  <c r="B5827" i="3"/>
  <c r="B5828" i="3"/>
  <c r="B5829" i="3"/>
  <c r="B5830" i="3"/>
  <c r="B5831" i="3"/>
  <c r="B5832" i="3"/>
  <c r="B5833" i="3"/>
  <c r="B5834" i="3"/>
  <c r="B5835" i="3"/>
  <c r="B5836" i="3"/>
  <c r="B5837" i="3"/>
  <c r="B5838" i="3"/>
  <c r="B5839" i="3"/>
  <c r="B5840" i="3"/>
  <c r="B5841" i="3"/>
  <c r="B5842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B5881" i="3"/>
  <c r="B5882" i="3"/>
  <c r="B5883" i="3"/>
  <c r="B5884" i="3"/>
  <c r="B5885" i="3"/>
  <c r="B5886" i="3"/>
  <c r="B5887" i="3"/>
  <c r="B5888" i="3"/>
  <c r="B5889" i="3"/>
  <c r="B5890" i="3"/>
  <c r="B5891" i="3"/>
  <c r="B5892" i="3"/>
  <c r="B5893" i="3"/>
  <c r="B5894" i="3"/>
  <c r="B5895" i="3"/>
  <c r="B5896" i="3"/>
  <c r="B5897" i="3"/>
  <c r="B5898" i="3"/>
  <c r="B5899" i="3"/>
  <c r="B5900" i="3"/>
  <c r="B5901" i="3"/>
  <c r="B5902" i="3"/>
  <c r="B5903" i="3"/>
  <c r="B5904" i="3"/>
  <c r="B5905" i="3"/>
  <c r="B5906" i="3"/>
  <c r="B5907" i="3"/>
  <c r="B5908" i="3"/>
  <c r="B5909" i="3"/>
  <c r="B5910" i="3"/>
  <c r="B5911" i="3"/>
  <c r="B5912" i="3"/>
  <c r="B5913" i="3"/>
  <c r="B5914" i="3"/>
  <c r="B5915" i="3"/>
  <c r="B5916" i="3"/>
  <c r="B5917" i="3"/>
  <c r="B5918" i="3"/>
  <c r="B5919" i="3"/>
  <c r="B5920" i="3"/>
  <c r="B5921" i="3"/>
  <c r="B5922" i="3"/>
  <c r="B5923" i="3"/>
  <c r="B5924" i="3"/>
  <c r="B5925" i="3"/>
  <c r="B5926" i="3"/>
  <c r="B5927" i="3"/>
  <c r="B5928" i="3"/>
  <c r="B5929" i="3"/>
  <c r="B5930" i="3"/>
  <c r="B5931" i="3"/>
  <c r="B5932" i="3"/>
  <c r="B5933" i="3"/>
  <c r="B5934" i="3"/>
  <c r="B5935" i="3"/>
  <c r="B5936" i="3"/>
  <c r="B5937" i="3"/>
  <c r="B5938" i="3"/>
  <c r="B5939" i="3"/>
  <c r="B5940" i="3"/>
  <c r="B5941" i="3"/>
  <c r="B5942" i="3"/>
  <c r="B5943" i="3"/>
  <c r="B5944" i="3"/>
  <c r="B5945" i="3"/>
  <c r="B5946" i="3"/>
  <c r="B5947" i="3"/>
  <c r="B5948" i="3"/>
  <c r="B5949" i="3"/>
  <c r="B5950" i="3"/>
  <c r="B5951" i="3"/>
  <c r="B5952" i="3"/>
  <c r="B5953" i="3"/>
  <c r="B5954" i="3"/>
  <c r="B5955" i="3"/>
  <c r="B5956" i="3"/>
  <c r="B5957" i="3"/>
  <c r="B5958" i="3"/>
  <c r="B5959" i="3"/>
  <c r="B5960" i="3"/>
  <c r="B5961" i="3"/>
  <c r="B5962" i="3"/>
  <c r="B5963" i="3"/>
  <c r="B5964" i="3"/>
  <c r="B5965" i="3"/>
  <c r="B5966" i="3"/>
  <c r="B5967" i="3"/>
  <c r="B5968" i="3"/>
  <c r="B5969" i="3"/>
  <c r="B5970" i="3"/>
  <c r="B5971" i="3"/>
  <c r="B5972" i="3"/>
  <c r="B5973" i="3"/>
  <c r="B5974" i="3"/>
  <c r="B5975" i="3"/>
  <c r="B5976" i="3"/>
  <c r="B5977" i="3"/>
  <c r="B5978" i="3"/>
  <c r="B5979" i="3"/>
  <c r="B5980" i="3"/>
  <c r="B5981" i="3"/>
  <c r="B5982" i="3"/>
  <c r="B5983" i="3"/>
  <c r="B5984" i="3"/>
  <c r="B5985" i="3"/>
  <c r="B5986" i="3"/>
  <c r="B5987" i="3"/>
  <c r="B5988" i="3"/>
  <c r="B5989" i="3"/>
  <c r="B5990" i="3"/>
  <c r="B5991" i="3"/>
  <c r="B5992" i="3"/>
  <c r="B5993" i="3"/>
  <c r="B5994" i="3"/>
  <c r="B5995" i="3"/>
  <c r="B5996" i="3"/>
  <c r="B5997" i="3"/>
  <c r="B5998" i="3"/>
  <c r="B5999" i="3"/>
  <c r="B6000" i="3"/>
  <c r="B6001" i="3"/>
  <c r="B6002" i="3"/>
  <c r="B6003" i="3"/>
  <c r="B6004" i="3"/>
  <c r="B6005" i="3"/>
  <c r="B6006" i="3"/>
  <c r="B6007" i="3"/>
  <c r="B6008" i="3"/>
  <c r="B6009" i="3"/>
  <c r="B6010" i="3"/>
  <c r="B6011" i="3"/>
  <c r="B6012" i="3"/>
  <c r="B6013" i="3"/>
  <c r="B6014" i="3"/>
  <c r="B6015" i="3"/>
  <c r="B6016" i="3"/>
  <c r="B6017" i="3"/>
  <c r="B6018" i="3"/>
  <c r="B6019" i="3"/>
  <c r="B6020" i="3"/>
  <c r="B6021" i="3"/>
  <c r="B6022" i="3"/>
  <c r="B6023" i="3"/>
  <c r="B6024" i="3"/>
  <c r="B6025" i="3"/>
  <c r="B6026" i="3"/>
  <c r="B6027" i="3"/>
  <c r="B6028" i="3"/>
  <c r="B6029" i="3"/>
  <c r="B6030" i="3"/>
  <c r="B6031" i="3"/>
  <c r="B6032" i="3"/>
  <c r="B6033" i="3"/>
  <c r="B6034" i="3"/>
  <c r="B6035" i="3"/>
  <c r="B6036" i="3"/>
  <c r="B6037" i="3"/>
  <c r="B6038" i="3"/>
  <c r="B6039" i="3"/>
  <c r="B6040" i="3"/>
  <c r="B6041" i="3"/>
  <c r="B6042" i="3"/>
  <c r="B6043" i="3"/>
  <c r="B6044" i="3"/>
  <c r="B6045" i="3"/>
  <c r="B6046" i="3"/>
  <c r="B6047" i="3"/>
  <c r="B6048" i="3"/>
  <c r="B6049" i="3"/>
  <c r="B6050" i="3"/>
  <c r="B6051" i="3"/>
  <c r="B6052" i="3"/>
  <c r="B6053" i="3"/>
  <c r="B6054" i="3"/>
  <c r="B6055" i="3"/>
  <c r="B6056" i="3"/>
  <c r="B6057" i="3"/>
  <c r="B6058" i="3"/>
  <c r="B6059" i="3"/>
  <c r="B6060" i="3"/>
  <c r="B6061" i="3"/>
  <c r="B6062" i="3"/>
  <c r="B6063" i="3"/>
  <c r="B6064" i="3"/>
  <c r="B6065" i="3"/>
  <c r="B6066" i="3"/>
  <c r="B6067" i="3"/>
  <c r="B6068" i="3"/>
  <c r="B6069" i="3"/>
  <c r="B6070" i="3"/>
  <c r="B6071" i="3"/>
  <c r="B6072" i="3"/>
  <c r="B6073" i="3"/>
  <c r="B6074" i="3"/>
  <c r="B6075" i="3"/>
  <c r="B6076" i="3"/>
  <c r="B6077" i="3"/>
  <c r="B6078" i="3"/>
  <c r="B6079" i="3"/>
  <c r="B6080" i="3"/>
  <c r="B6081" i="3"/>
  <c r="B6082" i="3"/>
  <c r="B6083" i="3"/>
  <c r="B6084" i="3"/>
  <c r="B6085" i="3"/>
  <c r="B6086" i="3"/>
  <c r="B6087" i="3"/>
  <c r="B6088" i="3"/>
  <c r="B6089" i="3"/>
  <c r="B6090" i="3"/>
  <c r="B6091" i="3"/>
  <c r="B6092" i="3"/>
  <c r="B6093" i="3"/>
  <c r="B6094" i="3"/>
  <c r="B6095" i="3"/>
  <c r="B6096" i="3"/>
  <c r="B6097" i="3"/>
  <c r="B6098" i="3"/>
  <c r="B6099" i="3"/>
  <c r="B6100" i="3"/>
  <c r="B6101" i="3"/>
  <c r="B6102" i="3"/>
  <c r="B6103" i="3"/>
  <c r="B6104" i="3"/>
  <c r="B6105" i="3"/>
  <c r="B6106" i="3"/>
  <c r="B6107" i="3"/>
  <c r="B6108" i="3"/>
  <c r="B6109" i="3"/>
  <c r="B6110" i="3"/>
  <c r="B6111" i="3"/>
  <c r="B6112" i="3"/>
  <c r="B6113" i="3"/>
  <c r="B6114" i="3"/>
  <c r="B6115" i="3"/>
  <c r="B6116" i="3"/>
  <c r="B6117" i="3"/>
  <c r="B6118" i="3"/>
  <c r="B6119" i="3"/>
  <c r="B6120" i="3"/>
  <c r="B6121" i="3"/>
  <c r="B6122" i="3"/>
  <c r="B6123" i="3"/>
  <c r="B6124" i="3"/>
  <c r="B6125" i="3"/>
  <c r="B6126" i="3"/>
  <c r="B6127" i="3"/>
  <c r="B6128" i="3"/>
  <c r="B6129" i="3"/>
  <c r="B6130" i="3"/>
  <c r="B6131" i="3"/>
  <c r="B6132" i="3"/>
  <c r="B6133" i="3"/>
  <c r="B6134" i="3"/>
  <c r="B6135" i="3"/>
  <c r="B6136" i="3"/>
  <c r="B6137" i="3"/>
  <c r="B6138" i="3"/>
  <c r="B6139" i="3"/>
  <c r="B6140" i="3"/>
  <c r="B6141" i="3"/>
  <c r="B6142" i="3"/>
  <c r="B6143" i="3"/>
  <c r="B6144" i="3"/>
  <c r="B6145" i="3"/>
  <c r="B6146" i="3"/>
  <c r="B6147" i="3"/>
  <c r="B6148" i="3"/>
  <c r="B6149" i="3"/>
  <c r="B6150" i="3"/>
  <c r="B6151" i="3"/>
  <c r="B6152" i="3"/>
  <c r="B6153" i="3"/>
  <c r="B6154" i="3"/>
  <c r="B6155" i="3"/>
  <c r="B6156" i="3"/>
  <c r="B6157" i="3"/>
  <c r="B6158" i="3"/>
  <c r="B6159" i="3"/>
  <c r="B6160" i="3"/>
  <c r="B6161" i="3"/>
  <c r="B6162" i="3"/>
  <c r="B6163" i="3"/>
  <c r="B6164" i="3"/>
  <c r="B6165" i="3"/>
  <c r="B6166" i="3"/>
  <c r="B6167" i="3"/>
  <c r="B6168" i="3"/>
  <c r="B6169" i="3"/>
  <c r="B6170" i="3"/>
  <c r="B6171" i="3"/>
  <c r="B6172" i="3"/>
  <c r="B6173" i="3"/>
  <c r="B6174" i="3"/>
  <c r="B6175" i="3"/>
  <c r="B6176" i="3"/>
  <c r="B6177" i="3"/>
  <c r="B6178" i="3"/>
  <c r="B6179" i="3"/>
  <c r="B6180" i="3"/>
  <c r="B6181" i="3"/>
  <c r="B6182" i="3"/>
  <c r="B6183" i="3"/>
  <c r="B6184" i="3"/>
  <c r="B6185" i="3"/>
  <c r="B6186" i="3"/>
  <c r="B6187" i="3"/>
  <c r="B6188" i="3"/>
  <c r="B6189" i="3"/>
  <c r="B6190" i="3"/>
  <c r="B6191" i="3"/>
  <c r="B6192" i="3"/>
  <c r="B6193" i="3"/>
  <c r="B6194" i="3"/>
  <c r="B6195" i="3"/>
  <c r="B6196" i="3"/>
  <c r="B6197" i="3"/>
  <c r="B6198" i="3"/>
  <c r="B6199" i="3"/>
  <c r="B6200" i="3"/>
  <c r="B6201" i="3"/>
  <c r="B6202" i="3"/>
  <c r="B6203" i="3"/>
  <c r="B6204" i="3"/>
  <c r="B6205" i="3"/>
  <c r="B6206" i="3"/>
  <c r="B6207" i="3"/>
  <c r="B6208" i="3"/>
  <c r="B6209" i="3"/>
  <c r="B6210" i="3"/>
  <c r="B6211" i="3"/>
  <c r="B6212" i="3"/>
  <c r="B6213" i="3"/>
  <c r="B6214" i="3"/>
  <c r="B6215" i="3"/>
  <c r="B6216" i="3"/>
  <c r="B6217" i="3"/>
  <c r="B6218" i="3"/>
  <c r="B6219" i="3"/>
  <c r="B6220" i="3"/>
  <c r="B6221" i="3"/>
  <c r="B6222" i="3"/>
  <c r="B6223" i="3"/>
  <c r="B6224" i="3"/>
  <c r="B6225" i="3"/>
  <c r="B6226" i="3"/>
  <c r="B6227" i="3"/>
  <c r="B6228" i="3"/>
  <c r="B6229" i="3"/>
  <c r="B6230" i="3"/>
  <c r="B6231" i="3"/>
  <c r="B6232" i="3"/>
  <c r="B6233" i="3"/>
  <c r="B6234" i="3"/>
  <c r="B6235" i="3"/>
  <c r="B6236" i="3"/>
  <c r="B6237" i="3"/>
  <c r="B6238" i="3"/>
  <c r="B6239" i="3"/>
  <c r="B6240" i="3"/>
  <c r="B6241" i="3"/>
  <c r="B6242" i="3"/>
  <c r="B6243" i="3"/>
  <c r="B6244" i="3"/>
  <c r="B6245" i="3"/>
  <c r="B6246" i="3"/>
  <c r="B6247" i="3"/>
  <c r="B6248" i="3"/>
  <c r="B6249" i="3"/>
  <c r="B6250" i="3"/>
  <c r="B6251" i="3"/>
  <c r="B6252" i="3"/>
  <c r="B6253" i="3"/>
  <c r="B6254" i="3"/>
  <c r="B6255" i="3"/>
  <c r="B6256" i="3"/>
  <c r="B6257" i="3"/>
  <c r="B6258" i="3"/>
  <c r="B6259" i="3"/>
  <c r="B6260" i="3"/>
  <c r="B6261" i="3"/>
  <c r="B6262" i="3"/>
  <c r="B6263" i="3"/>
  <c r="B6264" i="3"/>
  <c r="B6265" i="3"/>
  <c r="B6266" i="3"/>
  <c r="B6267" i="3"/>
  <c r="B6268" i="3"/>
  <c r="B6269" i="3"/>
  <c r="B6270" i="3"/>
  <c r="B6271" i="3"/>
  <c r="B6272" i="3"/>
  <c r="B6273" i="3"/>
  <c r="B6274" i="3"/>
  <c r="B6275" i="3"/>
  <c r="B6276" i="3"/>
  <c r="B6277" i="3"/>
  <c r="B6278" i="3"/>
  <c r="B6279" i="3"/>
  <c r="B6280" i="3"/>
  <c r="B6281" i="3"/>
  <c r="B6282" i="3"/>
  <c r="B6283" i="3"/>
  <c r="B6284" i="3"/>
  <c r="B6285" i="3"/>
  <c r="B6286" i="3"/>
  <c r="B6287" i="3"/>
  <c r="B6288" i="3"/>
  <c r="B6289" i="3"/>
  <c r="B6290" i="3"/>
  <c r="B6291" i="3"/>
  <c r="B6292" i="3"/>
  <c r="B6293" i="3"/>
  <c r="B6294" i="3"/>
  <c r="B6295" i="3"/>
  <c r="B6296" i="3"/>
  <c r="B6297" i="3"/>
  <c r="B6298" i="3"/>
  <c r="B6299" i="3"/>
  <c r="B6300" i="3"/>
  <c r="B6301" i="3"/>
  <c r="B6302" i="3"/>
  <c r="B6303" i="3"/>
  <c r="B6304" i="3"/>
  <c r="B6305" i="3"/>
  <c r="B6306" i="3"/>
  <c r="B6307" i="3"/>
  <c r="B6308" i="3"/>
  <c r="B6309" i="3"/>
  <c r="B6310" i="3"/>
  <c r="B6311" i="3"/>
  <c r="B6312" i="3"/>
  <c r="B6313" i="3"/>
  <c r="B6314" i="3"/>
  <c r="B6315" i="3"/>
  <c r="B6316" i="3"/>
  <c r="B6317" i="3"/>
  <c r="B6318" i="3"/>
  <c r="B6319" i="3"/>
  <c r="B6320" i="3"/>
  <c r="B6321" i="3"/>
  <c r="B6322" i="3"/>
  <c r="B6323" i="3"/>
  <c r="B6324" i="3"/>
  <c r="B6325" i="3"/>
  <c r="B6326" i="3"/>
  <c r="B6327" i="3"/>
  <c r="B6328" i="3"/>
  <c r="B6329" i="3"/>
  <c r="B6330" i="3"/>
  <c r="B6331" i="3"/>
  <c r="B6332" i="3"/>
  <c r="B6333" i="3"/>
  <c r="B6334" i="3"/>
  <c r="B6335" i="3"/>
  <c r="B6336" i="3"/>
  <c r="B6337" i="3"/>
  <c r="B6338" i="3"/>
  <c r="B6339" i="3"/>
  <c r="B6340" i="3"/>
  <c r="B6341" i="3"/>
  <c r="B6342" i="3"/>
  <c r="B6343" i="3"/>
  <c r="B6344" i="3"/>
  <c r="B6345" i="3"/>
  <c r="B6346" i="3"/>
  <c r="B6347" i="3"/>
  <c r="B6348" i="3"/>
  <c r="B6349" i="3"/>
  <c r="B6350" i="3"/>
  <c r="B6351" i="3"/>
  <c r="B6352" i="3"/>
  <c r="B6353" i="3"/>
  <c r="B6354" i="3"/>
  <c r="B6355" i="3"/>
  <c r="B6356" i="3"/>
  <c r="B6357" i="3"/>
  <c r="B6358" i="3"/>
  <c r="B6359" i="3"/>
  <c r="B6360" i="3"/>
  <c r="B6361" i="3"/>
  <c r="B6362" i="3"/>
  <c r="B6363" i="3"/>
  <c r="B6364" i="3"/>
  <c r="B6365" i="3"/>
  <c r="B6366" i="3"/>
  <c r="B6367" i="3"/>
  <c r="B6368" i="3"/>
  <c r="B6369" i="3"/>
  <c r="B6370" i="3"/>
  <c r="B6371" i="3"/>
  <c r="B6372" i="3"/>
  <c r="B6373" i="3"/>
  <c r="B6374" i="3"/>
  <c r="B6375" i="3"/>
  <c r="B6376" i="3"/>
  <c r="B6377" i="3"/>
  <c r="B6378" i="3"/>
  <c r="B6379" i="3"/>
  <c r="B6380" i="3"/>
  <c r="B6381" i="3"/>
  <c r="B6382" i="3"/>
  <c r="B6383" i="3"/>
  <c r="B6384" i="3"/>
  <c r="B6385" i="3"/>
  <c r="B6386" i="3"/>
  <c r="B6387" i="3"/>
  <c r="B6388" i="3"/>
  <c r="B6389" i="3"/>
  <c r="B6390" i="3"/>
  <c r="B6391" i="3"/>
  <c r="B6392" i="3"/>
  <c r="B6393" i="3"/>
  <c r="B6394" i="3"/>
  <c r="B6395" i="3"/>
  <c r="B6396" i="3"/>
  <c r="B6397" i="3"/>
  <c r="B6398" i="3"/>
  <c r="B6399" i="3"/>
  <c r="B6400" i="3"/>
  <c r="B6401" i="3"/>
  <c r="B6402" i="3"/>
  <c r="B6403" i="3"/>
  <c r="B6404" i="3"/>
  <c r="B6405" i="3"/>
  <c r="B6406" i="3"/>
  <c r="B6407" i="3"/>
  <c r="B6408" i="3"/>
  <c r="B6409" i="3"/>
  <c r="B6410" i="3"/>
  <c r="B6411" i="3"/>
  <c r="B6412" i="3"/>
  <c r="B6413" i="3"/>
  <c r="B6414" i="3"/>
  <c r="B6415" i="3"/>
  <c r="B6416" i="3"/>
  <c r="B6417" i="3"/>
  <c r="B6418" i="3"/>
  <c r="B6419" i="3"/>
  <c r="B6420" i="3"/>
  <c r="B6421" i="3"/>
  <c r="B6422" i="3"/>
  <c r="B6423" i="3"/>
  <c r="B6424" i="3"/>
  <c r="B6425" i="3"/>
  <c r="B6426" i="3"/>
  <c r="B6427" i="3"/>
  <c r="B6428" i="3"/>
  <c r="B6429" i="3"/>
  <c r="B6430" i="3"/>
  <c r="B6431" i="3"/>
  <c r="B6432" i="3"/>
  <c r="B6433" i="3"/>
  <c r="B6434" i="3"/>
  <c r="B6435" i="3"/>
  <c r="B6436" i="3"/>
  <c r="B6437" i="3"/>
  <c r="B6438" i="3"/>
  <c r="B6439" i="3"/>
  <c r="B6440" i="3"/>
  <c r="B6441" i="3"/>
  <c r="B6442" i="3"/>
  <c r="B6443" i="3"/>
  <c r="B6444" i="3"/>
  <c r="B6445" i="3"/>
  <c r="B6446" i="3"/>
  <c r="B6447" i="3"/>
  <c r="B6448" i="3"/>
  <c r="B6449" i="3"/>
  <c r="B6450" i="3"/>
  <c r="B6451" i="3"/>
  <c r="B6452" i="3"/>
  <c r="B6453" i="3"/>
  <c r="B6454" i="3"/>
  <c r="B6455" i="3"/>
  <c r="B6456" i="3"/>
  <c r="B6457" i="3"/>
  <c r="B6458" i="3"/>
  <c r="B6459" i="3"/>
  <c r="B6460" i="3"/>
  <c r="B6461" i="3"/>
  <c r="B6462" i="3"/>
  <c r="B6463" i="3"/>
  <c r="B6464" i="3"/>
  <c r="B6465" i="3"/>
  <c r="B6466" i="3"/>
  <c r="B6467" i="3"/>
  <c r="B6468" i="3"/>
  <c r="B6469" i="3"/>
  <c r="B6470" i="3"/>
  <c r="B6471" i="3"/>
  <c r="B6472" i="3"/>
  <c r="B6473" i="3"/>
  <c r="B6474" i="3"/>
  <c r="B6475" i="3"/>
  <c r="B6476" i="3"/>
  <c r="B6477" i="3"/>
  <c r="B6478" i="3"/>
  <c r="B6479" i="3"/>
  <c r="B6480" i="3"/>
  <c r="B6481" i="3"/>
  <c r="B6482" i="3"/>
  <c r="B6483" i="3"/>
  <c r="B6484" i="3"/>
  <c r="B6485" i="3"/>
  <c r="B6486" i="3"/>
  <c r="B6487" i="3"/>
  <c r="B6488" i="3"/>
  <c r="B6489" i="3"/>
  <c r="B6490" i="3"/>
  <c r="B6491" i="3"/>
  <c r="B6492" i="3"/>
  <c r="B6493" i="3"/>
  <c r="B6494" i="3"/>
  <c r="B6495" i="3"/>
  <c r="B6496" i="3"/>
  <c r="B6497" i="3"/>
  <c r="B6498" i="3"/>
  <c r="B6499" i="3"/>
  <c r="B6500" i="3"/>
  <c r="B6501" i="3"/>
  <c r="B6502" i="3"/>
  <c r="B6503" i="3"/>
  <c r="B6504" i="3"/>
  <c r="B6505" i="3"/>
  <c r="B6506" i="3"/>
  <c r="B6507" i="3"/>
  <c r="B6508" i="3"/>
  <c r="B6509" i="3"/>
  <c r="B6510" i="3"/>
  <c r="B6511" i="3"/>
  <c r="B6512" i="3"/>
  <c r="B6513" i="3"/>
  <c r="B6514" i="3"/>
  <c r="B6515" i="3"/>
  <c r="B6516" i="3"/>
  <c r="B6517" i="3"/>
  <c r="B6518" i="3"/>
  <c r="B6519" i="3"/>
  <c r="B6520" i="3"/>
  <c r="B6521" i="3"/>
  <c r="B6522" i="3"/>
  <c r="B6523" i="3"/>
  <c r="B6524" i="3"/>
  <c r="B6525" i="3"/>
  <c r="B6526" i="3"/>
  <c r="B6527" i="3"/>
  <c r="B6528" i="3"/>
  <c r="B6529" i="3"/>
  <c r="B6530" i="3"/>
  <c r="B6531" i="3"/>
  <c r="B6532" i="3"/>
  <c r="B6533" i="3"/>
  <c r="B6534" i="3"/>
  <c r="B6535" i="3"/>
  <c r="B6536" i="3"/>
  <c r="B6537" i="3"/>
  <c r="B6538" i="3"/>
  <c r="B6539" i="3"/>
  <c r="B6540" i="3"/>
  <c r="B6541" i="3"/>
  <c r="B6542" i="3"/>
  <c r="B6543" i="3"/>
  <c r="B6544" i="3"/>
  <c r="B6545" i="3"/>
  <c r="B6546" i="3"/>
  <c r="B6547" i="3"/>
  <c r="B6548" i="3"/>
  <c r="B6549" i="3"/>
  <c r="B6550" i="3"/>
  <c r="B6551" i="3"/>
  <c r="B6552" i="3"/>
  <c r="B6553" i="3"/>
  <c r="B6554" i="3"/>
  <c r="B6555" i="3"/>
  <c r="B6556" i="3"/>
  <c r="B6557" i="3"/>
  <c r="B6558" i="3"/>
  <c r="B6559" i="3"/>
  <c r="B6560" i="3"/>
  <c r="B6561" i="3"/>
  <c r="B6562" i="3"/>
  <c r="B6563" i="3"/>
  <c r="B6564" i="3"/>
  <c r="B6565" i="3"/>
  <c r="B6566" i="3"/>
  <c r="B6567" i="3"/>
  <c r="B6568" i="3"/>
  <c r="B6569" i="3"/>
  <c r="B6570" i="3"/>
  <c r="B6571" i="3"/>
  <c r="B6572" i="3"/>
  <c r="B6573" i="3"/>
  <c r="B6574" i="3"/>
  <c r="B6575" i="3"/>
  <c r="B6576" i="3"/>
  <c r="B6577" i="3"/>
  <c r="B6578" i="3"/>
  <c r="B6579" i="3"/>
  <c r="B6580" i="3"/>
  <c r="B6581" i="3"/>
  <c r="B6582" i="3"/>
  <c r="B6583" i="3"/>
  <c r="B6584" i="3"/>
  <c r="B6585" i="3"/>
  <c r="B6586" i="3"/>
  <c r="B6587" i="3"/>
  <c r="B6588" i="3"/>
  <c r="B6589" i="3"/>
  <c r="B6590" i="3"/>
  <c r="B6591" i="3"/>
  <c r="B6592" i="3"/>
  <c r="B6593" i="3"/>
  <c r="B6594" i="3"/>
  <c r="B6595" i="3"/>
  <c r="B6596" i="3"/>
  <c r="B6597" i="3"/>
  <c r="B6598" i="3"/>
  <c r="B6599" i="3"/>
  <c r="B6600" i="3"/>
  <c r="B6601" i="3"/>
  <c r="B6602" i="3"/>
  <c r="B6603" i="3"/>
  <c r="B6604" i="3"/>
  <c r="B6605" i="3"/>
  <c r="B6606" i="3"/>
  <c r="B6607" i="3"/>
  <c r="B6608" i="3"/>
  <c r="B6609" i="3"/>
  <c r="B6610" i="3"/>
  <c r="B6611" i="3"/>
  <c r="B6612" i="3"/>
  <c r="B6613" i="3"/>
  <c r="B6614" i="3"/>
  <c r="B6615" i="3"/>
  <c r="B6616" i="3"/>
  <c r="B6617" i="3"/>
  <c r="B6618" i="3"/>
  <c r="B6619" i="3"/>
  <c r="B6620" i="3"/>
  <c r="B6621" i="3"/>
  <c r="B6622" i="3"/>
  <c r="B6623" i="3"/>
  <c r="B6624" i="3"/>
  <c r="B6625" i="3"/>
  <c r="B6626" i="3"/>
  <c r="B6627" i="3"/>
  <c r="B6628" i="3"/>
  <c r="B6629" i="3"/>
  <c r="B6630" i="3"/>
  <c r="B6631" i="3"/>
  <c r="B6632" i="3"/>
  <c r="B6633" i="3"/>
  <c r="B6634" i="3"/>
  <c r="B6635" i="3"/>
  <c r="B6636" i="3"/>
  <c r="B6637" i="3"/>
  <c r="B6638" i="3"/>
  <c r="B6639" i="3"/>
  <c r="B6640" i="3"/>
  <c r="B6641" i="3"/>
  <c r="B6642" i="3"/>
  <c r="B6643" i="3"/>
  <c r="B6644" i="3"/>
  <c r="B6645" i="3"/>
  <c r="B6646" i="3"/>
  <c r="B6647" i="3"/>
  <c r="B6648" i="3"/>
  <c r="B6649" i="3"/>
  <c r="B6650" i="3"/>
  <c r="B6651" i="3"/>
  <c r="B6652" i="3"/>
  <c r="B6653" i="3"/>
  <c r="B6654" i="3"/>
  <c r="B6655" i="3"/>
  <c r="B6656" i="3"/>
  <c r="B6657" i="3"/>
  <c r="B6658" i="3"/>
  <c r="B6659" i="3"/>
  <c r="B6660" i="3"/>
  <c r="B6661" i="3"/>
  <c r="B6662" i="3"/>
  <c r="B6663" i="3"/>
  <c r="B6664" i="3"/>
  <c r="B6665" i="3"/>
  <c r="B6666" i="3"/>
  <c r="B6667" i="3"/>
  <c r="B6668" i="3"/>
  <c r="B6669" i="3"/>
  <c r="B6670" i="3"/>
  <c r="B6671" i="3"/>
  <c r="B6672" i="3"/>
  <c r="B6673" i="3"/>
  <c r="B6674" i="3"/>
  <c r="B6675" i="3"/>
  <c r="B6676" i="3"/>
  <c r="B6677" i="3"/>
  <c r="B6678" i="3"/>
  <c r="B6679" i="3"/>
  <c r="B6680" i="3"/>
  <c r="B6681" i="3"/>
  <c r="B6682" i="3"/>
  <c r="B6683" i="3"/>
  <c r="B6684" i="3"/>
  <c r="B6685" i="3"/>
  <c r="B6686" i="3"/>
  <c r="B6687" i="3"/>
  <c r="B6688" i="3"/>
  <c r="B6689" i="3"/>
  <c r="B6690" i="3"/>
  <c r="B6691" i="3"/>
  <c r="B6692" i="3"/>
  <c r="B6693" i="3"/>
  <c r="B6694" i="3"/>
  <c r="B6695" i="3"/>
  <c r="B6696" i="3"/>
  <c r="B6697" i="3"/>
  <c r="B6698" i="3"/>
  <c r="B6699" i="3"/>
  <c r="B6700" i="3"/>
  <c r="B6701" i="3"/>
  <c r="B6702" i="3"/>
  <c r="B6703" i="3"/>
  <c r="B6704" i="3"/>
  <c r="B6705" i="3"/>
  <c r="B6706" i="3"/>
  <c r="B6707" i="3"/>
  <c r="B6708" i="3"/>
  <c r="B6709" i="3"/>
  <c r="B6710" i="3"/>
  <c r="B6711" i="3"/>
  <c r="B6712" i="3"/>
  <c r="B6713" i="3"/>
  <c r="B6714" i="3"/>
  <c r="B6715" i="3"/>
  <c r="B6716" i="3"/>
  <c r="B6717" i="3"/>
  <c r="B6718" i="3"/>
  <c r="B6719" i="3"/>
  <c r="B6720" i="3"/>
  <c r="B6721" i="3"/>
  <c r="B6722" i="3"/>
  <c r="B6723" i="3"/>
  <c r="B6724" i="3"/>
  <c r="B6725" i="3"/>
  <c r="B6726" i="3"/>
  <c r="B6727" i="3"/>
  <c r="B6728" i="3"/>
  <c r="B6729" i="3"/>
  <c r="B6730" i="3"/>
  <c r="B6731" i="3"/>
  <c r="B6732" i="3"/>
  <c r="B6733" i="3"/>
  <c r="B6734" i="3"/>
  <c r="B6735" i="3"/>
  <c r="B6736" i="3"/>
  <c r="B6737" i="3"/>
  <c r="B6738" i="3"/>
  <c r="B6739" i="3"/>
  <c r="B6740" i="3"/>
  <c r="B6741" i="3"/>
  <c r="B6742" i="3"/>
  <c r="B6743" i="3"/>
  <c r="B6744" i="3"/>
  <c r="B6745" i="3"/>
  <c r="B6746" i="3"/>
  <c r="B6747" i="3"/>
  <c r="B6748" i="3"/>
  <c r="B6749" i="3"/>
  <c r="B6750" i="3"/>
  <c r="B6751" i="3"/>
  <c r="B6752" i="3"/>
  <c r="B6753" i="3"/>
  <c r="B6754" i="3"/>
  <c r="B6755" i="3"/>
  <c r="B6756" i="3"/>
  <c r="B6757" i="3"/>
  <c r="B6758" i="3"/>
  <c r="B6759" i="3"/>
  <c r="B6760" i="3"/>
  <c r="B6761" i="3"/>
  <c r="B6762" i="3"/>
  <c r="B6763" i="3"/>
  <c r="B6764" i="3"/>
  <c r="B6765" i="3"/>
  <c r="B6766" i="3"/>
  <c r="B6767" i="3"/>
  <c r="B6768" i="3"/>
  <c r="B6769" i="3"/>
  <c r="B6770" i="3"/>
  <c r="B6771" i="3"/>
  <c r="B6772" i="3"/>
  <c r="B6773" i="3"/>
  <c r="B6774" i="3"/>
  <c r="B6775" i="3"/>
  <c r="B6776" i="3"/>
  <c r="B6777" i="3"/>
  <c r="B6778" i="3"/>
  <c r="B6779" i="3"/>
  <c r="B6780" i="3"/>
  <c r="B6781" i="3"/>
  <c r="B6782" i="3"/>
  <c r="B6783" i="3"/>
  <c r="B6784" i="3"/>
  <c r="B6785" i="3"/>
  <c r="B6786" i="3"/>
  <c r="B6787" i="3"/>
  <c r="B6788" i="3"/>
  <c r="B6789" i="3"/>
  <c r="B6790" i="3"/>
  <c r="B6791" i="3"/>
  <c r="B6792" i="3"/>
  <c r="B6793" i="3"/>
  <c r="B6794" i="3"/>
  <c r="B6795" i="3"/>
  <c r="B6796" i="3"/>
  <c r="B6797" i="3"/>
  <c r="B6798" i="3"/>
  <c r="B6799" i="3"/>
  <c r="B6800" i="3"/>
  <c r="B6801" i="3"/>
  <c r="B6802" i="3"/>
  <c r="B6803" i="3"/>
  <c r="B6804" i="3"/>
  <c r="B6805" i="3"/>
  <c r="B6806" i="3"/>
  <c r="B6807" i="3"/>
  <c r="B6808" i="3"/>
  <c r="B6809" i="3"/>
  <c r="B6810" i="3"/>
  <c r="B6811" i="3"/>
  <c r="B6812" i="3"/>
  <c r="B6813" i="3"/>
  <c r="B6814" i="3"/>
  <c r="B6815" i="3"/>
  <c r="B6816" i="3"/>
  <c r="B6817" i="3"/>
  <c r="B6818" i="3"/>
  <c r="B6819" i="3"/>
  <c r="B6820" i="3"/>
  <c r="B6821" i="3"/>
  <c r="B6822" i="3"/>
  <c r="B6823" i="3"/>
  <c r="B6824" i="3"/>
  <c r="B6825" i="3"/>
  <c r="B6826" i="3"/>
  <c r="B6827" i="3"/>
  <c r="B6828" i="3"/>
  <c r="B6829" i="3"/>
  <c r="B6830" i="3"/>
  <c r="B6831" i="3"/>
  <c r="B6832" i="3"/>
  <c r="B6833" i="3"/>
  <c r="B6834" i="3"/>
  <c r="B6835" i="3"/>
  <c r="B6836" i="3"/>
  <c r="B6837" i="3"/>
  <c r="B6838" i="3"/>
  <c r="B6839" i="3"/>
  <c r="B6840" i="3"/>
  <c r="B6841" i="3"/>
  <c r="B6842" i="3"/>
  <c r="B6843" i="3"/>
  <c r="B6844" i="3"/>
  <c r="B6845" i="3"/>
  <c r="B6846" i="3"/>
  <c r="B6847" i="3"/>
  <c r="B6848" i="3"/>
  <c r="B6849" i="3"/>
  <c r="B6850" i="3"/>
  <c r="B6851" i="3"/>
  <c r="B6852" i="3"/>
  <c r="B6853" i="3"/>
  <c r="B6854" i="3"/>
  <c r="B6855" i="3"/>
  <c r="B6856" i="3"/>
  <c r="B6857" i="3"/>
  <c r="B6858" i="3"/>
  <c r="B6859" i="3"/>
  <c r="B6860" i="3"/>
  <c r="B6861" i="3"/>
  <c r="B6862" i="3"/>
  <c r="B6863" i="3"/>
  <c r="B6864" i="3"/>
  <c r="B6865" i="3"/>
  <c r="B6866" i="3"/>
  <c r="B6867" i="3"/>
  <c r="B6868" i="3"/>
  <c r="B6869" i="3"/>
  <c r="B6870" i="3"/>
  <c r="B6871" i="3"/>
  <c r="B6872" i="3"/>
  <c r="B6873" i="3"/>
  <c r="B6874" i="3"/>
  <c r="B6875" i="3"/>
  <c r="B6876" i="3"/>
  <c r="B6877" i="3"/>
  <c r="B6878" i="3"/>
  <c r="B6879" i="3"/>
  <c r="B6880" i="3"/>
  <c r="B6881" i="3"/>
  <c r="B6882" i="3"/>
  <c r="B6883" i="3"/>
  <c r="B6884" i="3"/>
  <c r="B6885" i="3"/>
  <c r="B6886" i="3"/>
  <c r="B6887" i="3"/>
  <c r="B6888" i="3"/>
  <c r="B6889" i="3"/>
  <c r="B6890" i="3"/>
  <c r="B6891" i="3"/>
  <c r="B6892" i="3"/>
  <c r="B6893" i="3"/>
  <c r="B6894" i="3"/>
  <c r="B6895" i="3"/>
  <c r="B6896" i="3"/>
  <c r="B6897" i="3"/>
  <c r="B6898" i="3"/>
  <c r="B6899" i="3"/>
  <c r="B6900" i="3"/>
  <c r="B6901" i="3"/>
  <c r="B6902" i="3"/>
  <c r="B6903" i="3"/>
  <c r="B6904" i="3"/>
  <c r="B6905" i="3"/>
  <c r="B6906" i="3"/>
  <c r="B6907" i="3"/>
  <c r="B6908" i="3"/>
  <c r="B6909" i="3"/>
  <c r="B6910" i="3"/>
  <c r="B6911" i="3"/>
  <c r="B6912" i="3"/>
  <c r="B6913" i="3"/>
  <c r="B6914" i="3"/>
  <c r="B6915" i="3"/>
  <c r="B6916" i="3"/>
  <c r="B6917" i="3"/>
  <c r="B6918" i="3"/>
  <c r="B6919" i="3"/>
  <c r="B6920" i="3"/>
  <c r="B6921" i="3"/>
  <c r="B6922" i="3"/>
  <c r="B6923" i="3"/>
  <c r="B6924" i="3"/>
  <c r="B6925" i="3"/>
  <c r="B6926" i="3"/>
  <c r="B6927" i="3"/>
  <c r="B6928" i="3"/>
  <c r="B6929" i="3"/>
  <c r="B6930" i="3"/>
  <c r="B6931" i="3"/>
  <c r="B6932" i="3"/>
  <c r="B6933" i="3"/>
  <c r="B6934" i="3"/>
  <c r="B6935" i="3"/>
  <c r="B6936" i="3"/>
  <c r="B6937" i="3"/>
  <c r="B6938" i="3"/>
  <c r="B6939" i="3"/>
  <c r="B6940" i="3"/>
  <c r="B6941" i="3"/>
  <c r="B6942" i="3"/>
  <c r="B6943" i="3"/>
  <c r="B6944" i="3"/>
  <c r="B6945" i="3"/>
  <c r="B6946" i="3"/>
  <c r="B6947" i="3"/>
  <c r="B6948" i="3"/>
  <c r="B6949" i="3"/>
  <c r="B6950" i="3"/>
  <c r="B6951" i="3"/>
  <c r="B6952" i="3"/>
  <c r="B6953" i="3"/>
  <c r="B6954" i="3"/>
  <c r="B6955" i="3"/>
  <c r="B6956" i="3"/>
  <c r="B6957" i="3"/>
  <c r="B6958" i="3"/>
  <c r="B6959" i="3"/>
  <c r="B6960" i="3"/>
  <c r="B6961" i="3"/>
  <c r="B6962" i="3"/>
  <c r="B6963" i="3"/>
  <c r="B6964" i="3"/>
  <c r="B6965" i="3"/>
  <c r="B6966" i="3"/>
  <c r="B6967" i="3"/>
  <c r="B6968" i="3"/>
  <c r="B6969" i="3"/>
  <c r="B6970" i="3"/>
  <c r="B6971" i="3"/>
  <c r="B6972" i="3"/>
  <c r="B6973" i="3"/>
  <c r="B6974" i="3"/>
  <c r="B6975" i="3"/>
  <c r="B6976" i="3"/>
  <c r="B6977" i="3"/>
  <c r="B6978" i="3"/>
  <c r="B6979" i="3"/>
  <c r="B6980" i="3"/>
  <c r="B6981" i="3"/>
  <c r="B6982" i="3"/>
  <c r="B6983" i="3"/>
  <c r="B6984" i="3"/>
  <c r="B6985" i="3"/>
  <c r="B6986" i="3"/>
  <c r="B6987" i="3"/>
  <c r="B6988" i="3"/>
  <c r="B6989" i="3"/>
  <c r="B6990" i="3"/>
  <c r="B6991" i="3"/>
  <c r="B6992" i="3"/>
  <c r="B6993" i="3"/>
  <c r="B6994" i="3"/>
  <c r="B6995" i="3"/>
  <c r="B6996" i="3"/>
  <c r="B6997" i="3"/>
  <c r="B6998" i="3"/>
  <c r="B6999" i="3"/>
  <c r="B7000" i="3"/>
  <c r="B7001" i="3"/>
  <c r="B7002" i="3"/>
  <c r="B7003" i="3"/>
  <c r="B7004" i="3"/>
  <c r="B7005" i="3"/>
  <c r="B7006" i="3"/>
  <c r="B7007" i="3"/>
  <c r="B7008" i="3"/>
  <c r="B7009" i="3"/>
  <c r="B7010" i="3"/>
  <c r="B7011" i="3"/>
  <c r="B7012" i="3"/>
  <c r="B7013" i="3"/>
  <c r="B7014" i="3"/>
  <c r="B7015" i="3"/>
  <c r="B7016" i="3"/>
  <c r="B7017" i="3"/>
  <c r="B7018" i="3"/>
  <c r="B7019" i="3"/>
  <c r="B7020" i="3"/>
  <c r="B7021" i="3"/>
  <c r="B7022" i="3"/>
  <c r="B7023" i="3"/>
  <c r="B7024" i="3"/>
  <c r="B7025" i="3"/>
  <c r="B7026" i="3"/>
  <c r="B7027" i="3"/>
  <c r="B7028" i="3"/>
  <c r="B7029" i="3"/>
  <c r="B7030" i="3"/>
  <c r="B7031" i="3"/>
  <c r="B7032" i="3"/>
  <c r="B7033" i="3"/>
  <c r="B7034" i="3"/>
  <c r="B7035" i="3"/>
  <c r="B7036" i="3"/>
  <c r="B7037" i="3"/>
  <c r="B7038" i="3"/>
  <c r="B7039" i="3"/>
  <c r="B7040" i="3"/>
  <c r="B7041" i="3"/>
  <c r="B7042" i="3"/>
  <c r="B7043" i="3"/>
  <c r="B7044" i="3"/>
  <c r="B7045" i="3"/>
  <c r="B7046" i="3"/>
  <c r="B7047" i="3"/>
  <c r="B7048" i="3"/>
  <c r="B7049" i="3"/>
  <c r="B7050" i="3"/>
  <c r="B7051" i="3"/>
  <c r="B7052" i="3"/>
  <c r="B7053" i="3"/>
  <c r="B7054" i="3"/>
  <c r="B7055" i="3"/>
  <c r="B7056" i="3"/>
  <c r="B7057" i="3"/>
  <c r="B7058" i="3"/>
  <c r="B7059" i="3"/>
  <c r="B7060" i="3"/>
  <c r="B7061" i="3"/>
  <c r="B7062" i="3"/>
  <c r="B7063" i="3"/>
  <c r="B7064" i="3"/>
  <c r="B7065" i="3"/>
  <c r="B7066" i="3"/>
  <c r="B7067" i="3"/>
  <c r="B7068" i="3"/>
  <c r="B7069" i="3"/>
  <c r="B7070" i="3"/>
  <c r="B7071" i="3"/>
  <c r="B7072" i="3"/>
  <c r="B7073" i="3"/>
  <c r="B7074" i="3"/>
  <c r="B7075" i="3"/>
  <c r="B7076" i="3"/>
  <c r="B7077" i="3"/>
  <c r="B7078" i="3"/>
  <c r="B7079" i="3"/>
  <c r="B7080" i="3"/>
  <c r="B7081" i="3"/>
  <c r="B7082" i="3"/>
  <c r="B7083" i="3"/>
  <c r="B7084" i="3"/>
  <c r="B7085" i="3"/>
  <c r="B7086" i="3"/>
  <c r="B7087" i="3"/>
  <c r="B7088" i="3"/>
  <c r="B7089" i="3"/>
  <c r="B7090" i="3"/>
  <c r="B7091" i="3"/>
  <c r="B7092" i="3"/>
  <c r="B7093" i="3"/>
  <c r="B7094" i="3"/>
  <c r="B7095" i="3"/>
  <c r="B7096" i="3"/>
  <c r="B7097" i="3"/>
  <c r="B7098" i="3"/>
  <c r="B7099" i="3"/>
  <c r="B7100" i="3"/>
  <c r="B7101" i="3"/>
  <c r="B7102" i="3"/>
  <c r="B7103" i="3"/>
  <c r="B7104" i="3"/>
  <c r="B7105" i="3"/>
  <c r="B7106" i="3"/>
  <c r="B7107" i="3"/>
  <c r="B7108" i="3"/>
  <c r="B7109" i="3"/>
  <c r="B7110" i="3"/>
  <c r="B7111" i="3"/>
  <c r="B7112" i="3"/>
  <c r="B7113" i="3"/>
  <c r="B7114" i="3"/>
  <c r="B7115" i="3"/>
  <c r="B7116" i="3"/>
  <c r="B7117" i="3"/>
  <c r="B7118" i="3"/>
  <c r="B7119" i="3"/>
  <c r="B7120" i="3"/>
  <c r="B7121" i="3"/>
  <c r="B7122" i="3"/>
  <c r="B7123" i="3"/>
  <c r="B7124" i="3"/>
  <c r="B7125" i="3"/>
  <c r="B7126" i="3"/>
  <c r="B7127" i="3"/>
  <c r="B7128" i="3"/>
  <c r="B7129" i="3"/>
  <c r="B7130" i="3"/>
  <c r="B7131" i="3"/>
  <c r="B7132" i="3"/>
  <c r="B7133" i="3"/>
  <c r="B7134" i="3"/>
  <c r="B7135" i="3"/>
  <c r="B7136" i="3"/>
  <c r="B7137" i="3"/>
  <c r="B7138" i="3"/>
  <c r="B7139" i="3"/>
  <c r="B7140" i="3"/>
  <c r="B7141" i="3"/>
  <c r="B7142" i="3"/>
  <c r="B7143" i="3"/>
  <c r="B7144" i="3"/>
  <c r="B7145" i="3"/>
  <c r="B7146" i="3"/>
  <c r="B7147" i="3"/>
  <c r="B7148" i="3"/>
  <c r="B7149" i="3"/>
  <c r="B7150" i="3"/>
  <c r="B7151" i="3"/>
  <c r="B7152" i="3"/>
  <c r="B7153" i="3"/>
  <c r="B7154" i="3"/>
  <c r="B7155" i="3"/>
  <c r="B7156" i="3"/>
  <c r="B7157" i="3"/>
  <c r="B7158" i="3"/>
  <c r="B7159" i="3"/>
  <c r="B7160" i="3"/>
  <c r="B7161" i="3"/>
  <c r="B7162" i="3"/>
  <c r="B7163" i="3"/>
  <c r="B7164" i="3"/>
  <c r="B7165" i="3"/>
  <c r="B7166" i="3"/>
  <c r="B7167" i="3"/>
  <c r="B7168" i="3"/>
  <c r="B7169" i="3"/>
  <c r="B7170" i="3"/>
  <c r="B7171" i="3"/>
  <c r="B7172" i="3"/>
  <c r="B7173" i="3"/>
  <c r="B7174" i="3"/>
  <c r="B7175" i="3"/>
  <c r="B7176" i="3"/>
  <c r="B7177" i="3"/>
  <c r="B7178" i="3"/>
  <c r="B7179" i="3"/>
  <c r="B7180" i="3"/>
  <c r="B7181" i="3"/>
  <c r="B7182" i="3"/>
  <c r="B7183" i="3"/>
  <c r="B7184" i="3"/>
  <c r="B7185" i="3"/>
  <c r="B7186" i="3"/>
  <c r="B7187" i="3"/>
  <c r="B7188" i="3"/>
  <c r="B7189" i="3"/>
  <c r="B7190" i="3"/>
  <c r="B7191" i="3"/>
  <c r="B7192" i="3"/>
  <c r="B7193" i="3"/>
  <c r="B7194" i="3"/>
  <c r="B7195" i="3"/>
  <c r="B7196" i="3"/>
  <c r="B7197" i="3"/>
  <c r="B7198" i="3"/>
  <c r="B7199" i="3"/>
  <c r="B7200" i="3"/>
  <c r="B7201" i="3"/>
  <c r="B7202" i="3"/>
  <c r="B7203" i="3"/>
  <c r="B7204" i="3"/>
  <c r="B7205" i="3"/>
  <c r="B7206" i="3"/>
  <c r="B7207" i="3"/>
  <c r="B7208" i="3"/>
  <c r="B7209" i="3"/>
  <c r="B7210" i="3"/>
  <c r="B7211" i="3"/>
  <c r="B7212" i="3"/>
  <c r="B7213" i="3"/>
  <c r="B7214" i="3"/>
  <c r="B7215" i="3"/>
  <c r="B7216" i="3"/>
  <c r="B7217" i="3"/>
  <c r="B7218" i="3"/>
  <c r="B7219" i="3"/>
  <c r="B7220" i="3"/>
  <c r="B7221" i="3"/>
  <c r="B7222" i="3"/>
  <c r="B7223" i="3"/>
  <c r="B7224" i="3"/>
  <c r="B7225" i="3"/>
  <c r="B7226" i="3"/>
  <c r="B7227" i="3"/>
  <c r="B7228" i="3"/>
  <c r="B7229" i="3"/>
  <c r="B7230" i="3"/>
  <c r="B7231" i="3"/>
  <c r="B7232" i="3"/>
  <c r="B7233" i="3"/>
  <c r="B7234" i="3"/>
  <c r="B7235" i="3"/>
  <c r="B7236" i="3"/>
  <c r="B7237" i="3"/>
  <c r="B7238" i="3"/>
  <c r="B7239" i="3"/>
  <c r="B7240" i="3"/>
  <c r="B7241" i="3"/>
  <c r="B7242" i="3"/>
  <c r="B7243" i="3"/>
  <c r="B7244" i="3"/>
  <c r="B7245" i="3"/>
  <c r="B7246" i="3"/>
  <c r="B7247" i="3"/>
  <c r="B7248" i="3"/>
  <c r="B7249" i="3"/>
  <c r="B7250" i="3"/>
  <c r="B7251" i="3"/>
  <c r="B7252" i="3"/>
  <c r="B7253" i="3"/>
  <c r="B7254" i="3"/>
  <c r="B7255" i="3"/>
  <c r="B7256" i="3"/>
  <c r="B7257" i="3"/>
  <c r="B7258" i="3"/>
  <c r="B7259" i="3"/>
  <c r="B7260" i="3"/>
  <c r="B7261" i="3"/>
  <c r="B7262" i="3"/>
  <c r="B7263" i="3"/>
  <c r="B7264" i="3"/>
  <c r="B7265" i="3"/>
  <c r="B7266" i="3"/>
  <c r="B7267" i="3"/>
  <c r="B7268" i="3"/>
  <c r="B7269" i="3"/>
  <c r="B7270" i="3"/>
  <c r="B7271" i="3"/>
  <c r="B7272" i="3"/>
  <c r="B7273" i="3"/>
  <c r="B7274" i="3"/>
  <c r="B7275" i="3"/>
  <c r="B7276" i="3"/>
  <c r="B7277" i="3"/>
  <c r="B7278" i="3"/>
  <c r="B7279" i="3"/>
  <c r="B7280" i="3"/>
  <c r="B7281" i="3"/>
  <c r="B7282" i="3"/>
  <c r="B7283" i="3"/>
  <c r="B7284" i="3"/>
  <c r="B7285" i="3"/>
  <c r="B7286" i="3"/>
  <c r="B7287" i="3"/>
  <c r="B7288" i="3"/>
  <c r="B7289" i="3"/>
  <c r="B7290" i="3"/>
  <c r="B7291" i="3"/>
  <c r="B7292" i="3"/>
  <c r="B7293" i="3"/>
  <c r="B7294" i="3"/>
  <c r="B7295" i="3"/>
  <c r="B7296" i="3"/>
  <c r="B7297" i="3"/>
  <c r="B7298" i="3"/>
  <c r="B7299" i="3"/>
  <c r="B7300" i="3"/>
  <c r="B7301" i="3"/>
  <c r="B7302" i="3"/>
  <c r="B7303" i="3"/>
  <c r="B7304" i="3"/>
  <c r="B7305" i="3"/>
  <c r="B7306" i="3"/>
  <c r="B7307" i="3"/>
  <c r="B7308" i="3"/>
  <c r="B7309" i="3"/>
  <c r="B7310" i="3"/>
  <c r="B7311" i="3"/>
  <c r="B7312" i="3"/>
  <c r="B7313" i="3"/>
  <c r="B7314" i="3"/>
  <c r="B7315" i="3"/>
  <c r="B7316" i="3"/>
  <c r="B7317" i="3"/>
  <c r="B7318" i="3"/>
  <c r="B7319" i="3"/>
  <c r="B7320" i="3"/>
  <c r="B7321" i="3"/>
  <c r="B7322" i="3"/>
  <c r="B7323" i="3"/>
  <c r="B7324" i="3"/>
  <c r="B7325" i="3"/>
  <c r="B7326" i="3"/>
  <c r="B7327" i="3"/>
  <c r="B7328" i="3"/>
  <c r="B7329" i="3"/>
  <c r="B7330" i="3"/>
  <c r="B7331" i="3"/>
  <c r="B7332" i="3"/>
  <c r="B7333" i="3"/>
  <c r="B7334" i="3"/>
  <c r="B7335" i="3"/>
  <c r="B7336" i="3"/>
  <c r="B7337" i="3"/>
  <c r="B7338" i="3"/>
  <c r="B7339" i="3"/>
  <c r="B7340" i="3"/>
  <c r="B7341" i="3"/>
  <c r="B7342" i="3"/>
  <c r="B7343" i="3"/>
  <c r="B7344" i="3"/>
  <c r="B7345" i="3"/>
  <c r="B7346" i="3"/>
  <c r="B7347" i="3"/>
  <c r="B7348" i="3"/>
  <c r="B7349" i="3"/>
  <c r="B7350" i="3"/>
  <c r="B7351" i="3"/>
  <c r="B7352" i="3"/>
  <c r="B7353" i="3"/>
  <c r="B7354" i="3"/>
  <c r="B7355" i="3"/>
  <c r="B7356" i="3"/>
  <c r="B7357" i="3"/>
  <c r="B7358" i="3"/>
  <c r="B7359" i="3"/>
  <c r="B7360" i="3"/>
  <c r="B7361" i="3"/>
  <c r="B7362" i="3"/>
  <c r="B7363" i="3"/>
  <c r="B7364" i="3"/>
  <c r="B7365" i="3"/>
  <c r="B7366" i="3"/>
  <c r="B7367" i="3"/>
  <c r="B7368" i="3"/>
  <c r="B7369" i="3"/>
  <c r="B7370" i="3"/>
  <c r="B7371" i="3"/>
  <c r="B7372" i="3"/>
  <c r="B7373" i="3"/>
  <c r="B7374" i="3"/>
  <c r="B7375" i="3"/>
  <c r="B7376" i="3"/>
  <c r="B7377" i="3"/>
  <c r="B7378" i="3"/>
  <c r="B7379" i="3"/>
  <c r="B7380" i="3"/>
  <c r="B7381" i="3"/>
  <c r="B7382" i="3"/>
  <c r="B7383" i="3"/>
  <c r="B7384" i="3"/>
  <c r="B7385" i="3"/>
  <c r="B7386" i="3"/>
  <c r="B7387" i="3"/>
  <c r="B7388" i="3"/>
  <c r="B7389" i="3"/>
  <c r="B7390" i="3"/>
  <c r="B7391" i="3"/>
  <c r="B7392" i="3"/>
  <c r="B7393" i="3"/>
  <c r="B7394" i="3"/>
  <c r="B7395" i="3"/>
  <c r="B7396" i="3"/>
  <c r="B7397" i="3"/>
  <c r="B7398" i="3"/>
  <c r="B7399" i="3"/>
  <c r="B7400" i="3"/>
  <c r="B7401" i="3"/>
  <c r="B7402" i="3"/>
  <c r="B7403" i="3"/>
  <c r="B7404" i="3"/>
  <c r="B7405" i="3"/>
  <c r="B7406" i="3"/>
  <c r="B7407" i="3"/>
  <c r="B7408" i="3"/>
  <c r="B7409" i="3"/>
  <c r="B7410" i="3"/>
  <c r="B7411" i="3"/>
  <c r="B7412" i="3"/>
  <c r="B7413" i="3"/>
  <c r="B7414" i="3"/>
  <c r="B7415" i="3"/>
  <c r="B7416" i="3"/>
  <c r="B7417" i="3"/>
  <c r="B7418" i="3"/>
  <c r="B7419" i="3"/>
  <c r="B7420" i="3"/>
  <c r="B7421" i="3"/>
  <c r="B7422" i="3"/>
  <c r="B7423" i="3"/>
  <c r="B7424" i="3"/>
  <c r="B7425" i="3"/>
  <c r="B7426" i="3"/>
  <c r="B7427" i="3"/>
  <c r="B7428" i="3"/>
  <c r="B7429" i="3"/>
  <c r="B7430" i="3"/>
  <c r="B7431" i="3"/>
  <c r="B7432" i="3"/>
  <c r="B7433" i="3"/>
  <c r="B7434" i="3"/>
  <c r="B7435" i="3"/>
  <c r="B7436" i="3"/>
  <c r="B7437" i="3"/>
  <c r="B7438" i="3"/>
  <c r="B7439" i="3"/>
  <c r="B7440" i="3"/>
  <c r="B7441" i="3"/>
  <c r="B7442" i="3"/>
  <c r="B7443" i="3"/>
  <c r="B7444" i="3"/>
  <c r="B7445" i="3"/>
  <c r="B7446" i="3"/>
  <c r="B7447" i="3"/>
  <c r="B7448" i="3"/>
  <c r="B7449" i="3"/>
  <c r="B7450" i="3"/>
  <c r="B7451" i="3"/>
  <c r="B7452" i="3"/>
  <c r="B7453" i="3"/>
  <c r="B7454" i="3"/>
  <c r="B7455" i="3"/>
  <c r="B7456" i="3"/>
  <c r="B7457" i="3"/>
  <c r="B7458" i="3"/>
  <c r="B7459" i="3"/>
  <c r="B7460" i="3"/>
  <c r="B7461" i="3"/>
  <c r="B7462" i="3"/>
  <c r="B7463" i="3"/>
  <c r="B7464" i="3"/>
  <c r="B7465" i="3"/>
  <c r="B7466" i="3"/>
  <c r="B7467" i="3"/>
  <c r="B7468" i="3"/>
  <c r="B7469" i="3"/>
  <c r="B7470" i="3"/>
  <c r="B7471" i="3"/>
  <c r="B7472" i="3"/>
  <c r="B7473" i="3"/>
  <c r="B7474" i="3"/>
  <c r="B7475" i="3"/>
  <c r="B7476" i="3"/>
  <c r="B7477" i="3"/>
  <c r="B7478" i="3"/>
  <c r="B7479" i="3"/>
  <c r="B7480" i="3"/>
  <c r="B7481" i="3"/>
  <c r="B7482" i="3"/>
  <c r="B7483" i="3"/>
  <c r="B7484" i="3"/>
  <c r="B7485" i="3"/>
  <c r="B7486" i="3"/>
  <c r="B7487" i="3"/>
  <c r="B7488" i="3"/>
  <c r="B7489" i="3"/>
  <c r="B7490" i="3"/>
  <c r="B7491" i="3"/>
  <c r="B7492" i="3"/>
  <c r="B7493" i="3"/>
  <c r="B7494" i="3"/>
  <c r="B7495" i="3"/>
  <c r="B7496" i="3"/>
  <c r="B7497" i="3"/>
  <c r="B7498" i="3"/>
  <c r="B7499" i="3"/>
  <c r="B7500" i="3"/>
  <c r="B7501" i="3"/>
  <c r="B7502" i="3"/>
  <c r="B7503" i="3"/>
  <c r="B7504" i="3"/>
  <c r="B7505" i="3"/>
  <c r="B7506" i="3"/>
  <c r="B7507" i="3"/>
  <c r="B7508" i="3"/>
  <c r="B7509" i="3"/>
  <c r="B7510" i="3"/>
  <c r="B7511" i="3"/>
  <c r="B7512" i="3"/>
  <c r="B7513" i="3"/>
  <c r="B7514" i="3"/>
  <c r="B7515" i="3"/>
  <c r="B7516" i="3"/>
  <c r="B7517" i="3"/>
  <c r="B7518" i="3"/>
  <c r="B7519" i="3"/>
  <c r="B7520" i="3"/>
  <c r="B7521" i="3"/>
  <c r="B7522" i="3"/>
  <c r="B7523" i="3"/>
  <c r="B7524" i="3"/>
  <c r="B7525" i="3"/>
  <c r="B7526" i="3"/>
  <c r="B7527" i="3"/>
  <c r="B7528" i="3"/>
  <c r="B7529" i="3"/>
  <c r="B7530" i="3"/>
  <c r="B7531" i="3"/>
  <c r="B7532" i="3"/>
  <c r="B7533" i="3"/>
  <c r="B7534" i="3"/>
  <c r="B7535" i="3"/>
  <c r="B7536" i="3"/>
  <c r="B7537" i="3"/>
  <c r="B7538" i="3"/>
  <c r="B7539" i="3"/>
  <c r="B7540" i="3"/>
  <c r="B7541" i="3"/>
  <c r="B7542" i="3"/>
  <c r="B7543" i="3"/>
  <c r="B7544" i="3"/>
  <c r="B7545" i="3"/>
  <c r="B7546" i="3"/>
  <c r="B7547" i="3"/>
  <c r="B7548" i="3"/>
  <c r="B7549" i="3"/>
  <c r="B7550" i="3"/>
  <c r="B7551" i="3"/>
  <c r="B7552" i="3"/>
  <c r="B7553" i="3"/>
  <c r="B7554" i="3"/>
  <c r="B7555" i="3"/>
  <c r="B7556" i="3"/>
  <c r="B7557" i="3"/>
  <c r="B7558" i="3"/>
  <c r="B7559" i="3"/>
  <c r="B7560" i="3"/>
  <c r="B7561" i="3"/>
  <c r="B7562" i="3"/>
  <c r="B7563" i="3"/>
  <c r="B7564" i="3"/>
  <c r="B7565" i="3"/>
  <c r="B7566" i="3"/>
  <c r="B7567" i="3"/>
  <c r="B7568" i="3"/>
  <c r="B7569" i="3"/>
  <c r="B7570" i="3"/>
  <c r="B7571" i="3"/>
  <c r="B7572" i="3"/>
  <c r="B7573" i="3"/>
  <c r="B7574" i="3"/>
  <c r="B7575" i="3"/>
  <c r="B7576" i="3"/>
  <c r="B7577" i="3"/>
  <c r="B7578" i="3"/>
  <c r="B7579" i="3"/>
  <c r="B7580" i="3"/>
  <c r="B7581" i="3"/>
  <c r="B7582" i="3"/>
  <c r="B7583" i="3"/>
  <c r="B7584" i="3"/>
  <c r="B7585" i="3"/>
  <c r="B7586" i="3"/>
  <c r="B7587" i="3"/>
  <c r="B7588" i="3"/>
  <c r="B7589" i="3"/>
  <c r="B7590" i="3"/>
  <c r="B7591" i="3"/>
  <c r="B7592" i="3"/>
  <c r="B7593" i="3"/>
  <c r="B7594" i="3"/>
  <c r="B7595" i="3"/>
  <c r="B7596" i="3"/>
  <c r="B7597" i="3"/>
  <c r="B7598" i="3"/>
  <c r="B7599" i="3"/>
  <c r="B7600" i="3"/>
  <c r="B7601" i="3"/>
  <c r="B7602" i="3"/>
  <c r="B7603" i="3"/>
  <c r="B7604" i="3"/>
  <c r="B7605" i="3"/>
  <c r="B7606" i="3"/>
  <c r="B7607" i="3"/>
  <c r="B7608" i="3"/>
  <c r="B7609" i="3"/>
  <c r="B7610" i="3"/>
  <c r="B7611" i="3"/>
  <c r="B7612" i="3"/>
  <c r="B7613" i="3"/>
  <c r="B7614" i="3"/>
  <c r="B7615" i="3"/>
  <c r="B7616" i="3"/>
  <c r="B7617" i="3"/>
  <c r="B7618" i="3"/>
  <c r="B7619" i="3"/>
  <c r="B7620" i="3"/>
  <c r="B7621" i="3"/>
  <c r="B7622" i="3"/>
  <c r="B7623" i="3"/>
  <c r="B7624" i="3"/>
  <c r="B7625" i="3"/>
  <c r="B7626" i="3"/>
  <c r="B7627" i="3"/>
  <c r="B7628" i="3"/>
  <c r="B7629" i="3"/>
  <c r="B7630" i="3"/>
  <c r="B7631" i="3"/>
  <c r="B7632" i="3"/>
  <c r="B7633" i="3"/>
  <c r="B7634" i="3"/>
  <c r="B7635" i="3"/>
  <c r="B7636" i="3"/>
  <c r="B7637" i="3"/>
  <c r="B7638" i="3"/>
  <c r="B7639" i="3"/>
  <c r="B7640" i="3"/>
  <c r="B7641" i="3"/>
  <c r="B7642" i="3"/>
  <c r="B7643" i="3"/>
  <c r="B7644" i="3"/>
  <c r="B7645" i="3"/>
  <c r="B7646" i="3"/>
  <c r="B7647" i="3"/>
  <c r="B7648" i="3"/>
  <c r="B7649" i="3"/>
  <c r="B7650" i="3"/>
  <c r="B7651" i="3"/>
  <c r="B7652" i="3"/>
  <c r="B7653" i="3"/>
  <c r="B7654" i="3"/>
  <c r="B7655" i="3"/>
  <c r="B7656" i="3"/>
  <c r="B7657" i="3"/>
  <c r="B7658" i="3"/>
  <c r="B7659" i="3"/>
  <c r="B7660" i="3"/>
  <c r="B7661" i="3"/>
  <c r="B7662" i="3"/>
  <c r="B7663" i="3"/>
  <c r="B7664" i="3"/>
  <c r="B7665" i="3"/>
  <c r="B7666" i="3"/>
  <c r="B7667" i="3"/>
  <c r="B7668" i="3"/>
  <c r="B7669" i="3"/>
  <c r="B7670" i="3"/>
  <c r="B7671" i="3"/>
  <c r="B7672" i="3"/>
  <c r="B7673" i="3"/>
  <c r="B7674" i="3"/>
  <c r="B7675" i="3"/>
  <c r="B7676" i="3"/>
  <c r="B7677" i="3"/>
  <c r="B7678" i="3"/>
  <c r="B7679" i="3"/>
  <c r="B7680" i="3"/>
  <c r="B7681" i="3"/>
  <c r="B7682" i="3"/>
  <c r="B7683" i="3"/>
  <c r="B7684" i="3"/>
  <c r="B7685" i="3"/>
  <c r="B7686" i="3"/>
  <c r="B7687" i="3"/>
  <c r="B7688" i="3"/>
  <c r="B7689" i="3"/>
  <c r="B7690" i="3"/>
  <c r="B7691" i="3"/>
  <c r="B7692" i="3"/>
  <c r="B7693" i="3"/>
  <c r="B7694" i="3"/>
  <c r="B7695" i="3"/>
  <c r="B7696" i="3"/>
  <c r="B7697" i="3"/>
  <c r="B7698" i="3"/>
  <c r="B7699" i="3"/>
  <c r="B7700" i="3"/>
  <c r="B7701" i="3"/>
  <c r="B7702" i="3"/>
  <c r="B7703" i="3"/>
  <c r="B7704" i="3"/>
  <c r="B7705" i="3"/>
  <c r="B7706" i="3"/>
  <c r="B7707" i="3"/>
  <c r="B7708" i="3"/>
  <c r="B7709" i="3"/>
  <c r="B7710" i="3"/>
  <c r="B7711" i="3"/>
  <c r="B7712" i="3"/>
  <c r="B7713" i="3"/>
  <c r="B7714" i="3"/>
  <c r="B7715" i="3"/>
  <c r="B7716" i="3"/>
  <c r="B7717" i="3"/>
  <c r="B7718" i="3"/>
  <c r="B7719" i="3"/>
  <c r="B7720" i="3"/>
  <c r="B7721" i="3"/>
  <c r="B7722" i="3"/>
  <c r="B7723" i="3"/>
  <c r="B7724" i="3"/>
  <c r="B7725" i="3"/>
  <c r="B7726" i="3"/>
  <c r="B7727" i="3"/>
  <c r="B7728" i="3"/>
  <c r="B7729" i="3"/>
  <c r="B7730" i="3"/>
  <c r="B7731" i="3"/>
  <c r="B7732" i="3"/>
  <c r="B7733" i="3"/>
  <c r="B7734" i="3"/>
  <c r="B7735" i="3"/>
  <c r="B7736" i="3"/>
  <c r="B7737" i="3"/>
  <c r="B7738" i="3"/>
  <c r="B7739" i="3"/>
  <c r="B7740" i="3"/>
  <c r="B7741" i="3"/>
  <c r="B7742" i="3"/>
  <c r="B7743" i="3"/>
  <c r="B7744" i="3"/>
  <c r="B7745" i="3"/>
  <c r="B7746" i="3"/>
  <c r="B7747" i="3"/>
  <c r="B7748" i="3"/>
  <c r="B7749" i="3"/>
  <c r="B7750" i="3"/>
  <c r="B7751" i="3"/>
  <c r="B7752" i="3"/>
  <c r="B7753" i="3"/>
  <c r="B7754" i="3"/>
  <c r="B7755" i="3"/>
  <c r="B7756" i="3"/>
  <c r="B7757" i="3"/>
  <c r="B7758" i="3"/>
  <c r="B7759" i="3"/>
  <c r="B7760" i="3"/>
  <c r="B7761" i="3"/>
  <c r="B7762" i="3"/>
  <c r="B7763" i="3"/>
  <c r="B7764" i="3"/>
  <c r="B7765" i="3"/>
  <c r="B7766" i="3"/>
  <c r="B7767" i="3"/>
  <c r="B7768" i="3"/>
  <c r="B7769" i="3"/>
  <c r="B7770" i="3"/>
  <c r="B7771" i="3"/>
  <c r="B7772" i="3"/>
  <c r="B7773" i="3"/>
  <c r="B7774" i="3"/>
  <c r="B7775" i="3"/>
  <c r="B7776" i="3"/>
  <c r="B7777" i="3"/>
  <c r="B7778" i="3"/>
  <c r="B7779" i="3"/>
  <c r="B7780" i="3"/>
  <c r="B7781" i="3"/>
  <c r="B7782" i="3"/>
  <c r="B7783" i="3"/>
  <c r="B7784" i="3"/>
  <c r="B7785" i="3"/>
  <c r="B7786" i="3"/>
  <c r="B7787" i="3"/>
  <c r="B7788" i="3"/>
  <c r="B7789" i="3"/>
  <c r="B7790" i="3"/>
  <c r="B7791" i="3"/>
  <c r="B7792" i="3"/>
  <c r="B7793" i="3"/>
  <c r="B7794" i="3"/>
  <c r="B7795" i="3"/>
  <c r="B7796" i="3"/>
  <c r="B7797" i="3"/>
  <c r="B7798" i="3"/>
  <c r="B7799" i="3"/>
  <c r="B7800" i="3"/>
  <c r="B7801" i="3"/>
  <c r="B7802" i="3"/>
  <c r="B7803" i="3"/>
  <c r="B7804" i="3"/>
  <c r="B7805" i="3"/>
  <c r="B7806" i="3"/>
  <c r="B7807" i="3"/>
  <c r="B7808" i="3"/>
  <c r="B7809" i="3"/>
  <c r="B7810" i="3"/>
  <c r="B7811" i="3"/>
  <c r="B7812" i="3"/>
  <c r="B7813" i="3"/>
  <c r="B7814" i="3"/>
  <c r="B7815" i="3"/>
  <c r="B7816" i="3"/>
  <c r="B7817" i="3"/>
  <c r="B7818" i="3"/>
  <c r="B7819" i="3"/>
  <c r="B7820" i="3"/>
  <c r="B7821" i="3"/>
  <c r="B7822" i="3"/>
  <c r="B7823" i="3"/>
  <c r="B7824" i="3"/>
  <c r="B7825" i="3"/>
  <c r="B7826" i="3"/>
  <c r="B7827" i="3"/>
  <c r="B7828" i="3"/>
  <c r="B7829" i="3"/>
  <c r="B7830" i="3"/>
  <c r="B7831" i="3"/>
  <c r="B7832" i="3"/>
  <c r="B7833" i="3"/>
  <c r="B7834" i="3"/>
  <c r="B7835" i="3"/>
  <c r="B7836" i="3"/>
  <c r="B7837" i="3"/>
  <c r="B7838" i="3"/>
  <c r="B7839" i="3"/>
  <c r="B7840" i="3"/>
  <c r="B7841" i="3"/>
  <c r="B7842" i="3"/>
  <c r="B7843" i="3"/>
  <c r="B7844" i="3"/>
  <c r="B7845" i="3"/>
  <c r="B7846" i="3"/>
  <c r="B7847" i="3"/>
  <c r="B7848" i="3"/>
  <c r="B7849" i="3"/>
  <c r="B7850" i="3"/>
  <c r="B7851" i="3"/>
  <c r="B7852" i="3"/>
  <c r="B7853" i="3"/>
  <c r="B7854" i="3"/>
  <c r="B7855" i="3"/>
  <c r="B7856" i="3"/>
  <c r="B7857" i="3"/>
  <c r="B7858" i="3"/>
  <c r="B7859" i="3"/>
  <c r="B7860" i="3"/>
  <c r="B7861" i="3"/>
  <c r="B7862" i="3"/>
  <c r="B7863" i="3"/>
  <c r="B7864" i="3"/>
  <c r="B7865" i="3"/>
  <c r="B7866" i="3"/>
  <c r="B7867" i="3"/>
  <c r="B7868" i="3"/>
  <c r="B7869" i="3"/>
  <c r="B7870" i="3"/>
  <c r="B7871" i="3"/>
  <c r="B7872" i="3"/>
  <c r="B7873" i="3"/>
  <c r="B7874" i="3"/>
  <c r="B7875" i="3"/>
  <c r="B7876" i="3"/>
  <c r="B7877" i="3"/>
  <c r="B7878" i="3"/>
  <c r="B7879" i="3"/>
  <c r="B7880" i="3"/>
  <c r="B7881" i="3"/>
  <c r="B7882" i="3"/>
  <c r="B7883" i="3"/>
  <c r="B7884" i="3"/>
  <c r="B7885" i="3"/>
  <c r="B7886" i="3"/>
  <c r="B7887" i="3"/>
  <c r="B7888" i="3"/>
  <c r="B7889" i="3"/>
  <c r="B7890" i="3"/>
  <c r="B7891" i="3"/>
  <c r="B7892" i="3"/>
  <c r="B7893" i="3"/>
  <c r="B7894" i="3"/>
  <c r="B7895" i="3"/>
  <c r="B7896" i="3"/>
  <c r="B7897" i="3"/>
  <c r="B7898" i="3"/>
  <c r="B7899" i="3"/>
  <c r="B7900" i="3"/>
  <c r="B7901" i="3"/>
  <c r="B7902" i="3"/>
  <c r="B7903" i="3"/>
  <c r="B7904" i="3"/>
  <c r="B7905" i="3"/>
  <c r="B7906" i="3"/>
  <c r="B7907" i="3"/>
  <c r="B7908" i="3"/>
  <c r="B7909" i="3"/>
  <c r="B7910" i="3"/>
  <c r="B7911" i="3"/>
  <c r="B7912" i="3"/>
  <c r="B7913" i="3"/>
  <c r="B7914" i="3"/>
  <c r="B7915" i="3"/>
  <c r="B7916" i="3"/>
  <c r="B7917" i="3"/>
  <c r="B7918" i="3"/>
  <c r="B7919" i="3"/>
  <c r="B7920" i="3"/>
  <c r="B7921" i="3"/>
  <c r="B7922" i="3"/>
  <c r="B7923" i="3"/>
  <c r="B7924" i="3"/>
  <c r="B7925" i="3"/>
  <c r="B7926" i="3"/>
  <c r="B7927" i="3"/>
  <c r="B7928" i="3"/>
  <c r="B7929" i="3"/>
  <c r="B7930" i="3"/>
  <c r="B7931" i="3"/>
  <c r="B7932" i="3"/>
  <c r="B7933" i="3"/>
  <c r="B7934" i="3"/>
  <c r="B7935" i="3"/>
  <c r="B7936" i="3"/>
  <c r="B7937" i="3"/>
  <c r="B7938" i="3"/>
  <c r="B7939" i="3"/>
  <c r="B7940" i="3"/>
  <c r="B7941" i="3"/>
  <c r="B7942" i="3"/>
  <c r="B7943" i="3"/>
  <c r="B7944" i="3"/>
  <c r="B7945" i="3"/>
  <c r="B7946" i="3"/>
  <c r="B7947" i="3"/>
  <c r="B7948" i="3"/>
  <c r="B7949" i="3"/>
  <c r="B7950" i="3"/>
  <c r="B7951" i="3"/>
  <c r="B7952" i="3"/>
  <c r="B7953" i="3"/>
  <c r="B7954" i="3"/>
  <c r="B7955" i="3"/>
  <c r="B7956" i="3"/>
  <c r="B7957" i="3"/>
  <c r="B7958" i="3"/>
  <c r="B7959" i="3"/>
  <c r="B7960" i="3"/>
  <c r="B7961" i="3"/>
  <c r="B7962" i="3"/>
  <c r="B7963" i="3"/>
  <c r="B7964" i="3"/>
  <c r="B7965" i="3"/>
  <c r="B7966" i="3"/>
  <c r="B7967" i="3"/>
  <c r="B7968" i="3"/>
  <c r="B7969" i="3"/>
  <c r="B7970" i="3"/>
  <c r="B7971" i="3"/>
  <c r="B7972" i="3"/>
  <c r="B7973" i="3"/>
  <c r="B7974" i="3"/>
  <c r="B7975" i="3"/>
  <c r="B7976" i="3"/>
  <c r="B7977" i="3"/>
  <c r="B7978" i="3"/>
  <c r="B7979" i="3"/>
  <c r="B7980" i="3"/>
  <c r="B7981" i="3"/>
  <c r="B7982" i="3"/>
  <c r="B7983" i="3"/>
  <c r="B7984" i="3"/>
  <c r="B7985" i="3"/>
  <c r="B7986" i="3"/>
  <c r="B7987" i="3"/>
  <c r="B7988" i="3"/>
  <c r="B7989" i="3"/>
  <c r="B7990" i="3"/>
  <c r="B7991" i="3"/>
  <c r="B7992" i="3"/>
  <c r="B7993" i="3"/>
  <c r="B7994" i="3"/>
  <c r="B7995" i="3"/>
  <c r="B7996" i="3"/>
  <c r="B7997" i="3"/>
  <c r="B7998" i="3"/>
  <c r="B7999" i="3"/>
  <c r="B8000" i="3"/>
  <c r="B8001" i="3"/>
  <c r="B8002" i="3"/>
  <c r="B8003" i="3"/>
  <c r="B8004" i="3"/>
  <c r="B8005" i="3"/>
  <c r="B8006" i="3"/>
  <c r="B8007" i="3"/>
  <c r="B8008" i="3"/>
  <c r="B8009" i="3"/>
  <c r="B8010" i="3"/>
  <c r="B8011" i="3"/>
  <c r="B8012" i="3"/>
  <c r="B8013" i="3"/>
  <c r="B8014" i="3"/>
  <c r="B8015" i="3"/>
  <c r="B8016" i="3"/>
  <c r="B8017" i="3"/>
  <c r="B8018" i="3"/>
  <c r="B8019" i="3"/>
  <c r="B8020" i="3"/>
  <c r="B8021" i="3"/>
  <c r="B8022" i="3"/>
  <c r="B8023" i="3"/>
  <c r="B8024" i="3"/>
  <c r="B8025" i="3"/>
  <c r="B8026" i="3"/>
  <c r="B8027" i="3"/>
  <c r="B8028" i="3"/>
  <c r="B8029" i="3"/>
  <c r="B8030" i="3"/>
  <c r="B8031" i="3"/>
  <c r="B8032" i="3"/>
  <c r="B8033" i="3"/>
  <c r="B8034" i="3"/>
  <c r="B8035" i="3"/>
  <c r="B8036" i="3"/>
  <c r="B8037" i="3"/>
  <c r="B8038" i="3"/>
  <c r="B8039" i="3"/>
  <c r="B8040" i="3"/>
  <c r="B8041" i="3"/>
  <c r="B8042" i="3"/>
  <c r="B8043" i="3"/>
  <c r="B8044" i="3"/>
  <c r="B8045" i="3"/>
  <c r="B8046" i="3"/>
  <c r="B8047" i="3"/>
  <c r="B8048" i="3"/>
  <c r="B8049" i="3"/>
  <c r="B8050" i="3"/>
  <c r="B8051" i="3"/>
  <c r="B8052" i="3"/>
  <c r="B8053" i="3"/>
  <c r="B8054" i="3"/>
  <c r="B8055" i="3"/>
  <c r="B8056" i="3"/>
  <c r="B8057" i="3"/>
  <c r="B8058" i="3"/>
  <c r="B8059" i="3"/>
  <c r="B8060" i="3"/>
  <c r="B8061" i="3"/>
  <c r="B8062" i="3"/>
  <c r="B8063" i="3"/>
  <c r="B8064" i="3"/>
  <c r="B8065" i="3"/>
  <c r="B8066" i="3"/>
  <c r="B8067" i="3"/>
  <c r="B8068" i="3"/>
  <c r="B8069" i="3"/>
  <c r="B8070" i="3"/>
  <c r="B8071" i="3"/>
  <c r="B8072" i="3"/>
  <c r="B8073" i="3"/>
  <c r="B8074" i="3"/>
  <c r="B8075" i="3"/>
  <c r="B8076" i="3"/>
  <c r="B8077" i="3"/>
  <c r="B8078" i="3"/>
  <c r="B8079" i="3"/>
  <c r="B8080" i="3"/>
  <c r="B8081" i="3"/>
  <c r="B8082" i="3"/>
  <c r="B8083" i="3"/>
  <c r="B8084" i="3"/>
  <c r="B8085" i="3"/>
  <c r="B8086" i="3"/>
  <c r="B8087" i="3"/>
  <c r="B8088" i="3"/>
  <c r="B8089" i="3"/>
  <c r="B8090" i="3"/>
  <c r="B8091" i="3"/>
  <c r="B8092" i="3"/>
  <c r="B8093" i="3"/>
  <c r="B8094" i="3"/>
  <c r="B8095" i="3"/>
  <c r="B8096" i="3"/>
  <c r="B8097" i="3"/>
  <c r="B8098" i="3"/>
  <c r="B8099" i="3"/>
  <c r="B8100" i="3"/>
  <c r="B8101" i="3"/>
  <c r="B8102" i="3"/>
  <c r="B8103" i="3"/>
  <c r="B8104" i="3"/>
  <c r="B8105" i="3"/>
  <c r="B8106" i="3"/>
  <c r="B8107" i="3"/>
  <c r="B8108" i="3"/>
  <c r="B8109" i="3"/>
  <c r="B8110" i="3"/>
  <c r="B8111" i="3"/>
  <c r="B8112" i="3"/>
  <c r="B8113" i="3"/>
  <c r="B8114" i="3"/>
  <c r="B8115" i="3"/>
  <c r="B8116" i="3"/>
  <c r="B8117" i="3"/>
  <c r="B8118" i="3"/>
  <c r="B8119" i="3"/>
  <c r="B8120" i="3"/>
  <c r="B8121" i="3"/>
  <c r="B8122" i="3"/>
  <c r="B8123" i="3"/>
  <c r="B8124" i="3"/>
  <c r="B8125" i="3"/>
  <c r="B8126" i="3"/>
  <c r="B8127" i="3"/>
  <c r="B8128" i="3"/>
  <c r="B8129" i="3"/>
  <c r="B8130" i="3"/>
  <c r="B8131" i="3"/>
  <c r="B8132" i="3"/>
  <c r="B8133" i="3"/>
  <c r="B8134" i="3"/>
  <c r="B8135" i="3"/>
  <c r="B8136" i="3"/>
  <c r="B8137" i="3"/>
  <c r="B8138" i="3"/>
  <c r="B8139" i="3"/>
  <c r="B8140" i="3"/>
  <c r="B8141" i="3"/>
  <c r="B8142" i="3"/>
  <c r="B8143" i="3"/>
  <c r="B8144" i="3"/>
  <c r="B8145" i="3"/>
  <c r="B8146" i="3"/>
  <c r="B8147" i="3"/>
  <c r="B8148" i="3"/>
  <c r="B8149" i="3"/>
  <c r="B8150" i="3"/>
  <c r="B8151" i="3"/>
  <c r="B8152" i="3"/>
  <c r="B8153" i="3"/>
  <c r="B8154" i="3"/>
  <c r="B8155" i="3"/>
  <c r="B8156" i="3"/>
  <c r="B8157" i="3"/>
  <c r="B8158" i="3"/>
  <c r="B8159" i="3"/>
  <c r="B8160" i="3"/>
  <c r="B8161" i="3"/>
  <c r="B8162" i="3"/>
  <c r="B8163" i="3"/>
  <c r="B8164" i="3"/>
  <c r="B8165" i="3"/>
  <c r="B8166" i="3"/>
  <c r="B8167" i="3"/>
  <c r="B8168" i="3"/>
  <c r="B8169" i="3"/>
  <c r="B8170" i="3"/>
  <c r="B8171" i="3"/>
  <c r="B8172" i="3"/>
  <c r="B8173" i="3"/>
  <c r="B8174" i="3"/>
  <c r="B8175" i="3"/>
  <c r="B8176" i="3"/>
  <c r="B8177" i="3"/>
  <c r="B8178" i="3"/>
  <c r="B8179" i="3"/>
  <c r="B8180" i="3"/>
  <c r="B8181" i="3"/>
  <c r="B8182" i="3"/>
  <c r="B8183" i="3"/>
  <c r="B8184" i="3"/>
  <c r="B8185" i="3"/>
  <c r="B8186" i="3"/>
  <c r="B8187" i="3"/>
  <c r="B8188" i="3"/>
  <c r="B8189" i="3"/>
  <c r="B8190" i="3"/>
  <c r="B8191" i="3"/>
  <c r="B8192" i="3"/>
  <c r="B8193" i="3"/>
  <c r="B8194" i="3"/>
  <c r="B8195" i="3"/>
  <c r="B8196" i="3"/>
  <c r="B8197" i="3"/>
  <c r="B8198" i="3"/>
  <c r="B8199" i="3"/>
  <c r="B8200" i="3"/>
  <c r="B8201" i="3"/>
  <c r="B8202" i="3"/>
  <c r="B8203" i="3"/>
  <c r="B8204" i="3"/>
  <c r="B8205" i="3"/>
  <c r="B8206" i="3"/>
  <c r="B8207" i="3"/>
  <c r="B8208" i="3"/>
  <c r="B8209" i="3"/>
  <c r="B8210" i="3"/>
  <c r="B8211" i="3"/>
  <c r="B8212" i="3"/>
  <c r="B8213" i="3"/>
  <c r="B8214" i="3"/>
  <c r="B8215" i="3"/>
  <c r="B8216" i="3"/>
  <c r="B8217" i="3"/>
  <c r="B8218" i="3"/>
  <c r="B8219" i="3"/>
  <c r="B8220" i="3"/>
  <c r="B8221" i="3"/>
  <c r="B8222" i="3"/>
  <c r="B8223" i="3"/>
  <c r="B8224" i="3"/>
  <c r="B8225" i="3"/>
  <c r="B8226" i="3"/>
  <c r="B8227" i="3"/>
  <c r="B8228" i="3"/>
  <c r="B8229" i="3"/>
  <c r="B8230" i="3"/>
  <c r="B8231" i="3"/>
  <c r="B8232" i="3"/>
  <c r="B8233" i="3"/>
  <c r="B8234" i="3"/>
  <c r="B8235" i="3"/>
  <c r="B8236" i="3"/>
  <c r="B8237" i="3"/>
  <c r="B8238" i="3"/>
  <c r="B8239" i="3"/>
  <c r="B8240" i="3"/>
  <c r="B8241" i="3"/>
  <c r="B8242" i="3"/>
  <c r="B8243" i="3"/>
  <c r="B8244" i="3"/>
  <c r="B8245" i="3"/>
  <c r="B8246" i="3"/>
  <c r="B8247" i="3"/>
  <c r="B8248" i="3"/>
  <c r="B8249" i="3"/>
  <c r="B8250" i="3"/>
  <c r="B8251" i="3"/>
  <c r="B8252" i="3"/>
  <c r="B8253" i="3"/>
  <c r="B8254" i="3"/>
  <c r="B8255" i="3"/>
  <c r="B8256" i="3"/>
  <c r="B8257" i="3"/>
  <c r="B8258" i="3"/>
  <c r="B8259" i="3"/>
  <c r="B8260" i="3"/>
  <c r="B8261" i="3"/>
  <c r="B8262" i="3"/>
  <c r="B8263" i="3"/>
  <c r="B8264" i="3"/>
  <c r="B8265" i="3"/>
  <c r="B8266" i="3"/>
  <c r="B8267" i="3"/>
  <c r="B8268" i="3"/>
  <c r="B8269" i="3"/>
  <c r="B8270" i="3"/>
  <c r="B8271" i="3"/>
  <c r="B8272" i="3"/>
  <c r="B8273" i="3"/>
  <c r="B8274" i="3"/>
  <c r="B8275" i="3"/>
  <c r="B8276" i="3"/>
  <c r="B8277" i="3"/>
  <c r="B8278" i="3"/>
  <c r="B8279" i="3"/>
  <c r="B8280" i="3"/>
  <c r="B8281" i="3"/>
  <c r="B8282" i="3"/>
  <c r="B8283" i="3"/>
  <c r="B8284" i="3"/>
  <c r="B8285" i="3"/>
  <c r="B8286" i="3"/>
  <c r="B8287" i="3"/>
  <c r="B8288" i="3"/>
  <c r="B8289" i="3"/>
  <c r="B8290" i="3"/>
  <c r="B8291" i="3"/>
  <c r="B8292" i="3"/>
  <c r="B8293" i="3"/>
  <c r="B8294" i="3"/>
  <c r="B8295" i="3"/>
  <c r="B8296" i="3"/>
  <c r="B8297" i="3"/>
  <c r="B8298" i="3"/>
  <c r="B8299" i="3"/>
  <c r="B8300" i="3"/>
  <c r="B8301" i="3"/>
  <c r="B8302" i="3"/>
  <c r="B8303" i="3"/>
  <c r="B8304" i="3"/>
  <c r="B8305" i="3"/>
  <c r="B8306" i="3"/>
  <c r="B8307" i="3"/>
  <c r="B8308" i="3"/>
  <c r="B8309" i="3"/>
  <c r="B8310" i="3"/>
  <c r="B8311" i="3"/>
  <c r="B8312" i="3"/>
  <c r="B8313" i="3"/>
  <c r="B8314" i="3"/>
  <c r="B8315" i="3"/>
  <c r="B8316" i="3"/>
  <c r="B8317" i="3"/>
  <c r="B8318" i="3"/>
  <c r="B8319" i="3"/>
  <c r="B8320" i="3"/>
  <c r="B8321" i="3"/>
  <c r="B8322" i="3"/>
  <c r="B8323" i="3"/>
  <c r="B8324" i="3"/>
  <c r="B8325" i="3"/>
  <c r="B8326" i="3"/>
  <c r="B8327" i="3"/>
  <c r="B8328" i="3"/>
  <c r="B8329" i="3"/>
  <c r="B8330" i="3"/>
  <c r="B8331" i="3"/>
  <c r="B8332" i="3"/>
  <c r="B8333" i="3"/>
  <c r="B8334" i="3"/>
  <c r="B8335" i="3"/>
  <c r="B8336" i="3"/>
  <c r="B8337" i="3"/>
  <c r="B8338" i="3"/>
  <c r="B8339" i="3"/>
  <c r="B8340" i="3"/>
  <c r="B8341" i="3"/>
  <c r="B8342" i="3"/>
  <c r="B8343" i="3"/>
  <c r="B8344" i="3"/>
  <c r="B8345" i="3"/>
  <c r="B8346" i="3"/>
  <c r="B8347" i="3"/>
  <c r="B8348" i="3"/>
  <c r="B8349" i="3"/>
  <c r="B8350" i="3"/>
  <c r="B8351" i="3"/>
  <c r="B8352" i="3"/>
  <c r="B8353" i="3"/>
  <c r="B8354" i="3"/>
  <c r="B8355" i="3"/>
  <c r="B8356" i="3"/>
  <c r="B8357" i="3"/>
  <c r="B8358" i="3"/>
  <c r="B8359" i="3"/>
  <c r="B8360" i="3"/>
  <c r="B8361" i="3"/>
  <c r="B8362" i="3"/>
  <c r="B8363" i="3"/>
  <c r="B8364" i="3"/>
  <c r="B8365" i="3"/>
  <c r="B8366" i="3"/>
  <c r="B8367" i="3"/>
  <c r="B8368" i="3"/>
  <c r="B8369" i="3"/>
  <c r="B8370" i="3"/>
  <c r="B8371" i="3"/>
  <c r="B8372" i="3"/>
  <c r="B8373" i="3"/>
  <c r="B8374" i="3"/>
  <c r="B8375" i="3"/>
  <c r="B8376" i="3"/>
  <c r="B8377" i="3"/>
  <c r="B8378" i="3"/>
  <c r="B8379" i="3"/>
  <c r="B8380" i="3"/>
  <c r="B8381" i="3"/>
  <c r="B8382" i="3"/>
  <c r="B8383" i="3"/>
  <c r="B8384" i="3"/>
  <c r="B8385" i="3"/>
  <c r="B8386" i="3"/>
  <c r="B8387" i="3"/>
  <c r="B8388" i="3"/>
  <c r="B8389" i="3"/>
  <c r="B8390" i="3"/>
  <c r="B8391" i="3"/>
  <c r="B8392" i="3"/>
  <c r="B8393" i="3"/>
  <c r="B8394" i="3"/>
  <c r="B8395" i="3"/>
  <c r="B8396" i="3"/>
  <c r="B8397" i="3"/>
  <c r="B8398" i="3"/>
  <c r="B8399" i="3"/>
  <c r="B8400" i="3"/>
  <c r="B8401" i="3"/>
  <c r="B8402" i="3"/>
  <c r="B8403" i="3"/>
  <c r="B8404" i="3"/>
  <c r="B8405" i="3"/>
  <c r="B8406" i="3"/>
  <c r="B8407" i="3"/>
  <c r="B8408" i="3"/>
  <c r="B8409" i="3"/>
  <c r="B8410" i="3"/>
  <c r="B8411" i="3"/>
  <c r="B8412" i="3"/>
  <c r="B8413" i="3"/>
  <c r="B8414" i="3"/>
  <c r="B8415" i="3"/>
  <c r="B8416" i="3"/>
  <c r="B8417" i="3"/>
  <c r="B8418" i="3"/>
  <c r="B8419" i="3"/>
  <c r="B8420" i="3"/>
  <c r="B8421" i="3"/>
  <c r="B8422" i="3"/>
  <c r="B8423" i="3"/>
  <c r="B8424" i="3"/>
  <c r="B8425" i="3"/>
  <c r="B8426" i="3"/>
  <c r="B8427" i="3"/>
  <c r="B8428" i="3"/>
  <c r="B8429" i="3"/>
  <c r="B8430" i="3"/>
  <c r="B8431" i="3"/>
  <c r="B8432" i="3"/>
  <c r="B8433" i="3"/>
  <c r="B8434" i="3"/>
  <c r="B8435" i="3"/>
  <c r="B8436" i="3"/>
  <c r="B8437" i="3"/>
  <c r="B8438" i="3"/>
  <c r="B8439" i="3"/>
  <c r="B8440" i="3"/>
  <c r="B8441" i="3"/>
  <c r="B8442" i="3"/>
  <c r="B8443" i="3"/>
  <c r="B8444" i="3"/>
  <c r="B8445" i="3"/>
  <c r="B8446" i="3"/>
  <c r="B8447" i="3"/>
  <c r="B8448" i="3"/>
  <c r="B8449" i="3"/>
  <c r="B8450" i="3"/>
  <c r="B8451" i="3"/>
  <c r="B8452" i="3"/>
  <c r="B8453" i="3"/>
  <c r="B8454" i="3"/>
  <c r="B8455" i="3"/>
  <c r="B8456" i="3"/>
  <c r="B8457" i="3"/>
  <c r="B8458" i="3"/>
  <c r="B8459" i="3"/>
  <c r="B8460" i="3"/>
  <c r="B8461" i="3"/>
  <c r="B8462" i="3"/>
  <c r="B8463" i="3"/>
  <c r="B8464" i="3"/>
  <c r="B8465" i="3"/>
  <c r="B8466" i="3"/>
  <c r="B8467" i="3"/>
  <c r="B8468" i="3"/>
  <c r="B8469" i="3"/>
  <c r="B8470" i="3"/>
  <c r="B8471" i="3"/>
  <c r="B8472" i="3"/>
  <c r="B8473" i="3"/>
  <c r="B8474" i="3"/>
  <c r="B8475" i="3"/>
  <c r="B8476" i="3"/>
  <c r="B8477" i="3"/>
  <c r="B8478" i="3"/>
  <c r="B8479" i="3"/>
  <c r="B8480" i="3"/>
  <c r="B8481" i="3"/>
  <c r="B8482" i="3"/>
  <c r="B8483" i="3"/>
  <c r="B8484" i="3"/>
  <c r="B8485" i="3"/>
  <c r="B8486" i="3"/>
  <c r="B8487" i="3"/>
  <c r="B8488" i="3"/>
  <c r="B8489" i="3"/>
  <c r="B8490" i="3"/>
  <c r="B8491" i="3"/>
  <c r="B8492" i="3"/>
  <c r="B8493" i="3"/>
  <c r="B8494" i="3"/>
  <c r="B8495" i="3"/>
  <c r="B8496" i="3"/>
  <c r="B8497" i="3"/>
  <c r="B8498" i="3"/>
  <c r="B8499" i="3"/>
  <c r="B8500" i="3"/>
  <c r="B8501" i="3"/>
  <c r="B8502" i="3"/>
  <c r="B8503" i="3"/>
  <c r="B8504" i="3"/>
  <c r="B8505" i="3"/>
  <c r="B8506" i="3"/>
  <c r="B8507" i="3"/>
  <c r="B8508" i="3"/>
  <c r="B8509" i="3"/>
  <c r="B8510" i="3"/>
  <c r="B8511" i="3"/>
  <c r="B8512" i="3"/>
  <c r="B8513" i="3"/>
  <c r="B8514" i="3"/>
  <c r="B8515" i="3"/>
  <c r="B8516" i="3"/>
  <c r="B8517" i="3"/>
  <c r="B8518" i="3"/>
  <c r="B8519" i="3"/>
  <c r="B8520" i="3"/>
  <c r="B8521" i="3"/>
  <c r="B8522" i="3"/>
  <c r="B8523" i="3"/>
  <c r="B8524" i="3"/>
  <c r="B8525" i="3"/>
  <c r="B8526" i="3"/>
  <c r="B8527" i="3"/>
  <c r="B8528" i="3"/>
  <c r="B8529" i="3"/>
  <c r="B8530" i="3"/>
  <c r="B8531" i="3"/>
  <c r="B8532" i="3"/>
  <c r="B8533" i="3"/>
  <c r="B8534" i="3"/>
  <c r="B8535" i="3"/>
  <c r="B8536" i="3"/>
  <c r="B8537" i="3"/>
  <c r="B8538" i="3"/>
  <c r="B8539" i="3"/>
  <c r="B8540" i="3"/>
  <c r="B8541" i="3"/>
  <c r="B8542" i="3"/>
  <c r="B8543" i="3"/>
  <c r="B8544" i="3"/>
  <c r="B8545" i="3"/>
  <c r="B8546" i="3"/>
  <c r="B8547" i="3"/>
  <c r="B8548" i="3"/>
  <c r="B8549" i="3"/>
  <c r="B8550" i="3"/>
  <c r="B8551" i="3"/>
  <c r="B8552" i="3"/>
  <c r="B8553" i="3"/>
  <c r="B8554" i="3"/>
  <c r="B8555" i="3"/>
  <c r="B8556" i="3"/>
  <c r="B8557" i="3"/>
  <c r="B8558" i="3"/>
  <c r="B8559" i="3"/>
  <c r="B8560" i="3"/>
  <c r="B8561" i="3"/>
  <c r="B8562" i="3"/>
  <c r="B8563" i="3"/>
  <c r="B8564" i="3"/>
  <c r="B8565" i="3"/>
  <c r="B8566" i="3"/>
  <c r="B8567" i="3"/>
  <c r="B8568" i="3"/>
  <c r="B8569" i="3"/>
  <c r="B8570" i="3"/>
  <c r="B8571" i="3"/>
  <c r="B8572" i="3"/>
  <c r="B8573" i="3"/>
  <c r="B8574" i="3"/>
  <c r="B8575" i="3"/>
  <c r="B8576" i="3"/>
  <c r="B8577" i="3"/>
  <c r="B8578" i="3"/>
  <c r="B8579" i="3"/>
  <c r="B8580" i="3"/>
  <c r="B8581" i="3"/>
  <c r="B8582" i="3"/>
  <c r="B8583" i="3"/>
  <c r="B8584" i="3"/>
  <c r="B8585" i="3"/>
  <c r="B8586" i="3"/>
  <c r="B8587" i="3"/>
  <c r="B8588" i="3"/>
  <c r="B8589" i="3"/>
  <c r="B8590" i="3"/>
  <c r="B8591" i="3"/>
  <c r="B8592" i="3"/>
  <c r="B8593" i="3"/>
  <c r="B8594" i="3"/>
  <c r="B8595" i="3"/>
  <c r="B8596" i="3"/>
  <c r="B8597" i="3"/>
  <c r="B8598" i="3"/>
  <c r="B8599" i="3"/>
  <c r="B8600" i="3"/>
  <c r="B8601" i="3"/>
  <c r="B8602" i="3"/>
  <c r="B8603" i="3"/>
  <c r="B8604" i="3"/>
  <c r="B8605" i="3"/>
  <c r="B8606" i="3"/>
  <c r="B8607" i="3"/>
  <c r="B8608" i="3"/>
  <c r="B8609" i="3"/>
  <c r="B8610" i="3"/>
  <c r="B8611" i="3"/>
  <c r="B8612" i="3"/>
  <c r="B8613" i="3"/>
  <c r="B8614" i="3"/>
  <c r="B8615" i="3"/>
  <c r="B8616" i="3"/>
  <c r="B8617" i="3"/>
  <c r="B8618" i="3"/>
  <c r="B8619" i="3"/>
  <c r="B8620" i="3"/>
  <c r="B8621" i="3"/>
  <c r="B8622" i="3"/>
  <c r="B8623" i="3"/>
  <c r="B8624" i="3"/>
  <c r="B8625" i="3"/>
  <c r="B8626" i="3"/>
  <c r="B8627" i="3"/>
  <c r="B8628" i="3"/>
  <c r="B8629" i="3"/>
  <c r="B8630" i="3"/>
  <c r="B8631" i="3"/>
  <c r="B8632" i="3"/>
  <c r="B8633" i="3"/>
  <c r="B8634" i="3"/>
  <c r="B8635" i="3"/>
  <c r="B8636" i="3"/>
  <c r="B8637" i="3"/>
  <c r="B8638" i="3"/>
  <c r="B8639" i="3"/>
  <c r="B8640" i="3"/>
  <c r="B8641" i="3"/>
  <c r="B8642" i="3"/>
  <c r="B8643" i="3"/>
  <c r="B8644" i="3"/>
  <c r="B8645" i="3"/>
  <c r="B8646" i="3"/>
  <c r="B8647" i="3"/>
  <c r="B8648" i="3"/>
  <c r="B8649" i="3"/>
  <c r="B8650" i="3"/>
  <c r="B8651" i="3"/>
  <c r="B8652" i="3"/>
  <c r="B8653" i="3"/>
  <c r="B8654" i="3"/>
  <c r="B8655" i="3"/>
  <c r="B8656" i="3"/>
  <c r="B8657" i="3"/>
  <c r="B8658" i="3"/>
  <c r="B8659" i="3"/>
  <c r="B8660" i="3"/>
  <c r="B8661" i="3"/>
  <c r="B8662" i="3"/>
  <c r="B8663" i="3"/>
  <c r="B8664" i="3"/>
  <c r="B8665" i="3"/>
  <c r="B8666" i="3"/>
  <c r="B8667" i="3"/>
  <c r="B8668" i="3"/>
  <c r="B8669" i="3"/>
  <c r="B8670" i="3"/>
  <c r="B8671" i="3"/>
  <c r="B8672" i="3"/>
  <c r="B8673" i="3"/>
  <c r="B8674" i="3"/>
  <c r="B8675" i="3"/>
  <c r="B8676" i="3"/>
  <c r="B8677" i="3"/>
  <c r="B8678" i="3"/>
  <c r="B8679" i="3"/>
  <c r="B8680" i="3"/>
  <c r="B8681" i="3"/>
  <c r="B8682" i="3"/>
  <c r="B8683" i="3"/>
  <c r="B8684" i="3"/>
  <c r="B8685" i="3"/>
  <c r="B8686" i="3"/>
  <c r="B8687" i="3"/>
  <c r="B8688" i="3"/>
  <c r="B8689" i="3"/>
  <c r="B8690" i="3"/>
  <c r="B8691" i="3"/>
  <c r="B8692" i="3"/>
  <c r="B8693" i="3"/>
  <c r="B8694" i="3"/>
  <c r="B8695" i="3"/>
  <c r="B8696" i="3"/>
  <c r="B8697" i="3"/>
  <c r="B8698" i="3"/>
  <c r="B8699" i="3"/>
  <c r="B8700" i="3"/>
  <c r="B8701" i="3"/>
  <c r="B8702" i="3"/>
  <c r="B8703" i="3"/>
  <c r="B8704" i="3"/>
  <c r="B8705" i="3"/>
  <c r="B8706" i="3"/>
  <c r="B8707" i="3"/>
  <c r="B8708" i="3"/>
  <c r="B8709" i="3"/>
  <c r="B8710" i="3"/>
  <c r="B8711" i="3"/>
  <c r="B8712" i="3"/>
  <c r="B8713" i="3"/>
  <c r="B8714" i="3"/>
  <c r="B8715" i="3"/>
  <c r="B8716" i="3"/>
  <c r="B8717" i="3"/>
  <c r="B8718" i="3"/>
  <c r="B8719" i="3"/>
  <c r="B8720" i="3"/>
  <c r="B8721" i="3"/>
  <c r="B8722" i="3"/>
  <c r="B8723" i="3"/>
  <c r="B8724" i="3"/>
  <c r="B8725" i="3"/>
  <c r="B8726" i="3"/>
  <c r="B8727" i="3"/>
  <c r="B8728" i="3"/>
  <c r="B8729" i="3"/>
  <c r="B8730" i="3"/>
  <c r="B8731" i="3"/>
  <c r="B8732" i="3"/>
  <c r="B8733" i="3"/>
  <c r="B8734" i="3"/>
  <c r="B8735" i="3"/>
  <c r="B8736" i="3"/>
  <c r="B8737" i="3"/>
  <c r="B8738" i="3"/>
  <c r="B8739" i="3"/>
  <c r="B8740" i="3"/>
  <c r="B8741" i="3"/>
  <c r="B8742" i="3"/>
  <c r="B8743" i="3"/>
  <c r="B8744" i="3"/>
  <c r="B8745" i="3"/>
  <c r="B8746" i="3"/>
  <c r="B8747" i="3"/>
  <c r="B8748" i="3"/>
  <c r="B8749" i="3"/>
  <c r="B8750" i="3"/>
  <c r="B8751" i="3"/>
  <c r="B8752" i="3"/>
  <c r="B8753" i="3"/>
  <c r="B8754" i="3"/>
  <c r="B8755" i="3"/>
  <c r="B8756" i="3"/>
  <c r="B8757" i="3"/>
  <c r="B8758" i="3"/>
  <c r="B8759" i="3"/>
  <c r="B8760" i="3"/>
  <c r="B8761" i="3"/>
  <c r="B8762" i="3"/>
  <c r="B8763" i="3"/>
  <c r="B8764" i="3"/>
  <c r="B8765" i="3"/>
  <c r="B8766" i="3"/>
  <c r="B8767" i="3"/>
  <c r="B8768" i="3"/>
  <c r="B8769" i="3"/>
  <c r="B8770" i="3"/>
  <c r="B8771" i="3"/>
  <c r="B8772" i="3"/>
  <c r="B8773" i="3"/>
  <c r="B8774" i="3"/>
  <c r="B8775" i="3"/>
  <c r="B8776" i="3"/>
  <c r="B8777" i="3"/>
  <c r="B8778" i="3"/>
  <c r="B8779" i="3"/>
  <c r="B8780" i="3"/>
  <c r="B8781" i="3"/>
  <c r="B8782" i="3"/>
  <c r="B8783" i="3"/>
  <c r="B8784" i="3"/>
  <c r="B8785" i="3"/>
  <c r="B8786" i="3"/>
  <c r="B8787" i="3"/>
  <c r="B8788" i="3"/>
  <c r="B8789" i="3"/>
  <c r="B8790" i="3"/>
  <c r="B8791" i="3"/>
  <c r="B8792" i="3"/>
  <c r="B8793" i="3"/>
  <c r="B8794" i="3"/>
  <c r="B8795" i="3"/>
  <c r="B8796" i="3"/>
  <c r="B8797" i="3"/>
  <c r="B8798" i="3"/>
  <c r="B8799" i="3"/>
  <c r="B8800" i="3"/>
  <c r="B8801" i="3"/>
  <c r="B8802" i="3"/>
  <c r="B8803" i="3"/>
  <c r="B8804" i="3"/>
  <c r="B8805" i="3"/>
  <c r="B8806" i="3"/>
  <c r="B8807" i="3"/>
  <c r="B8808" i="3"/>
  <c r="B8809" i="3"/>
  <c r="B8810" i="3"/>
  <c r="B8811" i="3"/>
  <c r="B8812" i="3"/>
  <c r="B8813" i="3"/>
  <c r="B8814" i="3"/>
  <c r="B8815" i="3"/>
  <c r="B8816" i="3"/>
  <c r="B8817" i="3"/>
  <c r="B8818" i="3"/>
  <c r="B8819" i="3"/>
  <c r="B8820" i="3"/>
  <c r="B8821" i="3"/>
  <c r="B8822" i="3"/>
  <c r="B8823" i="3"/>
  <c r="B8824" i="3"/>
  <c r="B8825" i="3"/>
  <c r="B8826" i="3"/>
  <c r="B8827" i="3"/>
  <c r="B8828" i="3"/>
  <c r="B8829" i="3"/>
  <c r="B8830" i="3"/>
  <c r="B8831" i="3"/>
  <c r="B8832" i="3"/>
  <c r="B8833" i="3"/>
  <c r="B8834" i="3"/>
  <c r="B8835" i="3"/>
  <c r="B8836" i="3"/>
  <c r="B8837" i="3"/>
  <c r="B8838" i="3"/>
  <c r="B8839" i="3"/>
  <c r="B8840" i="3"/>
  <c r="B8841" i="3"/>
  <c r="B8842" i="3"/>
  <c r="B8843" i="3"/>
  <c r="B8844" i="3"/>
  <c r="B8845" i="3"/>
  <c r="B8846" i="3"/>
  <c r="B8847" i="3"/>
  <c r="B8848" i="3"/>
  <c r="B8849" i="3"/>
  <c r="B8850" i="3"/>
  <c r="B8851" i="3"/>
  <c r="B8852" i="3"/>
  <c r="B8853" i="3"/>
  <c r="B8854" i="3"/>
  <c r="B8855" i="3"/>
  <c r="B8856" i="3"/>
  <c r="B8857" i="3"/>
  <c r="B8858" i="3"/>
  <c r="B8859" i="3"/>
  <c r="B8860" i="3"/>
  <c r="B8861" i="3"/>
  <c r="B8862" i="3"/>
  <c r="B8863" i="3"/>
  <c r="B8864" i="3"/>
  <c r="B8865" i="3"/>
  <c r="B8866" i="3"/>
  <c r="B8867" i="3"/>
  <c r="B8868" i="3"/>
  <c r="B8869" i="3"/>
  <c r="B8870" i="3"/>
  <c r="B8871" i="3"/>
  <c r="B8872" i="3"/>
  <c r="B8873" i="3"/>
  <c r="B8874" i="3"/>
  <c r="B8875" i="3"/>
  <c r="B8876" i="3"/>
  <c r="B8877" i="3"/>
  <c r="B8878" i="3"/>
  <c r="B8879" i="3"/>
  <c r="B8880" i="3"/>
  <c r="B8881" i="3"/>
  <c r="B8882" i="3"/>
  <c r="B8883" i="3"/>
  <c r="B8884" i="3"/>
  <c r="B8885" i="3"/>
  <c r="B8886" i="3"/>
  <c r="B8887" i="3"/>
  <c r="B8888" i="3"/>
  <c r="B8889" i="3"/>
  <c r="B8890" i="3"/>
  <c r="B8891" i="3"/>
  <c r="B8892" i="3"/>
  <c r="B8893" i="3"/>
  <c r="B8894" i="3"/>
  <c r="B8895" i="3"/>
  <c r="B8896" i="3"/>
  <c r="B8897" i="3"/>
  <c r="B8898" i="3"/>
  <c r="B8899" i="3"/>
  <c r="B8900" i="3"/>
  <c r="B8901" i="3"/>
  <c r="B8902" i="3"/>
  <c r="B8903" i="3"/>
  <c r="B8904" i="3"/>
  <c r="B8905" i="3"/>
  <c r="B8906" i="3"/>
  <c r="B8907" i="3"/>
  <c r="B8908" i="3"/>
  <c r="B8909" i="3"/>
  <c r="B8910" i="3"/>
  <c r="B8911" i="3"/>
  <c r="B8912" i="3"/>
  <c r="B8913" i="3"/>
  <c r="B8914" i="3"/>
  <c r="B8915" i="3"/>
  <c r="B8916" i="3"/>
  <c r="B8917" i="3"/>
  <c r="B8918" i="3"/>
  <c r="B8919" i="3"/>
  <c r="B8920" i="3"/>
  <c r="B8921" i="3"/>
  <c r="B8922" i="3"/>
  <c r="B8923" i="3"/>
  <c r="B8924" i="3"/>
  <c r="B8925" i="3"/>
  <c r="B8926" i="3"/>
  <c r="B8927" i="3"/>
  <c r="B8928" i="3"/>
  <c r="B8929" i="3"/>
  <c r="B8930" i="3"/>
  <c r="B8931" i="3"/>
  <c r="B8932" i="3"/>
  <c r="B8933" i="3"/>
  <c r="B8934" i="3"/>
  <c r="B8935" i="3"/>
  <c r="B8936" i="3"/>
  <c r="B8937" i="3"/>
  <c r="B8938" i="3"/>
  <c r="B8939" i="3"/>
  <c r="B8940" i="3"/>
  <c r="B8941" i="3"/>
  <c r="B8942" i="3"/>
  <c r="B8943" i="3"/>
  <c r="B8944" i="3"/>
  <c r="B8945" i="3"/>
  <c r="B8946" i="3"/>
  <c r="B8947" i="3"/>
  <c r="B8948" i="3"/>
  <c r="B8949" i="3"/>
  <c r="B8950" i="3"/>
  <c r="B8951" i="3"/>
  <c r="B8952" i="3"/>
  <c r="B8953" i="3"/>
  <c r="B8954" i="3"/>
  <c r="B8955" i="3"/>
  <c r="B8956" i="3"/>
  <c r="B8957" i="3"/>
  <c r="B8958" i="3"/>
  <c r="B8959" i="3"/>
  <c r="B8960" i="3"/>
  <c r="B8961" i="3"/>
  <c r="B8962" i="3"/>
  <c r="B8963" i="3"/>
  <c r="B8964" i="3"/>
  <c r="B8965" i="3"/>
  <c r="B8966" i="3"/>
  <c r="B8967" i="3"/>
  <c r="B8968" i="3"/>
  <c r="B8969" i="3"/>
  <c r="B8970" i="3"/>
  <c r="B8971" i="3"/>
  <c r="B8972" i="3"/>
  <c r="B8973" i="3"/>
  <c r="B8974" i="3"/>
  <c r="B8975" i="3"/>
  <c r="B8976" i="3"/>
  <c r="B8977" i="3"/>
  <c r="B8978" i="3"/>
  <c r="B8979" i="3"/>
  <c r="B8980" i="3"/>
  <c r="B8981" i="3"/>
  <c r="B8982" i="3"/>
  <c r="B8983" i="3"/>
  <c r="B8984" i="3"/>
  <c r="B8985" i="3"/>
  <c r="B8986" i="3"/>
  <c r="B8987" i="3"/>
  <c r="B8988" i="3"/>
  <c r="B8989" i="3"/>
  <c r="B8990" i="3"/>
  <c r="B8991" i="3"/>
  <c r="B8992" i="3"/>
  <c r="B8993" i="3"/>
  <c r="B8994" i="3"/>
  <c r="B8995" i="3"/>
  <c r="B8996" i="3"/>
  <c r="B8997" i="3"/>
  <c r="B8998" i="3"/>
  <c r="B8999" i="3"/>
  <c r="B9000" i="3"/>
  <c r="B2" i="3"/>
  <c r="C8" i="1" l="1"/>
  <c r="C19" i="1"/>
  <c r="C20" i="1"/>
  <c r="C21" i="1"/>
  <c r="C28" i="1"/>
  <c r="B9" i="4" a="1"/>
  <c r="B9" i="4" s="1"/>
  <c r="C42" i="1"/>
  <c r="C49" i="1"/>
  <c r="C56" i="1"/>
  <c r="C65" i="1"/>
  <c r="C105" i="1"/>
  <c r="C127" i="1"/>
  <c r="C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Shields, Joseph</author>
  </authors>
  <commentList>
    <comment ref="L44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Shields, Joseph:</t>
        </r>
        <r>
          <rPr>
            <sz val="9"/>
            <color indexed="81"/>
            <rFont val="Tahoma"/>
            <family val="2"/>
          </rPr>
          <t xml:space="preserve">
A good email address was provided for AU 64160 with no note … I sent an email as I was working from the bottom up and didn't see this row.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<sst xmlns="http://schemas.openxmlformats.org/spreadsheetml/2006/main" count="28175" uniqueCount="12651">
  <si>
    <t>Four Digit Code</t>
  </si>
  <si>
    <t xml:space="preserve">21st Century After School Learning Center- 84.287, CDE Grant Code 5287 </t>
  </si>
  <si>
    <t>Adult Education - 84.002A, CDE Grant Code 5002</t>
  </si>
  <si>
    <t>CDC Improving Student Health - 93.981, CDE Grant Code 7981</t>
  </si>
  <si>
    <t>Colorado Charter School Program - 84.282A, CDE Grant Code 5282</t>
  </si>
  <si>
    <t>Colorado Project Aware - 93.243, CDE Grant Code 7243</t>
  </si>
  <si>
    <t>Empowering Action for Student Improvement (EASI) - 84.010, CDE Grant Code 5010</t>
  </si>
  <si>
    <t>IDEA Part B - 84.027A , CDE Grant Code  4027</t>
  </si>
  <si>
    <t>IDEA Preschool - 84.173A , CDE Grant Code -4173</t>
  </si>
  <si>
    <t>IEL Civics - 84.002A, CDE Grant Code 6002</t>
  </si>
  <si>
    <t>McKinney Vento Homeless Assistance Grant - 84.196A, CDE Grant Code 5196</t>
  </si>
  <si>
    <t>MTSS</t>
  </si>
  <si>
    <t>Title V State SRAE - 93.235, CDE Grant Code 7235</t>
  </si>
  <si>
    <t>School Turnaround Network - 84.010, CDE Grant Code 5010</t>
  </si>
  <si>
    <t>Tiered Intervention Grant (TIG) - 84.377A, CDE Grant Code 7377</t>
  </si>
  <si>
    <t>Title I Part A - 84.010, CDE Grant Code 4010</t>
  </si>
  <si>
    <t>Title I Part D - 84.010a, CDE Grant Code 7010</t>
  </si>
  <si>
    <t>Title IC Migrant Education - 84.011, CDE Grant Code 4011</t>
  </si>
  <si>
    <t>Title II Part A Teacher Quality - 84.367, CDE Grant Code 4367</t>
  </si>
  <si>
    <t>Title III BOCES Professional Learning Focus - 84.365, CDE Grant Code 5362</t>
  </si>
  <si>
    <t>Title III Part A - 84.365, CDE Grant Code 4365</t>
  </si>
  <si>
    <t>Title III Part A, SAI - 84.365, CDE Grant Code 7365</t>
  </si>
  <si>
    <t>Title IV Part A, Student Support &amp; Academic Enrichment - 84.424A, CDE Grant Code 4424</t>
  </si>
  <si>
    <t>Title V Part B, Rural &amp; Low Income - 84.358, CDE Grant Code 6358</t>
  </si>
  <si>
    <t xml:space="preserve">All grants received by the district </t>
  </si>
  <si>
    <t>All ESSA Grants</t>
  </si>
  <si>
    <t>All IDEA Grants</t>
  </si>
  <si>
    <t>All Competitive Grants</t>
  </si>
  <si>
    <t>All EASI Grants</t>
  </si>
  <si>
    <t>0010</t>
  </si>
  <si>
    <t>Mapleton School District</t>
  </si>
  <si>
    <t>0020</t>
  </si>
  <si>
    <t>Adams 12 Five Star Schools</t>
  </si>
  <si>
    <t>0030</t>
  </si>
  <si>
    <t>Adams County School District 14</t>
  </si>
  <si>
    <t>0040</t>
  </si>
  <si>
    <t>Brighton School District 27J</t>
  </si>
  <si>
    <t>0050</t>
  </si>
  <si>
    <t>Bennett School District 29 J</t>
  </si>
  <si>
    <t>0060</t>
  </si>
  <si>
    <t>Strasburg School District</t>
  </si>
  <si>
    <t>0070</t>
  </si>
  <si>
    <t>Westminster Public Schools</t>
  </si>
  <si>
    <t>0100</t>
  </si>
  <si>
    <t>Alamosa School District Re 11 J</t>
  </si>
  <si>
    <t>0110</t>
  </si>
  <si>
    <t>Sangre De Cristo Dist Re-22J</t>
  </si>
  <si>
    <t>0120</t>
  </si>
  <si>
    <t>Arapahoe County School District #1</t>
  </si>
  <si>
    <t>0123</t>
  </si>
  <si>
    <t>Sheridan School District 2</t>
  </si>
  <si>
    <t>0130</t>
  </si>
  <si>
    <t>Cherry Creek School District #5</t>
  </si>
  <si>
    <t>0140</t>
  </si>
  <si>
    <t>Arapahoe County School District 6</t>
  </si>
  <si>
    <t>0170</t>
  </si>
  <si>
    <t>Deer Trail School District 26j</t>
  </si>
  <si>
    <t>0180</t>
  </si>
  <si>
    <t>Aurora Public Schools</t>
  </si>
  <si>
    <t>0190</t>
  </si>
  <si>
    <t>Byers School District 32 J</t>
  </si>
  <si>
    <t>0220</t>
  </si>
  <si>
    <t>Archuleta School District</t>
  </si>
  <si>
    <t>0230</t>
  </si>
  <si>
    <t>Walsh School District Re 1</t>
  </si>
  <si>
    <t>0240</t>
  </si>
  <si>
    <t>Pritchett School District RE-3</t>
  </si>
  <si>
    <t>0250</t>
  </si>
  <si>
    <t>Springfield School District RE-4</t>
  </si>
  <si>
    <t>0260</t>
  </si>
  <si>
    <t>Vilas School District RE 5</t>
  </si>
  <si>
    <t>0270</t>
  </si>
  <si>
    <t>Campo School Dist Re6</t>
  </si>
  <si>
    <t>0290</t>
  </si>
  <si>
    <t>Las Animas School District RE-1</t>
  </si>
  <si>
    <t>0310</t>
  </si>
  <si>
    <t>Mc Clave School District RE 2</t>
  </si>
  <si>
    <t>0470</t>
  </si>
  <si>
    <t>St. Vrain Valley School District RE-1J</t>
  </si>
  <si>
    <t>0480</t>
  </si>
  <si>
    <t>Boulder Valley School District Re-2</t>
  </si>
  <si>
    <t>0490</t>
  </si>
  <si>
    <t>Buena Vista School District R-31</t>
  </si>
  <si>
    <t>0500</t>
  </si>
  <si>
    <t>Salida School District R-32-J</t>
  </si>
  <si>
    <t>0510</t>
  </si>
  <si>
    <t>Kit Carson School Dist R-1</t>
  </si>
  <si>
    <t>0520</t>
  </si>
  <si>
    <t>Cheyenne County School District</t>
  </si>
  <si>
    <t>0540</t>
  </si>
  <si>
    <t>Clear Creek School District RE-1</t>
  </si>
  <si>
    <t>0550</t>
  </si>
  <si>
    <t>North Conejos School District RE1-J</t>
  </si>
  <si>
    <t>0560</t>
  </si>
  <si>
    <t>Sanford School District 6j</t>
  </si>
  <si>
    <t>0580</t>
  </si>
  <si>
    <t>South Conejos School District RE-10</t>
  </si>
  <si>
    <t>0640</t>
  </si>
  <si>
    <t>Centennial School District R-1</t>
  </si>
  <si>
    <t>0740</t>
  </si>
  <si>
    <t>Sierra Grande School District R-30</t>
  </si>
  <si>
    <t>0770</t>
  </si>
  <si>
    <t>Crowley County School District RE-1-J</t>
  </si>
  <si>
    <t>0860</t>
  </si>
  <si>
    <t>Custer County Consolidated C 1 School District</t>
  </si>
  <si>
    <t>0870</t>
  </si>
  <si>
    <t>Delta County Joint School District No. 50</t>
  </si>
  <si>
    <t>0880</t>
  </si>
  <si>
    <t>School District NO 1 in the City and County of Denver and State of Colorado</t>
  </si>
  <si>
    <t>0890</t>
  </si>
  <si>
    <t>Dolores School District</t>
  </si>
  <si>
    <t>0900</t>
  </si>
  <si>
    <t>Douglas County School District</t>
  </si>
  <si>
    <t>0910</t>
  </si>
  <si>
    <t>Eagle County School District Re-50 J</t>
  </si>
  <si>
    <t>0920</t>
  </si>
  <si>
    <t>Elbert County School District Elizabeth C-1</t>
  </si>
  <si>
    <t>0930</t>
  </si>
  <si>
    <t>Elbert County School District C-2</t>
  </si>
  <si>
    <t>0940</t>
  </si>
  <si>
    <t>Big Sandy School Dist 100 J</t>
  </si>
  <si>
    <t>0950</t>
  </si>
  <si>
    <t>Elbert School District 200</t>
  </si>
  <si>
    <t>0960</t>
  </si>
  <si>
    <t>County of Elbert Agate School District 300</t>
  </si>
  <si>
    <t>0970</t>
  </si>
  <si>
    <t>Calhan School District Rj 1</t>
  </si>
  <si>
    <t>0980</t>
  </si>
  <si>
    <t>Harrison School District Two</t>
  </si>
  <si>
    <t>0990</t>
  </si>
  <si>
    <t>Widefield School District 3</t>
  </si>
  <si>
    <t>1000</t>
  </si>
  <si>
    <t>El Paso County School District 8</t>
  </si>
  <si>
    <t>1010</t>
  </si>
  <si>
    <t>Colorado Springs School District 11</t>
  </si>
  <si>
    <t>1020</t>
  </si>
  <si>
    <t>El Paso County School District 12</t>
  </si>
  <si>
    <t>1030</t>
  </si>
  <si>
    <t>Manitou Springs School District 14</t>
  </si>
  <si>
    <t>1040</t>
  </si>
  <si>
    <t>Academy School District 20</t>
  </si>
  <si>
    <t>1050</t>
  </si>
  <si>
    <t>Ellicott School District #22</t>
  </si>
  <si>
    <t>1060</t>
  </si>
  <si>
    <t>Peyton School District 23-JT</t>
  </si>
  <si>
    <t>1070</t>
  </si>
  <si>
    <t>Hanover School District #28</t>
  </si>
  <si>
    <t>1080</t>
  </si>
  <si>
    <t>Lewis-Palmer School District No. 38</t>
  </si>
  <si>
    <t>1110</t>
  </si>
  <si>
    <t>Falcon School District 49</t>
  </si>
  <si>
    <t>1120</t>
  </si>
  <si>
    <t>Edison School District 54 JT</t>
  </si>
  <si>
    <t>1130</t>
  </si>
  <si>
    <t>Miami-Yoder School District 60</t>
  </si>
  <si>
    <t>1140</t>
  </si>
  <si>
    <t>School District Fremont RE1</t>
  </si>
  <si>
    <t>1150</t>
  </si>
  <si>
    <t>Fremont County School District RE-2</t>
  </si>
  <si>
    <t>1160</t>
  </si>
  <si>
    <t>Cotopaxi Consolidated School District</t>
  </si>
  <si>
    <t>1180</t>
  </si>
  <si>
    <t>Roaring Fork School District</t>
  </si>
  <si>
    <t>1195</t>
  </si>
  <si>
    <t>Garfield School District No. RE-2</t>
  </si>
  <si>
    <t>1220</t>
  </si>
  <si>
    <t>Garfield County School District 16</t>
  </si>
  <si>
    <t>1330</t>
  </si>
  <si>
    <t>Gilpin County School District Re-1</t>
  </si>
  <si>
    <t>1340</t>
  </si>
  <si>
    <t>West Grand School District No. 1-JT</t>
  </si>
  <si>
    <t>1350</t>
  </si>
  <si>
    <t>East Grand School District #2 (Inc)</t>
  </si>
  <si>
    <t>1360</t>
  </si>
  <si>
    <t>Gunnison Watershed School District</t>
  </si>
  <si>
    <t>1380</t>
  </si>
  <si>
    <t>Hinsdale County RE-1 School District</t>
  </si>
  <si>
    <t>1390</t>
  </si>
  <si>
    <t>Huerfano School District Number RE-1</t>
  </si>
  <si>
    <t>1400</t>
  </si>
  <si>
    <t>Huerfano School District</t>
  </si>
  <si>
    <t>1410</t>
  </si>
  <si>
    <t>North Park School District R-1</t>
  </si>
  <si>
    <t>1420</t>
  </si>
  <si>
    <t>Jefferson County School District R-1</t>
  </si>
  <si>
    <t>1430</t>
  </si>
  <si>
    <t>Kiowa County School District RE-1</t>
  </si>
  <si>
    <t>1440</t>
  </si>
  <si>
    <t>Plainview School District</t>
  </si>
  <si>
    <t>1450</t>
  </si>
  <si>
    <t>Arriba-Flagler Consolidated School District NO.20 (INC)</t>
  </si>
  <si>
    <t>1460</t>
  </si>
  <si>
    <t>Hi-Plains School District R-23</t>
  </si>
  <si>
    <t>1480</t>
  </si>
  <si>
    <t>County of Kit Carson School Dist R4</t>
  </si>
  <si>
    <t>1490</t>
  </si>
  <si>
    <t>Bethune School District R-5</t>
  </si>
  <si>
    <t>1500</t>
  </si>
  <si>
    <t>Burlington School District RE-6J</t>
  </si>
  <si>
    <t>1510</t>
  </si>
  <si>
    <t>Lake County School District R-1</t>
  </si>
  <si>
    <t>1520</t>
  </si>
  <si>
    <t>Durango School District 9-R</t>
  </si>
  <si>
    <t>1530</t>
  </si>
  <si>
    <t>Laplata County School District 10 JT R.</t>
  </si>
  <si>
    <t>1540</t>
  </si>
  <si>
    <t>Ignacio School District 11-JT</t>
  </si>
  <si>
    <t>1550</t>
  </si>
  <si>
    <t>Poudre School District</t>
  </si>
  <si>
    <t>1560</t>
  </si>
  <si>
    <t>Thompson School District R2J</t>
  </si>
  <si>
    <t>1570</t>
  </si>
  <si>
    <t>Estes Park School District R-3</t>
  </si>
  <si>
    <t>1580</t>
  </si>
  <si>
    <t>Trinidad School District 1</t>
  </si>
  <si>
    <t>1590</t>
  </si>
  <si>
    <t>Primero Reorganized School District Number 2</t>
  </si>
  <si>
    <t>1600</t>
  </si>
  <si>
    <t>Hoehne Reorganized School Dist 3</t>
  </si>
  <si>
    <t>1620</t>
  </si>
  <si>
    <t>Aguilar School District RE-6</t>
  </si>
  <si>
    <t>1750</t>
  </si>
  <si>
    <t>Branson Reorganized School District 82</t>
  </si>
  <si>
    <t>1760</t>
  </si>
  <si>
    <t>Kim School District RE 88</t>
  </si>
  <si>
    <t>1780</t>
  </si>
  <si>
    <t>Genoa Hugo C 113 School District</t>
  </si>
  <si>
    <t>1790</t>
  </si>
  <si>
    <t>Limon School District</t>
  </si>
  <si>
    <t>1810</t>
  </si>
  <si>
    <t>Lincoln County School District RE-23</t>
  </si>
  <si>
    <t>1828</t>
  </si>
  <si>
    <t>School District No. RE-1 Valley</t>
  </si>
  <si>
    <t>1850</t>
  </si>
  <si>
    <t>Logan County Frenchman School District Re-3</t>
  </si>
  <si>
    <t>1860</t>
  </si>
  <si>
    <t>Buffalo School District</t>
  </si>
  <si>
    <t>1870</t>
  </si>
  <si>
    <t>Peetz Plateau School District RE-5</t>
  </si>
  <si>
    <t>1980</t>
  </si>
  <si>
    <t>De Beque School Dist 49JT</t>
  </si>
  <si>
    <t>1990</t>
  </si>
  <si>
    <t>Mesa County District 50</t>
  </si>
  <si>
    <t>2000</t>
  </si>
  <si>
    <t>Mesa County Valley School District #51</t>
  </si>
  <si>
    <t>2010</t>
  </si>
  <si>
    <t>Creede Consolidated School District 1</t>
  </si>
  <si>
    <t>2020</t>
  </si>
  <si>
    <t>Moffat County School District 1</t>
  </si>
  <si>
    <t>2035</t>
  </si>
  <si>
    <t>Montezuma-Cortez Sch Dist RE 1 (INC)</t>
  </si>
  <si>
    <t>2055</t>
  </si>
  <si>
    <t>Dolores School District RE-4A</t>
  </si>
  <si>
    <t>2070</t>
  </si>
  <si>
    <t>Montezuma County Mancos School District Re 6</t>
  </si>
  <si>
    <t>2180</t>
  </si>
  <si>
    <t>Montrose County School District RE-1J</t>
  </si>
  <si>
    <t>2190</t>
  </si>
  <si>
    <t>West End School District RE 2</t>
  </si>
  <si>
    <t>2395</t>
  </si>
  <si>
    <t>Brush School District R E2 J</t>
  </si>
  <si>
    <t>2405</t>
  </si>
  <si>
    <t>Morgan County School District RE3 (INC)</t>
  </si>
  <si>
    <t>2505</t>
  </si>
  <si>
    <t>Morgan County School District RE 20 J</t>
  </si>
  <si>
    <t>2515</t>
  </si>
  <si>
    <t>Wiggins School District</t>
  </si>
  <si>
    <t>2520</t>
  </si>
  <si>
    <t>East Otero School District R 1</t>
  </si>
  <si>
    <t>2530</t>
  </si>
  <si>
    <t>Rocky Ford School District R-2</t>
  </si>
  <si>
    <t>2535</t>
  </si>
  <si>
    <t>Manzanola Jr Sr High School</t>
  </si>
  <si>
    <t>2540</t>
  </si>
  <si>
    <t>Fowler School District R-4J</t>
  </si>
  <si>
    <t>2560</t>
  </si>
  <si>
    <t>Cheraw School District 31 INC</t>
  </si>
  <si>
    <t>2570</t>
  </si>
  <si>
    <t>Swink School District 33</t>
  </si>
  <si>
    <t>2580</t>
  </si>
  <si>
    <t>Ouray School District R-1</t>
  </si>
  <si>
    <t>2590</t>
  </si>
  <si>
    <t>Ouray County R-2 School District</t>
  </si>
  <si>
    <t>2600</t>
  </si>
  <si>
    <t>Platte Canyon School District No 1</t>
  </si>
  <si>
    <t>2610</t>
  </si>
  <si>
    <t>Park County School District RE 2</t>
  </si>
  <si>
    <t>2620</t>
  </si>
  <si>
    <t>Phillips County School District Re-1J</t>
  </si>
  <si>
    <t>2630</t>
  </si>
  <si>
    <t>Haxtun School District Re-2J</t>
  </si>
  <si>
    <t>2640</t>
  </si>
  <si>
    <t>Aspen School District Re 1</t>
  </si>
  <si>
    <t>2650</t>
  </si>
  <si>
    <t>Prowers County School District Re-1</t>
  </si>
  <si>
    <t>2660</t>
  </si>
  <si>
    <t>Lamar School District Re-2</t>
  </si>
  <si>
    <t>2670</t>
  </si>
  <si>
    <t>Holly School District RE3</t>
  </si>
  <si>
    <t>2680</t>
  </si>
  <si>
    <t>Wiley Consolidated School Re-13 Jt</t>
  </si>
  <si>
    <t>2690</t>
  </si>
  <si>
    <t>Pueblo School District No. 60</t>
  </si>
  <si>
    <t>2700</t>
  </si>
  <si>
    <t>Pueblo School District #70</t>
  </si>
  <si>
    <t>2710</t>
  </si>
  <si>
    <t>Meeker RE-1 School District</t>
  </si>
  <si>
    <t>2720</t>
  </si>
  <si>
    <t>Rangely School District Re-4</t>
  </si>
  <si>
    <t>2730</t>
  </si>
  <si>
    <t>Del Norte School District C-7</t>
  </si>
  <si>
    <t>2740</t>
  </si>
  <si>
    <t>Monte Vista School District 8</t>
  </si>
  <si>
    <t>2750</t>
  </si>
  <si>
    <t>Sargent School District No. RE-33J</t>
  </si>
  <si>
    <t>2760</t>
  </si>
  <si>
    <t>Hayden School District R-1</t>
  </si>
  <si>
    <t>2770</t>
  </si>
  <si>
    <t>Steamboat Springs School District RE 2</t>
  </si>
  <si>
    <t>2780</t>
  </si>
  <si>
    <t>South Routt Re-3 School District</t>
  </si>
  <si>
    <t>2790</t>
  </si>
  <si>
    <t>Mountain Valley School District R E1</t>
  </si>
  <si>
    <t>2800</t>
  </si>
  <si>
    <t>Moffat School District C-2</t>
  </si>
  <si>
    <t>2810</t>
  </si>
  <si>
    <t>Center Consolidated School District 26 Jt</t>
  </si>
  <si>
    <t>2820</t>
  </si>
  <si>
    <t>Silverton School District 1</t>
  </si>
  <si>
    <t>2830</t>
  </si>
  <si>
    <t>Telluride School District R-1</t>
  </si>
  <si>
    <t>2840</t>
  </si>
  <si>
    <t>Norwood School District R2JT</t>
  </si>
  <si>
    <t>2862</t>
  </si>
  <si>
    <t>Julesburg School District</t>
  </si>
  <si>
    <t>2865</t>
  </si>
  <si>
    <t>Revere School District</t>
  </si>
  <si>
    <t>3000</t>
  </si>
  <si>
    <t>Summit School District RE 1</t>
  </si>
  <si>
    <t>3010</t>
  </si>
  <si>
    <t>Teller County School District 1</t>
  </si>
  <si>
    <t>3020</t>
  </si>
  <si>
    <t>Woodland Park School District Re 2</t>
  </si>
  <si>
    <t>3030</t>
  </si>
  <si>
    <t>Akron R-1 School District</t>
  </si>
  <si>
    <t>3040</t>
  </si>
  <si>
    <t>Arickaree School District R-2</t>
  </si>
  <si>
    <t>3050</t>
  </si>
  <si>
    <t>Otis School District R-3</t>
  </si>
  <si>
    <t>3060</t>
  </si>
  <si>
    <t>Lone Star School District 101</t>
  </si>
  <si>
    <t>3070</t>
  </si>
  <si>
    <t>Woodlin School District R-104</t>
  </si>
  <si>
    <t>3080</t>
  </si>
  <si>
    <t>Weld County School District RE-1</t>
  </si>
  <si>
    <t>3085</t>
  </si>
  <si>
    <t>Weld County School District RE-2</t>
  </si>
  <si>
    <t>3090</t>
  </si>
  <si>
    <t>Weld County School District RE-3J</t>
  </si>
  <si>
    <t>3100</t>
  </si>
  <si>
    <t>Weld County School District Re-4</t>
  </si>
  <si>
    <t>3110</t>
  </si>
  <si>
    <t>Weld County School District RE-5J</t>
  </si>
  <si>
    <t>3120</t>
  </si>
  <si>
    <t>Weld County School District 6</t>
  </si>
  <si>
    <t>3130</t>
  </si>
  <si>
    <t>County of Weld School District RE-7</t>
  </si>
  <si>
    <t>3140</t>
  </si>
  <si>
    <t>Fort Lupton Schools</t>
  </si>
  <si>
    <t>3145</t>
  </si>
  <si>
    <t>Weld School District No Re9, County of</t>
  </si>
  <si>
    <t>3146</t>
  </si>
  <si>
    <t>Briggsdale School District Re 10 J</t>
  </si>
  <si>
    <t>3147</t>
  </si>
  <si>
    <t>Weld County School District</t>
  </si>
  <si>
    <t>3148</t>
  </si>
  <si>
    <t>Pawnee School District Re12</t>
  </si>
  <si>
    <t>3200</t>
  </si>
  <si>
    <t>Yuma School District 1</t>
  </si>
  <si>
    <t>3210</t>
  </si>
  <si>
    <t>Wray School District RD-2</t>
  </si>
  <si>
    <t>3220</t>
  </si>
  <si>
    <t>Idalia School District RJ3</t>
  </si>
  <si>
    <t>3230</t>
  </si>
  <si>
    <t>Liberty School District J-4</t>
  </si>
  <si>
    <t>5001</t>
  </si>
  <si>
    <t>Adams State University dba Upward Bound</t>
  </si>
  <si>
    <t>5003</t>
  </si>
  <si>
    <t>Colorado State University dba Upward Boud</t>
  </si>
  <si>
    <t>5004</t>
  </si>
  <si>
    <t>Fort Lewis College</t>
  </si>
  <si>
    <t>5005</t>
  </si>
  <si>
    <t>Denver, City &amp; Couty of Denver dba Office of Children's Affairs</t>
  </si>
  <si>
    <t>5007</t>
  </si>
  <si>
    <t>TRIO Upward Bound Program at MSCD</t>
  </si>
  <si>
    <t>5008</t>
  </si>
  <si>
    <t>Pre-Collegiate Health Careers Program (CU Denver)</t>
  </si>
  <si>
    <t>5009</t>
  </si>
  <si>
    <t xml:space="preserve"> Ute Mountain Tribe Ute Tribe DBA Ute Mountain - Ute Recreation Center</t>
  </si>
  <si>
    <t>5012</t>
  </si>
  <si>
    <t>Pre-Collegiate Development Program (CUDENVER)</t>
  </si>
  <si>
    <t>5013</t>
  </si>
  <si>
    <t>Pueblo Community College-Trio Upward Bound</t>
  </si>
  <si>
    <t>5016</t>
  </si>
  <si>
    <t>Aurora, City of</t>
  </si>
  <si>
    <t>5018</t>
  </si>
  <si>
    <t>University of Northern CO Upward Bound</t>
  </si>
  <si>
    <t>7035</t>
  </si>
  <si>
    <t>Colorado Seminary dba University of Denver</t>
  </si>
  <si>
    <t>7036</t>
  </si>
  <si>
    <t>Lincoln Community Hospital and Nursing Home</t>
  </si>
  <si>
    <t>8001</t>
  </si>
  <si>
    <t>Colorado Charter School Institute</t>
  </si>
  <si>
    <t>8004</t>
  </si>
  <si>
    <t>Bromley East Charter School SFA</t>
  </si>
  <si>
    <t>8006</t>
  </si>
  <si>
    <t>Peak to Peak Charter SFA</t>
  </si>
  <si>
    <t>8008</t>
  </si>
  <si>
    <t>Hope Online Learning Academy Co-op</t>
  </si>
  <si>
    <t>8010</t>
  </si>
  <si>
    <t>Pinnacle Charter School</t>
  </si>
  <si>
    <t>8042</t>
  </si>
  <si>
    <t>Charter Choice</t>
  </si>
  <si>
    <t>8102</t>
  </si>
  <si>
    <t>Colorado Mental Health Institute-Pueblo</t>
  </si>
  <si>
    <t>8103</t>
  </si>
  <si>
    <t xml:space="preserve">Corrections, Colorado Department of </t>
  </si>
  <si>
    <t>8104</t>
  </si>
  <si>
    <t>Division of Youth Corrections</t>
  </si>
  <si>
    <t>8543</t>
  </si>
  <si>
    <t>Synergy</t>
  </si>
  <si>
    <t>8565</t>
  </si>
  <si>
    <t>Family Crisis Center-Denver Human Services</t>
  </si>
  <si>
    <t>9000</t>
  </si>
  <si>
    <t>Colorado School for the Deaf and Blind</t>
  </si>
  <si>
    <t>9025</t>
  </si>
  <si>
    <t>East Central BOCES</t>
  </si>
  <si>
    <t>9030</t>
  </si>
  <si>
    <t>Mountain BOCES</t>
  </si>
  <si>
    <t>9035</t>
  </si>
  <si>
    <t>Centennial Board of Cooperative Educational Services</t>
  </si>
  <si>
    <t>9040</t>
  </si>
  <si>
    <t>Northeast Colorado Board of Cooperative Educational Services</t>
  </si>
  <si>
    <t>9045</t>
  </si>
  <si>
    <t>Pikes Peak BOCES</t>
  </si>
  <si>
    <t>9050</t>
  </si>
  <si>
    <t>San Juan Board of Cooperative Services</t>
  </si>
  <si>
    <t>9055</t>
  </si>
  <si>
    <t>San Luis Valley Combined Educators</t>
  </si>
  <si>
    <t>9060</t>
  </si>
  <si>
    <t>South Central Board of Cooperative Educational Services</t>
  </si>
  <si>
    <t>9075</t>
  </si>
  <si>
    <t>Southeast Colorado Board of Cooperative Educational Services</t>
  </si>
  <si>
    <t>9080</t>
  </si>
  <si>
    <t>Southwest Board of Cooperative Education Services</t>
  </si>
  <si>
    <t>9095</t>
  </si>
  <si>
    <t>Northwest Colorado BOCES</t>
  </si>
  <si>
    <t>9120</t>
  </si>
  <si>
    <t>Adams County BOCES</t>
  </si>
  <si>
    <t>9125</t>
  </si>
  <si>
    <t>Rio Blanco BOCES</t>
  </si>
  <si>
    <t>9130</t>
  </si>
  <si>
    <t>9140</t>
  </si>
  <si>
    <t>Mount Evans BOCES</t>
  </si>
  <si>
    <t>9145</t>
  </si>
  <si>
    <t>Uncompaghre BOCES</t>
  </si>
  <si>
    <t>9150</t>
  </si>
  <si>
    <t>Santa Fe Trail BOCES</t>
  </si>
  <si>
    <t>9165</t>
  </si>
  <si>
    <t>Ute Pass BOCES</t>
  </si>
  <si>
    <t>9170</t>
  </si>
  <si>
    <t>Colorado Digital Board of Cooperative Education Services</t>
  </si>
  <si>
    <t>9175</t>
  </si>
  <si>
    <t>Colorado River BOCES</t>
  </si>
  <si>
    <t>9503</t>
  </si>
  <si>
    <t>Young Life Frontier Ranch</t>
  </si>
  <si>
    <t>9513</t>
  </si>
  <si>
    <t>Bcfs Health &amp; Human Services, Dba Silver Cliff Ranch</t>
  </si>
  <si>
    <t>9521</t>
  </si>
  <si>
    <t>Denver Area Council, Boy Scouts of America</t>
  </si>
  <si>
    <t>9547</t>
  </si>
  <si>
    <t>Santa Fe Trail Council - BSA</t>
  </si>
  <si>
    <t>9588</t>
  </si>
  <si>
    <t>Rocky Mountain Council - BSA</t>
  </si>
  <si>
    <t>9959</t>
  </si>
  <si>
    <t>Trail West Lodge (Young Life)</t>
  </si>
  <si>
    <t>01010</t>
  </si>
  <si>
    <t>Adams 1, Mapleton</t>
  </si>
  <si>
    <t>01020</t>
  </si>
  <si>
    <t>Adams 12, Northglenn</t>
  </si>
  <si>
    <t>01030</t>
  </si>
  <si>
    <t>Adams 14, Commerce City</t>
  </si>
  <si>
    <t>01040</t>
  </si>
  <si>
    <t>Adams 27J, Brighton</t>
  </si>
  <si>
    <t>01070</t>
  </si>
  <si>
    <t>Adams 50, Westminster</t>
  </si>
  <si>
    <t>03010</t>
  </si>
  <si>
    <t>Arapahoe 1, Englewood</t>
  </si>
  <si>
    <t>03020</t>
  </si>
  <si>
    <t>Arapahoe 2, Sheridan</t>
  </si>
  <si>
    <t>03030</t>
  </si>
  <si>
    <t>Arapahoe 5, Cherry Creek</t>
  </si>
  <si>
    <t>03040</t>
  </si>
  <si>
    <t>Arapahoe 6, Littleton</t>
  </si>
  <si>
    <t>03060</t>
  </si>
  <si>
    <t>Adams-Arapahoe 28J, Aurora</t>
  </si>
  <si>
    <t>07010</t>
  </si>
  <si>
    <t>Boulder RE1J, Longmont</t>
  </si>
  <si>
    <t>07020</t>
  </si>
  <si>
    <t>Boulder RE2, Boulder</t>
  </si>
  <si>
    <t>15010</t>
  </si>
  <si>
    <t>Delta 50J, Delta</t>
  </si>
  <si>
    <t>16010</t>
  </si>
  <si>
    <t>Denver 1, Denver</t>
  </si>
  <si>
    <t>18010</t>
  </si>
  <si>
    <t>Douglas RE 1, Castle Rock</t>
  </si>
  <si>
    <t>19010</t>
  </si>
  <si>
    <t>EAGLE COUNTY RE 50J</t>
  </si>
  <si>
    <t>19205</t>
  </si>
  <si>
    <t>Elbert, Elizabeth C-1</t>
  </si>
  <si>
    <t>21020</t>
  </si>
  <si>
    <t>El Paso 2, Harrison</t>
  </si>
  <si>
    <t>21030</t>
  </si>
  <si>
    <t>El Paso 3, Widefield</t>
  </si>
  <si>
    <t>21040</t>
  </si>
  <si>
    <t>El Paso 8, Fountain</t>
  </si>
  <si>
    <t>21050</t>
  </si>
  <si>
    <t>El Paso 11, Colorado Springs</t>
  </si>
  <si>
    <t>21060</t>
  </si>
  <si>
    <t>El Paso 12, Cheyenne Mountain</t>
  </si>
  <si>
    <t>21080</t>
  </si>
  <si>
    <t>El Paso 20, Academy</t>
  </si>
  <si>
    <t>21085</t>
  </si>
  <si>
    <t>El Paso 38, Lewis-Palmer</t>
  </si>
  <si>
    <t>21090</t>
  </si>
  <si>
    <t>El Paso 49, Falcon</t>
  </si>
  <si>
    <t>21490</t>
  </si>
  <si>
    <t>Fort Lupton/Keenesburg</t>
  </si>
  <si>
    <t>22010</t>
  </si>
  <si>
    <t>Fremont RE-1, Canon City</t>
  </si>
  <si>
    <t>26011</t>
  </si>
  <si>
    <t>Gunnison RE1J, Gunnison</t>
  </si>
  <si>
    <t>30011</t>
  </si>
  <si>
    <t>Jefferson R-1, Lakewood</t>
  </si>
  <si>
    <t>34010</t>
  </si>
  <si>
    <t>La Plata 9-R, Durango</t>
  </si>
  <si>
    <t>35010</t>
  </si>
  <si>
    <t>Larimer R-1, Fort Collins</t>
  </si>
  <si>
    <t>35020</t>
  </si>
  <si>
    <t>Larimer R-2J, Loveland</t>
  </si>
  <si>
    <t>35030</t>
  </si>
  <si>
    <t>Larimer R-3, Estes Park</t>
  </si>
  <si>
    <t>38010</t>
  </si>
  <si>
    <t>Logan RE-1, Sterling</t>
  </si>
  <si>
    <t>39031</t>
  </si>
  <si>
    <t>Mesa 51, Grand Junction</t>
  </si>
  <si>
    <t>41010</t>
  </si>
  <si>
    <t>Moffat RE 1, Craig</t>
  </si>
  <si>
    <t>43010</t>
  </si>
  <si>
    <t>Montrose RE-1J, Montrose</t>
  </si>
  <si>
    <t>44020</t>
  </si>
  <si>
    <t>Morgan Re-3, Fort Morgan</t>
  </si>
  <si>
    <t>49010</t>
  </si>
  <si>
    <t>Pitkin, Aspen 1</t>
  </si>
  <si>
    <t>51010</t>
  </si>
  <si>
    <t>Pueblo 60, Pueblo (urban)</t>
  </si>
  <si>
    <t>51020</t>
  </si>
  <si>
    <t>Pueblo 70, Pueblo (rural)</t>
  </si>
  <si>
    <t>59010</t>
  </si>
  <si>
    <t>Summit RE-1</t>
  </si>
  <si>
    <t>62040</t>
  </si>
  <si>
    <t>Weld RE-4, Windsor</t>
  </si>
  <si>
    <t>62050</t>
  </si>
  <si>
    <t xml:space="preserve">Weld RE-5J Johnstown-Milliken </t>
  </si>
  <si>
    <t>62060</t>
  </si>
  <si>
    <t>Weld 6, Greeley</t>
  </si>
  <si>
    <t>64203</t>
  </si>
  <si>
    <t>Centennial BOCES, La Salle</t>
  </si>
  <si>
    <t>64043</t>
  </si>
  <si>
    <t>East Central BOCES, Limon</t>
  </si>
  <si>
    <t>64093</t>
  </si>
  <si>
    <t>Mountain BOCES, Leadville</t>
  </si>
  <si>
    <t>64053</t>
  </si>
  <si>
    <t>Mount Evans BOCS, Idaho Springs</t>
  </si>
  <si>
    <t>64103</t>
  </si>
  <si>
    <t>Northeast Colorado BOCES, Haxtun</t>
  </si>
  <si>
    <t>64123</t>
  </si>
  <si>
    <t>Northwest Colorado BOCES, Steamboat Springs</t>
  </si>
  <si>
    <t>64133</t>
  </si>
  <si>
    <t>Pikes Peak BOCS, Colorado Springs</t>
  </si>
  <si>
    <t>64213</t>
  </si>
  <si>
    <t>Rio Blanco BOCS, Rangely</t>
  </si>
  <si>
    <t>64143</t>
  </si>
  <si>
    <t>San Juan BOCS, Durango</t>
  </si>
  <si>
    <t>64153</t>
  </si>
  <si>
    <t>San Luis Valley BOCS, Alamosa</t>
  </si>
  <si>
    <t>64160</t>
  </si>
  <si>
    <t>Santa Fe Trail BOCES, La Junta</t>
  </si>
  <si>
    <t>64163</t>
  </si>
  <si>
    <t>South Central BOCS, Pueblo</t>
  </si>
  <si>
    <t>64193</t>
  </si>
  <si>
    <t>Southeastern BOCES, Lamar</t>
  </si>
  <si>
    <t>64200</t>
  </si>
  <si>
    <t>64205</t>
  </si>
  <si>
    <t>Ute Pass BOCES, Woodland Park</t>
  </si>
  <si>
    <t>64233</t>
  </si>
  <si>
    <t>80010</t>
  </si>
  <si>
    <t>Charter School Institute</t>
  </si>
  <si>
    <t>66050</t>
  </si>
  <si>
    <t>Colorado School for the Deaf and the Blind</t>
  </si>
  <si>
    <t>66060</t>
  </si>
  <si>
    <t>Colorado Mental Health Institute, Pueblo</t>
  </si>
  <si>
    <t>66070</t>
  </si>
  <si>
    <t>Department of Corrections</t>
  </si>
  <si>
    <t>66080</t>
  </si>
  <si>
    <t>Division of Youth Services</t>
  </si>
  <si>
    <t>Y001</t>
  </si>
  <si>
    <t>TSJC Adult Education Services</t>
  </si>
  <si>
    <t>Y004</t>
  </si>
  <si>
    <t>Boys and Girls Clubs of Metro Denver</t>
  </si>
  <si>
    <t>Y006</t>
  </si>
  <si>
    <t>Pikes Peak Library District Adult Education</t>
  </si>
  <si>
    <t>Y007</t>
  </si>
  <si>
    <t>Community Educational Outreach</t>
  </si>
  <si>
    <t>Y009</t>
  </si>
  <si>
    <t>SEL Tutoring</t>
  </si>
  <si>
    <t>Y027</t>
  </si>
  <si>
    <t>Rangely Jr College District DBA Colorado Northwestern Community College</t>
  </si>
  <si>
    <t>Y028</t>
  </si>
  <si>
    <t>Community College of Aurora</t>
  </si>
  <si>
    <t>Y031</t>
  </si>
  <si>
    <t>Emily Griffith Technical College</t>
  </si>
  <si>
    <t>Y038</t>
  </si>
  <si>
    <t>National Abstinence Education Foundation-DBA NAEF</t>
  </si>
  <si>
    <t>Y044</t>
  </si>
  <si>
    <t>Adams State University</t>
  </si>
  <si>
    <t>Y049</t>
  </si>
  <si>
    <t>Summer Scholars - Ashley
(Scholars Unlimited)</t>
  </si>
  <si>
    <t>Y056</t>
  </si>
  <si>
    <t>Colorado Uplift</t>
  </si>
  <si>
    <t>Y057</t>
  </si>
  <si>
    <t>College Track</t>
  </si>
  <si>
    <t>Y058</t>
  </si>
  <si>
    <t>Colorado AeroLab Inc</t>
  </si>
  <si>
    <t>Y059</t>
  </si>
  <si>
    <t>Boys and Girls Clubs of La Plata County</t>
  </si>
  <si>
    <t>Y061</t>
  </si>
  <si>
    <t>Heart and Hand Center</t>
  </si>
  <si>
    <t>Y062</t>
  </si>
  <si>
    <t>High Valley Community Center Inc</t>
  </si>
  <si>
    <t>Y063</t>
  </si>
  <si>
    <t>Onward, A Legacy Foundation 
(School Community Youth Collaborative - MCHS)</t>
  </si>
  <si>
    <t>Y064</t>
  </si>
  <si>
    <t>Onward, A Legacy Foundation 
(School Community Youth Collaborative - SWOS)</t>
  </si>
  <si>
    <t>Y068</t>
  </si>
  <si>
    <t>A Caring Crisis Pregnancy Center</t>
  </si>
  <si>
    <t>Y071</t>
  </si>
  <si>
    <t>Boys and Girls Clubs of Larimer County</t>
  </si>
  <si>
    <t>Y072</t>
  </si>
  <si>
    <t>Riverside Educational Center</t>
  </si>
  <si>
    <t>Y073</t>
  </si>
  <si>
    <t>Alternatives Pregnancy Center</t>
  </si>
  <si>
    <t>Y081</t>
  </si>
  <si>
    <t>Boys and Girls Clubs of Pueblo County</t>
  </si>
  <si>
    <t>Y196</t>
  </si>
  <si>
    <t>Hilltop Community Resources Inc</t>
  </si>
  <si>
    <t>Y295</t>
  </si>
  <si>
    <t>Front Range Community College</t>
  </si>
  <si>
    <t>Y583</t>
  </si>
  <si>
    <t>Friends First, Inc.</t>
  </si>
  <si>
    <t>Y584</t>
  </si>
  <si>
    <t>Center for Relationship Education, The</t>
  </si>
  <si>
    <t>Y646</t>
  </si>
  <si>
    <t>Colorado Mountain College</t>
  </si>
  <si>
    <t>Y693</t>
  </si>
  <si>
    <t>Focus Points Family Resource Center</t>
  </si>
  <si>
    <t>Y695</t>
  </si>
  <si>
    <t>The Learning Source</t>
  </si>
  <si>
    <t>Y699</t>
  </si>
  <si>
    <t>Northeastern Junior College</t>
  </si>
  <si>
    <t>Y701</t>
  </si>
  <si>
    <t>Spring Institute for Intercultural Learning</t>
  </si>
  <si>
    <t>Y705</t>
  </si>
  <si>
    <t>Durango Adult Education Center</t>
  </si>
  <si>
    <t>Y709</t>
  </si>
  <si>
    <t>Community College of Denver</t>
  </si>
  <si>
    <t>Y711</t>
  </si>
  <si>
    <t>Right to Read</t>
  </si>
  <si>
    <t>Y815</t>
  </si>
  <si>
    <t>Asian Pacfic Development Center</t>
  </si>
  <si>
    <t>Y861</t>
  </si>
  <si>
    <t>YMCA of Metro Denver</t>
  </si>
  <si>
    <t>Summer Scholars- Harris, Mesa
(Scholars Unlimited)</t>
  </si>
  <si>
    <t>Y863</t>
  </si>
  <si>
    <t>Summer Scholars
(Scholars Unlimited)</t>
  </si>
  <si>
    <t>Y897</t>
  </si>
  <si>
    <t>YMCA Pikes Peak</t>
  </si>
  <si>
    <t>Y941</t>
  </si>
  <si>
    <t>Center Viking Youth Club</t>
  </si>
  <si>
    <t>Y947</t>
  </si>
  <si>
    <t>Metropolitan State University</t>
  </si>
  <si>
    <t>Fiscal Code</t>
  </si>
  <si>
    <t>Fiscal Name</t>
  </si>
  <si>
    <t>Fiscal Type</t>
  </si>
  <si>
    <t>District</t>
  </si>
  <si>
    <t>Patty Venem</t>
  </si>
  <si>
    <t>Authorized Representative Title</t>
  </si>
  <si>
    <t>Business Manager</t>
  </si>
  <si>
    <t>Authorized Representative Name</t>
  </si>
  <si>
    <t>Authorized Representative Email</t>
  </si>
  <si>
    <t>Controller</t>
  </si>
  <si>
    <t>Brett Johnson</t>
  </si>
  <si>
    <t>Chief Financial Officer</t>
  </si>
  <si>
    <t>gmlanier@aurorak12.org</t>
  </si>
  <si>
    <t>Gina M Lanier</t>
  </si>
  <si>
    <t>Sandy W Woods</t>
  </si>
  <si>
    <t>Accounting Manager</t>
  </si>
  <si>
    <t>swwoods@aurorak12.org</t>
  </si>
  <si>
    <t>Lisa D Bollers</t>
  </si>
  <si>
    <t>Senior Accountant</t>
  </si>
  <si>
    <t>ldbollers@aurorak12.org</t>
  </si>
  <si>
    <t>Rebecca F Hanley</t>
  </si>
  <si>
    <t>Assistant Director, Exceptional Student Services</t>
  </si>
  <si>
    <t>rfhanley@aurorak12.org</t>
  </si>
  <si>
    <t>Code emailed to AR Date:</t>
  </si>
  <si>
    <t>Meghan Deutsch</t>
  </si>
  <si>
    <t>Grants Fiscal Anlayst</t>
  </si>
  <si>
    <t>Finance Director</t>
  </si>
  <si>
    <t>Meghan.Deutsch@adams12.org</t>
  </si>
  <si>
    <t>Mimi Livermore</t>
  </si>
  <si>
    <t>Mimi.Livermore@adams12.org</t>
  </si>
  <si>
    <t>Educardo Storz</t>
  </si>
  <si>
    <t xml:space="preserve">Director Division of Financial Services </t>
  </si>
  <si>
    <t>estorz@adams14.org</t>
  </si>
  <si>
    <t>6693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</si>
  <si>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</si>
  <si>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</si>
  <si>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</si>
  <si>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</si>
  <si>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</si>
  <si>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</si>
  <si>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</si>
  <si>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</si>
  <si>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</si>
  <si>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</si>
  <si>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</si>
  <si>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</si>
  <si>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</si>
  <si>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</si>
  <si>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</si>
  <si>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</si>
  <si>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</si>
  <si>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</si>
  <si>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</si>
  <si>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</si>
  <si>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</si>
  <si>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</si>
  <si>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</si>
  <si>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</si>
  <si>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</si>
  <si>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</si>
  <si>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</si>
  <si>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</si>
  <si>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</si>
  <si>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</si>
  <si>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</si>
  <si>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</si>
  <si>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</si>
  <si>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</si>
  <si>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</si>
  <si>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</si>
  <si>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</si>
  <si>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</si>
  <si>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</si>
  <si>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</si>
  <si>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</si>
  <si>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</si>
  <si>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</si>
  <si>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</si>
  <si>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</si>
  <si>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</si>
  <si>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</si>
  <si>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</si>
  <si>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</si>
  <si>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</si>
  <si>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</si>
  <si>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</si>
  <si>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</si>
  <si>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</si>
  <si>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</si>
  <si>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</si>
  <si>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</si>
  <si>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</si>
  <si>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</si>
  <si>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</si>
  <si>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</si>
  <si>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</si>
  <si>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</si>
  <si>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</si>
  <si>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</si>
  <si>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</si>
  <si>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</si>
  <si>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</si>
  <si>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</si>
  <si>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</si>
  <si>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</si>
  <si>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</si>
  <si>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</si>
  <si>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</si>
  <si>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</si>
  <si>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</si>
  <si>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</si>
  <si>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</si>
  <si>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</si>
  <si>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</si>
  <si>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</si>
  <si>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</si>
  <si>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</si>
  <si>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</si>
  <si>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</si>
  <si>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</si>
  <si>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</si>
  <si>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</si>
  <si>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</si>
  <si>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</si>
  <si>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</si>
  <si>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</si>
  <si>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</si>
  <si>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</si>
  <si>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</si>
  <si>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</si>
  <si>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</si>
  <si>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</si>
  <si>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</si>
  <si>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</si>
  <si>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</si>
  <si>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</si>
  <si>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</si>
  <si>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</si>
  <si>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</si>
  <si>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</si>
  <si>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</si>
  <si>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</si>
  <si>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</si>
  <si>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</si>
  <si>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</si>
  <si>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</si>
  <si>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</si>
  <si>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</si>
  <si>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</si>
  <si>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</si>
  <si>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</si>
  <si>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</si>
  <si>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</si>
  <si>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</si>
  <si>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</si>
  <si>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</si>
  <si>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</si>
  <si>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</si>
  <si>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</si>
  <si>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</si>
  <si>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</si>
  <si>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</si>
  <si>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</si>
  <si>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</si>
  <si>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</si>
  <si>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</si>
  <si>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</si>
  <si>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</si>
  <si>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</si>
  <si>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</si>
  <si>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</si>
  <si>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</si>
  <si>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</si>
  <si>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</si>
  <si>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</si>
  <si>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</si>
  <si>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</si>
  <si>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</si>
  <si>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</si>
  <si>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</si>
  <si>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</si>
  <si>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</si>
  <si>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</si>
  <si>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</si>
  <si>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</si>
  <si>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</si>
  <si>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</si>
  <si>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</si>
  <si>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</si>
  <si>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</si>
  <si>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</si>
  <si>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</si>
  <si>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</si>
  <si>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</si>
  <si>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</si>
  <si>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</si>
  <si>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</si>
  <si>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</si>
  <si>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</si>
  <si>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</si>
  <si>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</si>
  <si>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</si>
  <si>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</si>
  <si>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</si>
  <si>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</si>
  <si>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</si>
  <si>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</si>
  <si>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</si>
  <si>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</si>
  <si>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</si>
  <si>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</si>
  <si>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</si>
  <si>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</si>
  <si>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</si>
  <si>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</si>
  <si>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</si>
  <si>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</si>
  <si>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</si>
  <si>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</si>
  <si>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</si>
  <si>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</si>
  <si>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</si>
  <si>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</si>
  <si>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</si>
  <si>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</si>
  <si>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</si>
  <si>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</si>
  <si>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</si>
  <si>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</si>
  <si>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</si>
  <si>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</si>
  <si>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</si>
  <si>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</si>
  <si>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</si>
  <si>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</si>
  <si>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</si>
  <si>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</si>
  <si>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</si>
  <si>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</si>
  <si>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</si>
  <si>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</si>
  <si>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</si>
  <si>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</si>
  <si>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</si>
  <si>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</si>
  <si>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</si>
  <si>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</si>
  <si>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</si>
  <si>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</si>
  <si>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</si>
  <si>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</si>
  <si>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</si>
  <si>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</si>
  <si>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</si>
  <si>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</si>
  <si>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</si>
  <si>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</si>
  <si>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</si>
  <si>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</si>
  <si>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</si>
  <si>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</si>
  <si>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</si>
  <si>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</si>
  <si>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</si>
  <si>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</si>
  <si>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</si>
  <si>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</si>
  <si>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</si>
  <si>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</si>
  <si>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</si>
  <si>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</si>
  <si>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</si>
  <si>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</si>
  <si>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</si>
  <si>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</si>
  <si>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</si>
  <si>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</si>
  <si>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</si>
  <si>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</si>
  <si>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</si>
  <si>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</si>
  <si>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</si>
  <si>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</si>
  <si>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</si>
  <si>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</si>
  <si>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</si>
  <si>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</si>
  <si>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</si>
  <si>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</si>
  <si>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</si>
  <si>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</si>
  <si>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</si>
  <si>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</si>
  <si>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</si>
  <si>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</si>
  <si>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</si>
  <si>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</si>
  <si>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</si>
  <si>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</si>
  <si>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</si>
  <si>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</si>
  <si>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</si>
  <si>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</si>
  <si>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</si>
  <si>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</si>
  <si>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</si>
  <si>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</si>
  <si>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</si>
  <si>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</si>
  <si>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</si>
  <si>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</si>
  <si>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</si>
  <si>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</si>
  <si>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</si>
  <si>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</si>
  <si>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</si>
  <si>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</si>
  <si>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</si>
  <si>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</si>
  <si>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</si>
  <si>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</si>
  <si>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</si>
  <si>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</si>
  <si>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</si>
  <si>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</si>
  <si>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</si>
  <si>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</si>
  <si>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</si>
  <si>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</si>
  <si>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</si>
  <si>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</si>
  <si>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</si>
  <si>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</si>
  <si>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</si>
  <si>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</si>
  <si>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</si>
  <si>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</si>
  <si>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</si>
  <si>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</si>
  <si>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</si>
  <si>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</si>
  <si>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</si>
  <si>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</si>
  <si>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</si>
  <si>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</si>
  <si>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</si>
  <si>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</si>
  <si>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</si>
  <si>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</si>
  <si>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</si>
  <si>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</si>
  <si>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</si>
  <si>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</si>
  <si>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</si>
  <si>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</si>
  <si>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</si>
  <si>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</si>
  <si>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</si>
  <si>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</si>
  <si>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</si>
  <si>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</si>
  <si>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</si>
  <si>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</si>
  <si>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</si>
  <si>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</si>
  <si>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</si>
  <si>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</si>
  <si>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</si>
  <si>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</si>
  <si>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</si>
  <si>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</si>
  <si>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</si>
  <si>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</si>
  <si>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</si>
  <si>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</si>
  <si>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</si>
  <si>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</si>
  <si>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</si>
  <si>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</si>
  <si>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</si>
  <si>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</si>
  <si>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</si>
  <si>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</si>
  <si>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</si>
  <si>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</si>
  <si>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</si>
  <si>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</si>
  <si>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</si>
  <si>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</si>
  <si>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</si>
  <si>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</si>
  <si>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</si>
  <si>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</si>
  <si>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</si>
  <si>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</si>
  <si>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</si>
  <si>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</si>
  <si>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</si>
  <si>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</si>
  <si>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</si>
  <si>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</si>
  <si>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</si>
  <si>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</si>
  <si>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</si>
  <si>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</si>
  <si>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</si>
  <si>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</si>
  <si>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</si>
  <si>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</si>
  <si>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</si>
  <si>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</si>
  <si>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</si>
  <si>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</si>
  <si>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</si>
  <si>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</si>
  <si>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</si>
  <si>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</si>
  <si>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</si>
  <si>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</si>
  <si>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</si>
  <si>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</si>
  <si>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</si>
  <si>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</si>
  <si>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</si>
  <si>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</si>
  <si>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</si>
  <si>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</si>
  <si>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</si>
  <si>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</si>
  <si>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</si>
  <si>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</si>
  <si>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</si>
  <si>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</si>
  <si>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</si>
  <si>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</si>
  <si>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</si>
  <si>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</si>
  <si>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</si>
  <si>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</si>
  <si>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</si>
  <si>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</si>
  <si>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</si>
  <si>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</si>
  <si>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</si>
  <si>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</si>
  <si>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</si>
  <si>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</si>
  <si>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</si>
  <si>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</si>
  <si>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</si>
  <si>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</si>
  <si>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</si>
  <si>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</si>
  <si>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</si>
  <si>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</si>
  <si>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</si>
  <si>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</si>
  <si>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</si>
  <si>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</si>
  <si>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</si>
  <si>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</si>
  <si>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</si>
  <si>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</si>
  <si>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</si>
  <si>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</si>
  <si>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</si>
  <si>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</si>
  <si>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</si>
  <si>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</si>
  <si>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</si>
  <si>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</si>
  <si>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</si>
  <si>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</si>
  <si>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</si>
  <si>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</si>
  <si>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</si>
  <si>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</si>
  <si>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</si>
  <si>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</si>
  <si>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</si>
  <si>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</si>
  <si>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</si>
  <si>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</si>
  <si>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</si>
  <si>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</si>
  <si>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</si>
  <si>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</si>
  <si>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</si>
  <si>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</si>
  <si>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</si>
  <si>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</si>
  <si>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</si>
  <si>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</si>
  <si>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</si>
  <si>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</si>
  <si>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</si>
  <si>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</si>
  <si>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</si>
  <si>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</si>
  <si>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</si>
  <si>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</si>
  <si>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</si>
  <si>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</si>
  <si>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</si>
  <si>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</si>
  <si>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</si>
  <si>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</si>
  <si>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</si>
  <si>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</si>
  <si>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</si>
  <si>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</si>
  <si>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</si>
  <si>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</si>
  <si>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</si>
  <si>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</si>
  <si>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</si>
  <si>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</si>
  <si>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</si>
  <si>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</si>
  <si>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</si>
  <si>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</si>
  <si>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</si>
  <si>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</si>
  <si>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</si>
  <si>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</si>
  <si>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</si>
  <si>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</si>
  <si>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</si>
  <si>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</si>
  <si>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</si>
  <si>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</si>
  <si>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</si>
  <si>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</si>
  <si>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</si>
  <si>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</si>
  <si>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</si>
  <si>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</si>
  <si>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</si>
  <si>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</si>
  <si>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</si>
  <si>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</si>
  <si>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</si>
  <si>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</si>
  <si>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</si>
  <si>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</si>
  <si>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</si>
  <si>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</si>
  <si>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</si>
  <si>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</si>
  <si>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</si>
  <si>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</si>
  <si>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</si>
  <si>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</si>
  <si>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</si>
  <si>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</si>
  <si>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</si>
  <si>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</si>
  <si>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</si>
  <si>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</si>
  <si>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</si>
  <si>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</si>
  <si>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</si>
  <si>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</si>
  <si>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</si>
  <si>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</si>
  <si>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</si>
  <si>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</si>
  <si>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</si>
  <si>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</si>
  <si>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</si>
  <si>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</si>
  <si>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</si>
  <si>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</si>
  <si>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</si>
  <si>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</si>
  <si>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</si>
  <si>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</si>
  <si>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</si>
  <si>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</si>
  <si>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</si>
  <si>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</si>
  <si>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</si>
  <si>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</si>
  <si>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</si>
  <si>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</si>
  <si>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</si>
  <si>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</si>
  <si>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</si>
  <si>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</si>
  <si>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</si>
  <si>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</si>
  <si>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</si>
  <si>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</si>
  <si>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</si>
  <si>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</si>
  <si>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</si>
  <si>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</si>
  <si>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</si>
  <si>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</si>
  <si>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</si>
  <si>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</si>
  <si>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</si>
  <si>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</si>
  <si>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</si>
  <si>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</si>
  <si>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</si>
  <si>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</si>
  <si>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</si>
  <si>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</si>
  <si>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</si>
  <si>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</si>
  <si>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</si>
  <si>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</si>
  <si>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</si>
  <si>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</si>
  <si>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</si>
  <si>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</si>
  <si>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</si>
  <si>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</si>
  <si>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</si>
  <si>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</si>
  <si>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</si>
  <si>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</si>
  <si>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</si>
  <si>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</si>
  <si>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</si>
  <si>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</si>
  <si>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</si>
  <si>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</si>
  <si>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</si>
  <si>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</si>
  <si>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</si>
  <si>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</si>
  <si>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</si>
  <si>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</si>
  <si>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</si>
  <si>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</si>
  <si>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</si>
  <si>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</si>
  <si>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</si>
  <si>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</si>
  <si>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</si>
  <si>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</si>
  <si>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</si>
  <si>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</si>
  <si>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</si>
  <si>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</si>
  <si>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</si>
  <si>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</si>
  <si>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</si>
  <si>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</si>
  <si>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</si>
  <si>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</si>
  <si>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</si>
  <si>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</si>
  <si>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</si>
  <si>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</si>
  <si>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</si>
  <si>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</si>
  <si>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</si>
  <si>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</si>
  <si>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</si>
  <si>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</si>
  <si>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</si>
  <si>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</si>
  <si>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</si>
  <si>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</si>
  <si>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</si>
  <si>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</si>
  <si>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</si>
  <si>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</si>
  <si>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</si>
  <si>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</si>
  <si>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</si>
  <si>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</si>
  <si>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</si>
  <si>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</si>
  <si>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</si>
  <si>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</si>
  <si>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</si>
  <si>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</si>
  <si>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</si>
  <si>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</si>
  <si>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</si>
  <si>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</si>
  <si>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</si>
  <si>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</si>
  <si>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</si>
  <si>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</si>
  <si>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</si>
  <si>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</si>
  <si>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</si>
  <si>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</si>
  <si>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</si>
  <si>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</si>
  <si>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</si>
  <si>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</si>
  <si>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</si>
  <si>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</si>
  <si>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</si>
  <si>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</si>
  <si>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</si>
  <si>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</si>
  <si>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</si>
  <si>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</si>
  <si>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</si>
  <si>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</si>
  <si>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</si>
  <si>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</si>
  <si>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</si>
  <si>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</si>
  <si>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</si>
  <si>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</si>
  <si>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</si>
  <si>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</si>
  <si>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</si>
  <si>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</si>
  <si>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</si>
  <si>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</si>
  <si>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</si>
  <si>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</si>
  <si>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</si>
  <si>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</si>
  <si>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</si>
  <si>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</si>
  <si>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</si>
  <si>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</si>
  <si>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</si>
  <si>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</si>
  <si>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</si>
  <si>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</si>
  <si>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</si>
  <si>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</si>
  <si>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</si>
  <si>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</si>
  <si>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</si>
  <si>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</si>
  <si>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</si>
  <si>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</si>
  <si>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</si>
  <si>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</si>
  <si>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</si>
  <si>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</si>
  <si>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</si>
  <si>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</si>
  <si>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</si>
  <si>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</si>
  <si>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</si>
  <si>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</si>
  <si>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</si>
  <si>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</si>
  <si>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</si>
  <si>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</si>
  <si>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</si>
  <si>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</si>
  <si>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</si>
  <si>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</si>
  <si>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</si>
  <si>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</si>
  <si>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</si>
  <si>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</si>
  <si>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</si>
  <si>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</si>
  <si>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</si>
  <si>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</si>
  <si>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</si>
  <si>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</si>
  <si>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</si>
  <si>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</si>
  <si>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</si>
  <si>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</si>
  <si>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</si>
  <si>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</si>
  <si>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</si>
  <si>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</si>
  <si>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</si>
  <si>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</si>
  <si>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</si>
  <si>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</si>
  <si>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</si>
  <si>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</si>
  <si>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</si>
  <si>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</si>
  <si>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</si>
  <si>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</si>
  <si>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</si>
  <si>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</si>
  <si>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</si>
  <si>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</si>
  <si>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</si>
  <si>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</si>
  <si>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</si>
  <si>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</si>
  <si>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</si>
  <si>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</si>
  <si>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</si>
  <si>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</si>
  <si>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</si>
  <si>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</si>
  <si>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</si>
  <si>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</si>
  <si>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</si>
  <si>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</si>
  <si>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</si>
  <si>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</si>
  <si>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</si>
  <si>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</si>
  <si>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</si>
  <si>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</si>
  <si>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</si>
  <si>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</si>
  <si>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</si>
  <si>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</si>
  <si>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</si>
  <si>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</si>
  <si>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</si>
  <si>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</si>
  <si>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</si>
  <si>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</si>
  <si>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</si>
  <si>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</si>
  <si>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</si>
  <si>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</si>
  <si>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</si>
  <si>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</si>
  <si>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</si>
  <si>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</si>
  <si>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</si>
  <si>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</si>
  <si>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</si>
  <si>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</si>
  <si>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</si>
  <si>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</si>
  <si>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</si>
  <si>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</si>
  <si>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</si>
  <si>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</si>
  <si>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</si>
  <si>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</si>
  <si>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</si>
  <si>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</si>
  <si>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</si>
  <si>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</si>
  <si>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</si>
  <si>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</si>
  <si>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</si>
  <si>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</si>
  <si>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</si>
  <si>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</si>
  <si>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</si>
  <si>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</si>
  <si>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</si>
  <si>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</si>
  <si>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</si>
  <si>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</si>
  <si>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</si>
  <si>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</si>
  <si>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</si>
  <si>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</si>
  <si>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</si>
  <si>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</si>
  <si>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</si>
  <si>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</si>
  <si>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</si>
  <si>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</si>
  <si>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</si>
  <si>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</si>
  <si>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</si>
  <si>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</si>
  <si>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</si>
  <si>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</si>
  <si>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</si>
  <si>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</si>
  <si>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</si>
  <si>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</si>
  <si>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</si>
  <si>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</si>
  <si>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</si>
  <si>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</si>
  <si>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</si>
  <si>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</si>
  <si>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</si>
  <si>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</si>
  <si>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</si>
  <si>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</si>
  <si>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</si>
  <si>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</si>
  <si>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</si>
  <si>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</si>
  <si>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</si>
  <si>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</si>
  <si>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</si>
  <si>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</si>
  <si>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</si>
  <si>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</si>
  <si>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</si>
  <si>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</si>
  <si>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</si>
  <si>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</si>
  <si>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</si>
  <si>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</si>
  <si>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</si>
  <si>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</si>
  <si>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</si>
  <si>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</si>
  <si>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</si>
  <si>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</si>
  <si>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</si>
  <si>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</si>
  <si>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</si>
  <si>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</si>
  <si>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</si>
  <si>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</si>
  <si>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</si>
  <si>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</si>
  <si>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</si>
  <si>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</si>
  <si>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</si>
  <si>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</si>
  <si>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</si>
  <si>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</si>
  <si>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</si>
  <si>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</si>
  <si>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</si>
  <si>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</si>
  <si>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</si>
  <si>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</si>
  <si>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</si>
  <si>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</si>
  <si>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</si>
  <si>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</si>
  <si>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</si>
  <si>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</si>
  <si>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</si>
  <si>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</si>
  <si>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</si>
  <si>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</si>
  <si>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</si>
  <si>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</si>
  <si>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</si>
  <si>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</si>
  <si>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</si>
  <si>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</si>
  <si>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</si>
  <si>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</si>
  <si>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</si>
  <si>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</si>
  <si>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</si>
  <si>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</si>
  <si>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</si>
  <si>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</si>
  <si>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</si>
  <si>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</si>
  <si>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</si>
  <si>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</si>
  <si>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</si>
  <si>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</si>
  <si>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</si>
  <si>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</si>
  <si>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</si>
  <si>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</si>
  <si>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</si>
  <si>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</si>
  <si>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</si>
  <si>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</si>
  <si>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</si>
  <si>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</si>
  <si>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</si>
  <si>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</si>
  <si>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</si>
  <si>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</si>
  <si>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</si>
  <si>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</si>
  <si>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</si>
  <si>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</si>
  <si>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</si>
  <si>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</si>
  <si>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</si>
  <si>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</si>
  <si>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</si>
  <si>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</si>
  <si>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</si>
  <si>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</si>
  <si>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</si>
  <si>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</si>
  <si>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</si>
  <si>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</si>
  <si>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</si>
  <si>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</si>
  <si>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</si>
  <si>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</si>
  <si>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</si>
  <si>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</si>
  <si>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</si>
  <si>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</si>
  <si>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</si>
  <si>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</si>
  <si>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</si>
  <si>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</si>
  <si>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</si>
  <si>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</si>
  <si>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</si>
  <si>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</si>
  <si>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</si>
  <si>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</si>
  <si>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</si>
  <si>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</si>
  <si>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</si>
  <si>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</si>
  <si>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</si>
  <si>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</si>
  <si>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</si>
  <si>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</si>
  <si>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</si>
  <si>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</si>
  <si>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</si>
  <si>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</si>
  <si>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</si>
  <si>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</si>
  <si>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</si>
  <si>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</si>
  <si>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</si>
  <si>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</si>
  <si>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</si>
  <si>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</si>
  <si>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</si>
  <si>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</si>
  <si>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</si>
  <si>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</si>
  <si>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</si>
  <si>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</si>
  <si>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</si>
  <si>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</si>
  <si>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</si>
  <si>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</si>
  <si>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</si>
  <si>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</si>
  <si>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</si>
  <si>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</si>
  <si>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</si>
  <si>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</si>
  <si>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</si>
  <si>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</si>
  <si>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</si>
  <si>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</si>
  <si>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</si>
  <si>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</si>
  <si>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</si>
  <si>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</si>
  <si>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</si>
  <si>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</si>
  <si>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</si>
  <si>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</si>
  <si>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</si>
  <si>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</si>
  <si>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</si>
  <si>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</si>
  <si>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</si>
  <si>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</si>
  <si>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</si>
  <si>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</si>
  <si>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</si>
  <si>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</si>
  <si>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</si>
  <si>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</si>
  <si>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</si>
  <si>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</si>
  <si>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</si>
  <si>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</si>
  <si>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</si>
  <si>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</si>
  <si>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</si>
  <si>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</si>
  <si>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</si>
  <si>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</si>
  <si>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</si>
  <si>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</si>
  <si>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</si>
  <si>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</si>
  <si>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</si>
  <si>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</si>
  <si>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</si>
  <si>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</si>
  <si>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</si>
  <si>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</si>
  <si>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</si>
  <si>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</si>
  <si>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</si>
  <si>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</si>
  <si>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</si>
  <si>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</si>
  <si>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</si>
  <si>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</si>
  <si>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</si>
  <si>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</si>
  <si>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</si>
  <si>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</si>
  <si>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</si>
  <si>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</si>
  <si>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</si>
  <si>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</si>
  <si>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</si>
  <si>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</si>
  <si>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</si>
  <si>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</si>
  <si>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</si>
  <si>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</si>
  <si>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</si>
  <si>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</si>
  <si>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</si>
  <si>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</si>
  <si>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</si>
  <si>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</si>
  <si>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</si>
  <si>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</si>
  <si>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</si>
  <si>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</si>
  <si>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</si>
  <si>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</si>
  <si>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</si>
  <si>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</si>
  <si>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</si>
  <si>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</si>
  <si>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</si>
  <si>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</si>
  <si>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</si>
  <si>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</si>
  <si>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</si>
  <si>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</si>
  <si>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</si>
  <si>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</si>
  <si>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</si>
  <si>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</si>
  <si>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</si>
  <si>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</si>
  <si>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</si>
  <si>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</si>
  <si>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</si>
  <si>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</si>
  <si>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</si>
  <si>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</si>
  <si>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</si>
  <si>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</si>
  <si>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</si>
  <si>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</si>
  <si>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</si>
  <si>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</si>
  <si>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</si>
  <si>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</si>
  <si>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</si>
  <si>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</si>
  <si>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</si>
  <si>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</si>
  <si>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</si>
  <si>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</si>
  <si>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</si>
  <si>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</si>
  <si>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</si>
  <si>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</si>
  <si>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</si>
  <si>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</si>
  <si>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</si>
  <si>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</si>
  <si>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</si>
  <si>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</si>
  <si>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</si>
  <si>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</si>
  <si>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</si>
  <si>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</si>
  <si>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</si>
  <si>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</si>
  <si>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</si>
  <si>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</si>
  <si>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</si>
  <si>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</si>
  <si>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</si>
  <si>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</si>
  <si>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</si>
  <si>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</si>
  <si>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</si>
  <si>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</si>
  <si>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</si>
  <si>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</si>
  <si>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</si>
  <si>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</si>
  <si>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</si>
  <si>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</si>
  <si>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</si>
  <si>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</si>
  <si>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</si>
  <si>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</si>
  <si>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</si>
  <si>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</si>
  <si>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</si>
  <si>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</si>
  <si>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</si>
  <si>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</si>
  <si>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</si>
  <si>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</si>
  <si>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</si>
  <si>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</si>
  <si>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</si>
  <si>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</si>
  <si>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</si>
  <si>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</si>
  <si>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</si>
  <si>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</si>
  <si>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</si>
  <si>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</si>
  <si>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</si>
  <si>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</si>
  <si>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</si>
  <si>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</si>
  <si>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</si>
  <si>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</si>
  <si>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</si>
  <si>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</si>
  <si>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</si>
  <si>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</si>
  <si>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</si>
  <si>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</si>
  <si>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</si>
  <si>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</si>
  <si>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</si>
  <si>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</si>
  <si>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</si>
  <si>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</si>
  <si>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</si>
  <si>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</si>
  <si>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</si>
  <si>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</si>
  <si>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</si>
  <si>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</si>
  <si>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</si>
  <si>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</si>
  <si>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</si>
  <si>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</si>
  <si>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</si>
  <si>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</si>
  <si>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</si>
  <si>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</si>
  <si>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</si>
  <si>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</si>
  <si>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</si>
  <si>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</si>
  <si>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</si>
  <si>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</si>
  <si>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</si>
  <si>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</si>
  <si>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</si>
  <si>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</si>
  <si>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</si>
  <si>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</si>
  <si>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</si>
  <si>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</si>
  <si>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</si>
  <si>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</si>
  <si>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</si>
  <si>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</si>
  <si>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</si>
  <si>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</si>
  <si>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</si>
  <si>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</si>
  <si>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</si>
  <si>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</si>
  <si>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</si>
  <si>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</si>
  <si>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</si>
  <si>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</si>
  <si>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</si>
  <si>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</si>
  <si>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</si>
  <si>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</si>
  <si>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</si>
  <si>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</si>
  <si>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</si>
  <si>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</si>
  <si>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</si>
  <si>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</si>
  <si>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</si>
  <si>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</si>
  <si>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</si>
  <si>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</si>
  <si>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</si>
  <si>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</si>
  <si>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</si>
  <si>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</si>
  <si>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</si>
  <si>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</si>
  <si>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</si>
  <si>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</si>
  <si>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</si>
  <si>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</si>
  <si>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</si>
  <si>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</si>
  <si>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</si>
  <si>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</si>
  <si>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</si>
  <si>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</si>
  <si>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</si>
  <si>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</si>
  <si>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</si>
  <si>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</si>
  <si>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</si>
  <si>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</si>
  <si>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</si>
  <si>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</si>
  <si>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</si>
  <si>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</si>
  <si>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</si>
  <si>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</si>
  <si>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</si>
  <si>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</si>
  <si>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</si>
  <si>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</si>
  <si>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</si>
  <si>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</si>
  <si>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</si>
  <si>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</si>
  <si>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</si>
  <si>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</si>
  <si>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</si>
  <si>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</si>
  <si>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</si>
  <si>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</si>
  <si>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</si>
  <si>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</si>
  <si>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</si>
  <si>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</si>
  <si>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</si>
  <si>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</si>
  <si>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</si>
  <si>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</si>
  <si>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</si>
  <si>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</si>
  <si>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</si>
  <si>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</si>
  <si>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</si>
  <si>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</si>
  <si>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</si>
  <si>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</si>
  <si>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</si>
  <si>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</si>
  <si>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</si>
  <si>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</si>
  <si>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</si>
  <si>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</si>
  <si>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</si>
  <si>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</si>
  <si>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</si>
  <si>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</si>
  <si>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</si>
  <si>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</si>
  <si>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</si>
  <si>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</si>
  <si>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</si>
  <si>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</si>
  <si>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</si>
  <si>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</si>
  <si>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</si>
  <si>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</si>
  <si>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</si>
  <si>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</si>
  <si>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</si>
  <si>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</si>
  <si>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</si>
  <si>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</si>
  <si>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</si>
  <si>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</si>
  <si>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</si>
  <si>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</si>
  <si>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</si>
  <si>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</si>
  <si>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</si>
  <si>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</si>
  <si>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</si>
  <si>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</si>
  <si>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</si>
  <si>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</si>
  <si>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</si>
  <si>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</si>
  <si>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</si>
  <si>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</si>
  <si>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</si>
  <si>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</si>
  <si>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</si>
  <si>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</si>
  <si>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</si>
  <si>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</si>
  <si>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</si>
  <si>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</si>
  <si>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</si>
  <si>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</si>
  <si>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</si>
  <si>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</si>
  <si>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</si>
  <si>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</si>
  <si>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</si>
  <si>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</si>
  <si>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</si>
  <si>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</si>
  <si>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</si>
  <si>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</si>
  <si>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</si>
  <si>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</si>
  <si>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</si>
  <si>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</si>
  <si>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</si>
  <si>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</si>
  <si>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</si>
  <si>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</si>
  <si>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</si>
  <si>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</si>
  <si>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</si>
  <si>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</si>
  <si>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</si>
  <si>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</si>
  <si>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</si>
  <si>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</si>
  <si>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</si>
  <si>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</si>
  <si>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</si>
  <si>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</si>
  <si>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</si>
  <si>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</si>
  <si>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</si>
  <si>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</si>
  <si>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</si>
  <si>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</si>
  <si>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</si>
  <si>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</si>
  <si>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</si>
  <si>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</si>
  <si>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</si>
  <si>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</si>
  <si>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</si>
  <si>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</si>
  <si>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</si>
  <si>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</si>
  <si>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</si>
  <si>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</si>
  <si>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</si>
  <si>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</si>
  <si>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</si>
  <si>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</si>
  <si>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</si>
  <si>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</si>
  <si>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</si>
  <si>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</si>
  <si>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</si>
  <si>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</si>
  <si>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</si>
  <si>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</si>
  <si>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</si>
  <si>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</si>
  <si>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</si>
  <si>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</si>
  <si>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</si>
  <si>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</si>
  <si>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</si>
  <si>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</si>
  <si>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</si>
  <si>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</si>
  <si>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</si>
  <si>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</si>
  <si>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</si>
  <si>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</si>
  <si>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</si>
  <si>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</si>
  <si>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</si>
  <si>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</si>
  <si>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</si>
  <si>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</si>
  <si>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</si>
  <si>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</si>
  <si>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</si>
  <si>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</si>
  <si>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</si>
  <si>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</si>
  <si>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</si>
  <si>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</si>
  <si>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</si>
  <si>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2516</t>
  </si>
  <si>
    <t>2517</t>
  </si>
  <si>
    <t>2518</t>
  </si>
  <si>
    <t>2519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</si>
  <si>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</si>
  <si>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</si>
  <si>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</si>
  <si>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</si>
  <si>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</si>
  <si>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</si>
  <si>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</si>
  <si>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</si>
  <si>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</si>
  <si>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2531</t>
  </si>
  <si>
    <t>2532</t>
  </si>
  <si>
    <t>2533</t>
  </si>
  <si>
    <t>2534</t>
  </si>
  <si>
    <t>2536</t>
  </si>
  <si>
    <t>2537</t>
  </si>
  <si>
    <t>2538</t>
  </si>
  <si>
    <t>2539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</si>
  <si>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</si>
  <si>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</si>
  <si>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</si>
  <si>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</si>
  <si>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</si>
  <si>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</si>
  <si>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</si>
  <si>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</si>
  <si>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</si>
  <si>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</si>
  <si>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</si>
  <si>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</si>
  <si>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</si>
  <si>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</si>
  <si>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</si>
  <si>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</si>
  <si>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</si>
  <si>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</si>
  <si>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</si>
  <si>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</si>
  <si>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</si>
  <si>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</si>
  <si>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</si>
  <si>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</si>
  <si>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</si>
  <si>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</si>
  <si>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</si>
  <si>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</si>
  <si>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</si>
  <si>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</si>
  <si>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</si>
  <si>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</si>
  <si>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</si>
  <si>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</si>
  <si>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</si>
  <si>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</si>
  <si>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</si>
  <si>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</si>
  <si>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</si>
  <si>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</si>
  <si>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</si>
  <si>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</si>
  <si>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</si>
  <si>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</si>
  <si>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</si>
  <si>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</si>
  <si>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</si>
  <si>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</si>
  <si>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</si>
  <si>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</si>
  <si>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</si>
  <si>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</si>
  <si>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</si>
  <si>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</si>
  <si>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</si>
  <si>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</si>
  <si>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</si>
  <si>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</si>
  <si>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</si>
  <si>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</si>
  <si>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</si>
  <si>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</si>
  <si>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</si>
  <si>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</si>
  <si>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</si>
  <si>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</si>
  <si>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</si>
  <si>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</si>
  <si>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</si>
  <si>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</si>
  <si>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</si>
  <si>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</si>
  <si>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</si>
  <si>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</si>
  <si>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</si>
  <si>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</si>
  <si>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</si>
  <si>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</si>
  <si>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</si>
  <si>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</si>
  <si>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</si>
  <si>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</si>
  <si>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</si>
  <si>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</si>
  <si>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</si>
  <si>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</si>
  <si>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</si>
  <si>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</si>
  <si>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</si>
  <si>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</si>
  <si>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</si>
  <si>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</si>
  <si>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</si>
  <si>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</si>
  <si>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</si>
  <si>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</si>
  <si>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</si>
  <si>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</si>
  <si>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</si>
  <si>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</si>
  <si>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</si>
  <si>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</si>
  <si>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</si>
  <si>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</si>
  <si>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</si>
  <si>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</si>
  <si>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</si>
  <si>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</si>
  <si>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</si>
  <si>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</si>
  <si>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</si>
  <si>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</si>
  <si>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</si>
  <si>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</si>
  <si>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</si>
  <si>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</si>
  <si>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</si>
  <si>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</si>
  <si>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</si>
  <si>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</si>
  <si>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</si>
  <si>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</si>
  <si>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</si>
  <si>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</si>
  <si>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</si>
  <si>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</si>
  <si>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</si>
  <si>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</si>
  <si>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</si>
  <si>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</si>
  <si>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</si>
  <si>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</si>
  <si>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</si>
  <si>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</si>
  <si>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</si>
  <si>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</si>
  <si>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</si>
  <si>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</si>
  <si>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</si>
  <si>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</si>
  <si>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</si>
  <si>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</si>
  <si>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</si>
  <si>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</si>
  <si>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</si>
  <si>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</si>
  <si>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</si>
  <si>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</si>
  <si>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</si>
  <si>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</si>
  <si>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</si>
  <si>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</si>
  <si>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</si>
  <si>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</si>
  <si>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</si>
  <si>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</si>
  <si>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</si>
  <si>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</si>
  <si>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</si>
  <si>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</si>
  <si>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</si>
  <si>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</si>
  <si>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</si>
  <si>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</si>
  <si>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</si>
  <si>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</si>
  <si>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</si>
  <si>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</si>
  <si>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</si>
  <si>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</si>
  <si>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</si>
  <si>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</si>
  <si>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</si>
  <si>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</si>
  <si>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</si>
  <si>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</si>
  <si>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</si>
  <si>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</si>
  <si>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</si>
  <si>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</si>
  <si>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</si>
  <si>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</si>
  <si>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</si>
  <si>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</si>
  <si>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</si>
  <si>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</si>
  <si>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</si>
  <si>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</si>
  <si>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</si>
  <si>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</si>
  <si>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</si>
  <si>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</si>
  <si>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</si>
  <si>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</si>
  <si>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</si>
  <si>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</si>
  <si>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</si>
  <si>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</si>
  <si>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</si>
  <si>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</si>
  <si>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</si>
  <si>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</si>
  <si>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</si>
  <si>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</si>
  <si>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</si>
  <si>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</si>
  <si>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</si>
  <si>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</si>
  <si>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</si>
  <si>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</si>
  <si>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</si>
  <si>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</si>
  <si>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</si>
  <si>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</si>
  <si>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</si>
  <si>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</si>
  <si>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</si>
  <si>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</si>
  <si>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</si>
  <si>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</si>
  <si>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</si>
  <si>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</si>
  <si>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</si>
  <si>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</si>
  <si>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</si>
  <si>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</si>
  <si>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</si>
  <si>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</si>
  <si>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</si>
  <si>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</si>
  <si>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</si>
  <si>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</si>
  <si>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</si>
  <si>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</si>
  <si>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</si>
  <si>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</si>
  <si>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</si>
  <si>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</si>
  <si>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</si>
  <si>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</si>
  <si>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</si>
  <si>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</si>
  <si>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</si>
  <si>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</si>
  <si>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</si>
  <si>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</si>
  <si>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</si>
  <si>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</si>
  <si>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</si>
  <si>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</si>
  <si>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</si>
  <si>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</si>
  <si>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</si>
  <si>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</si>
  <si>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</si>
  <si>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</si>
  <si>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</si>
  <si>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</si>
  <si>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</si>
  <si>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</si>
  <si>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</si>
  <si>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</si>
  <si>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</si>
  <si>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</si>
  <si>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</si>
  <si>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</si>
  <si>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</si>
  <si>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</si>
  <si>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</si>
  <si>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</si>
  <si>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</si>
  <si>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</si>
  <si>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</si>
  <si>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</si>
  <si>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</si>
  <si>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</si>
  <si>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</si>
  <si>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</si>
  <si>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</si>
  <si>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</si>
  <si>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</si>
  <si>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</si>
  <si>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</si>
  <si>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</si>
  <si>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</si>
  <si>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</si>
  <si>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</si>
  <si>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</si>
  <si>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</si>
  <si>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</si>
  <si>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</si>
  <si>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</si>
  <si>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2863</t>
  </si>
  <si>
    <t>2864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</si>
  <si>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</si>
  <si>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</si>
  <si>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</si>
  <si>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</si>
  <si>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</si>
  <si>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</si>
  <si>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</si>
  <si>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</si>
  <si>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</si>
  <si>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</si>
  <si>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</si>
  <si>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</si>
  <si>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</si>
  <si>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</si>
  <si>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</si>
  <si>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</si>
  <si>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</si>
  <si>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</si>
  <si>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</si>
  <si>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</si>
  <si>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</si>
  <si>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</si>
  <si>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</si>
  <si>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</si>
  <si>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</si>
  <si>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</si>
  <si>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</si>
  <si>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</si>
  <si>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</si>
  <si>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</si>
  <si>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</si>
  <si>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</si>
  <si>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</si>
  <si>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</si>
  <si>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</si>
  <si>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</si>
  <si>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</si>
  <si>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</si>
  <si>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</si>
  <si>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</si>
  <si>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</si>
  <si>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</si>
  <si>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</si>
  <si>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</si>
  <si>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</si>
  <si>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</si>
  <si>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</si>
  <si>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</si>
  <si>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</si>
  <si>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</si>
  <si>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</si>
  <si>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</si>
  <si>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</si>
  <si>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</si>
  <si>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</si>
  <si>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</si>
  <si>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</si>
  <si>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</si>
  <si>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</si>
  <si>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</si>
  <si>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</si>
  <si>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</si>
  <si>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</si>
  <si>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</si>
  <si>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</si>
  <si>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</si>
  <si>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</si>
  <si>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</si>
  <si>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</si>
  <si>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</si>
  <si>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</si>
  <si>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</si>
  <si>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</si>
  <si>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</si>
  <si>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</si>
  <si>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</si>
  <si>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</si>
  <si>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</si>
  <si>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</si>
  <si>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</si>
  <si>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</si>
  <si>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</si>
  <si>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</si>
  <si>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</si>
  <si>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</si>
  <si>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</si>
  <si>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</si>
  <si>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</si>
  <si>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</si>
  <si>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</si>
  <si>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</si>
  <si>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</si>
  <si>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</si>
  <si>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</si>
  <si>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</si>
  <si>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</si>
  <si>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</si>
  <si>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</si>
  <si>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</si>
  <si>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</si>
  <si>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</si>
  <si>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</si>
  <si>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</si>
  <si>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</si>
  <si>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</si>
  <si>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</si>
  <si>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</si>
  <si>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</si>
  <si>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</si>
  <si>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</si>
  <si>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</si>
  <si>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</si>
  <si>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</si>
  <si>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</si>
  <si>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</si>
  <si>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</si>
  <si>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</si>
  <si>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</si>
  <si>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</si>
  <si>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</si>
  <si>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</si>
  <si>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</si>
  <si>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</si>
  <si>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</si>
  <si>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</si>
  <si>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</si>
  <si>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</si>
  <si>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</si>
  <si>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</si>
  <si>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</si>
  <si>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</si>
  <si>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</si>
  <si>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</si>
  <si>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</si>
  <si>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</si>
  <si>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</si>
  <si>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</si>
  <si>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</si>
  <si>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</si>
  <si>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</si>
  <si>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</si>
  <si>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</si>
  <si>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</si>
  <si>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</si>
  <si>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</si>
  <si>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</si>
  <si>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</si>
  <si>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</si>
  <si>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</si>
  <si>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</si>
  <si>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</si>
  <si>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</si>
  <si>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</si>
  <si>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</si>
  <si>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</si>
  <si>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</si>
  <si>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</si>
  <si>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</si>
  <si>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</si>
  <si>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</si>
  <si>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</si>
  <si>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</si>
  <si>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</si>
  <si>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</si>
  <si>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</si>
  <si>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</si>
  <si>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</si>
  <si>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</si>
  <si>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</si>
  <si>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</si>
  <si>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</si>
  <si>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</si>
  <si>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</si>
  <si>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</si>
  <si>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</si>
  <si>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</si>
  <si>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</si>
  <si>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</si>
  <si>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</si>
  <si>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</si>
  <si>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</si>
  <si>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</si>
  <si>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</si>
  <si>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</si>
  <si>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</si>
  <si>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</si>
  <si>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</si>
  <si>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</si>
  <si>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</si>
  <si>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</si>
  <si>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</si>
  <si>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</si>
  <si>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</si>
  <si>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</si>
  <si>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</si>
  <si>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</si>
  <si>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</si>
  <si>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</si>
  <si>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</si>
  <si>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</si>
  <si>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</si>
  <si>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</si>
  <si>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</si>
  <si>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</si>
  <si>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</si>
  <si>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</si>
  <si>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3081</t>
  </si>
  <si>
    <t>3082</t>
  </si>
  <si>
    <t>3083</t>
  </si>
  <si>
    <t>3084</t>
  </si>
  <si>
    <t>3086</t>
  </si>
  <si>
    <t>3087</t>
  </si>
  <si>
    <t>3088</t>
  </si>
  <si>
    <t>3089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</si>
  <si>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</si>
  <si>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</si>
  <si>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</si>
  <si>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</si>
  <si>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</si>
  <si>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</si>
  <si>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</si>
  <si>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</si>
  <si>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</si>
  <si>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</si>
  <si>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</si>
  <si>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</si>
  <si>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</si>
  <si>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</si>
  <si>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</si>
  <si>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</si>
  <si>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</si>
  <si>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</si>
  <si>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</si>
  <si>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</si>
  <si>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</si>
  <si>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</si>
  <si>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</si>
  <si>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</si>
  <si>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</si>
  <si>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</si>
  <si>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</si>
  <si>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</si>
  <si>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</si>
  <si>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</si>
  <si>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</si>
  <si>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</si>
  <si>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</si>
  <si>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</si>
  <si>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</si>
  <si>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</si>
  <si>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</si>
  <si>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</si>
  <si>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</si>
  <si>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</si>
  <si>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</si>
  <si>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</si>
  <si>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</si>
  <si>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</si>
  <si>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</si>
  <si>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3141</t>
  </si>
  <si>
    <t>3142</t>
  </si>
  <si>
    <t>3143</t>
  </si>
  <si>
    <t>3144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</si>
  <si>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</si>
  <si>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</si>
  <si>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</si>
  <si>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</si>
  <si>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</si>
  <si>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</si>
  <si>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</si>
  <si>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</si>
  <si>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</si>
  <si>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</si>
  <si>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</si>
  <si>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</si>
  <si>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</si>
  <si>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</si>
  <si>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</si>
  <si>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</si>
  <si>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</si>
  <si>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</si>
  <si>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</si>
  <si>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</si>
  <si>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</si>
  <si>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</si>
  <si>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</si>
  <si>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</si>
  <si>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</si>
  <si>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</si>
  <si>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</si>
  <si>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</si>
  <si>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</si>
  <si>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</si>
  <si>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</si>
  <si>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</si>
  <si>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</si>
  <si>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</si>
  <si>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</si>
  <si>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</si>
  <si>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</si>
  <si>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</si>
  <si>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</si>
  <si>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</si>
  <si>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</si>
  <si>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</si>
  <si>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</si>
  <si>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</si>
  <si>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</si>
  <si>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</si>
  <si>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</si>
  <si>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</si>
  <si>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</si>
  <si>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</si>
  <si>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</si>
  <si>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</si>
  <si>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</si>
  <si>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</si>
  <si>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</si>
  <si>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</si>
  <si>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</si>
  <si>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</si>
  <si>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</si>
  <si>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</si>
  <si>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</si>
  <si>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</si>
  <si>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</si>
  <si>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</si>
  <si>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</si>
  <si>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</si>
  <si>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</si>
  <si>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</si>
  <si>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</si>
  <si>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</si>
  <si>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</si>
  <si>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</si>
  <si>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</si>
  <si>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</si>
  <si>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</si>
  <si>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</si>
  <si>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</si>
  <si>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</si>
  <si>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</si>
  <si>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</si>
  <si>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</si>
  <si>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</si>
  <si>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</si>
  <si>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</si>
  <si>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</si>
  <si>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</si>
  <si>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</si>
  <si>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</si>
  <si>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</si>
  <si>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</si>
  <si>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</si>
  <si>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</si>
  <si>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</si>
  <si>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</si>
  <si>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</si>
  <si>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</si>
  <si>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</si>
  <si>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</si>
  <si>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</si>
  <si>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</si>
  <si>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</si>
  <si>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</si>
  <si>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</si>
  <si>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</si>
  <si>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</si>
  <si>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</si>
  <si>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</si>
  <si>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</si>
  <si>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</si>
  <si>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</si>
  <si>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</si>
  <si>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</si>
  <si>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</si>
  <si>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</si>
  <si>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</si>
  <si>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</si>
  <si>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</si>
  <si>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</si>
  <si>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</si>
  <si>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</si>
  <si>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</si>
  <si>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</si>
  <si>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</si>
  <si>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</si>
  <si>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</si>
  <si>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</si>
  <si>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</si>
  <si>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</si>
  <si>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</si>
  <si>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</si>
  <si>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</si>
  <si>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</si>
  <si>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</si>
  <si>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</si>
  <si>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</si>
  <si>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</si>
  <si>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</si>
  <si>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</si>
  <si>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</si>
  <si>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</si>
  <si>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</si>
  <si>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</si>
  <si>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</si>
  <si>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</si>
  <si>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</si>
  <si>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</si>
  <si>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</si>
  <si>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</si>
  <si>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</si>
  <si>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</si>
  <si>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</si>
  <si>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</si>
  <si>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</si>
  <si>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</si>
  <si>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</si>
  <si>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</si>
  <si>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</si>
  <si>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</si>
  <si>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</si>
  <si>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</si>
  <si>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</si>
  <si>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</si>
  <si>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</si>
  <si>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</si>
  <si>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</si>
  <si>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</si>
  <si>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</si>
  <si>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</si>
  <si>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</si>
  <si>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</si>
  <si>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</si>
  <si>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</si>
  <si>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</si>
  <si>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</si>
  <si>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</si>
  <si>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</si>
  <si>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</si>
  <si>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</si>
  <si>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</si>
  <si>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</si>
  <si>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</si>
  <si>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</si>
  <si>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</si>
  <si>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</si>
  <si>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</si>
  <si>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</si>
  <si>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</si>
  <si>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</si>
  <si>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</si>
  <si>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</si>
  <si>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</si>
  <si>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</si>
  <si>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</si>
  <si>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</si>
  <si>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</si>
  <si>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</si>
  <si>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</si>
  <si>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</si>
  <si>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</si>
  <si>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</si>
  <si>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</si>
  <si>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</si>
  <si>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</si>
  <si>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</si>
  <si>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</si>
  <si>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</si>
  <si>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</si>
  <si>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</si>
  <si>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</si>
  <si>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</si>
  <si>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</si>
  <si>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</si>
  <si>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</si>
  <si>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</si>
  <si>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</si>
  <si>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</si>
  <si>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</si>
  <si>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</si>
  <si>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</si>
  <si>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</si>
  <si>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</si>
  <si>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</si>
  <si>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</si>
  <si>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</si>
  <si>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</si>
  <si>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</si>
  <si>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</si>
  <si>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</si>
  <si>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</si>
  <si>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</si>
  <si>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</si>
  <si>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</si>
  <si>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</si>
  <si>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</si>
  <si>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</si>
  <si>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</si>
  <si>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</si>
  <si>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</si>
  <si>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</si>
  <si>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</si>
  <si>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</si>
  <si>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</si>
  <si>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</si>
  <si>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</si>
  <si>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</si>
  <si>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</si>
  <si>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</si>
  <si>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</si>
  <si>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</si>
  <si>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</si>
  <si>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</si>
  <si>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</si>
  <si>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</si>
  <si>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</si>
  <si>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</si>
  <si>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</si>
  <si>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</si>
  <si>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</si>
  <si>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</si>
  <si>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</si>
  <si>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</si>
  <si>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</si>
  <si>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</si>
  <si>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</si>
  <si>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</si>
  <si>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</si>
  <si>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</si>
  <si>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</si>
  <si>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</si>
  <si>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</si>
  <si>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</si>
  <si>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</si>
  <si>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</si>
  <si>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</si>
  <si>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</si>
  <si>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</si>
  <si>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</si>
  <si>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</si>
  <si>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</si>
  <si>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</si>
  <si>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</si>
  <si>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</si>
  <si>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</si>
  <si>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</si>
  <si>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</si>
  <si>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</si>
  <si>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</si>
  <si>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</si>
  <si>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</si>
  <si>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</si>
  <si>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</si>
  <si>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</si>
  <si>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</si>
  <si>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</si>
  <si>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</si>
  <si>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</si>
  <si>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</si>
  <si>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</si>
  <si>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</si>
  <si>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</si>
  <si>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</si>
  <si>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</si>
  <si>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</si>
  <si>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</si>
  <si>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</si>
  <si>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</si>
  <si>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</si>
  <si>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</si>
  <si>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</si>
  <si>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</si>
  <si>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</si>
  <si>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</si>
  <si>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</si>
  <si>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</si>
  <si>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</si>
  <si>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</si>
  <si>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</si>
  <si>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</si>
  <si>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</si>
  <si>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</si>
  <si>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</si>
  <si>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</si>
  <si>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</si>
  <si>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</si>
  <si>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</si>
  <si>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</si>
  <si>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</si>
  <si>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</si>
  <si>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</si>
  <si>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</si>
  <si>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</si>
  <si>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</si>
  <si>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</si>
  <si>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</si>
  <si>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</si>
  <si>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</si>
  <si>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</si>
  <si>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</si>
  <si>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</si>
  <si>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</si>
  <si>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</si>
  <si>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</si>
  <si>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</si>
  <si>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</si>
  <si>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</si>
  <si>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</si>
  <si>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</si>
  <si>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</si>
  <si>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</si>
  <si>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</si>
  <si>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</si>
  <si>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</si>
  <si>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</si>
  <si>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</si>
  <si>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</si>
  <si>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</si>
  <si>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</si>
  <si>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</si>
  <si>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</si>
  <si>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</si>
  <si>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</si>
  <si>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</si>
  <si>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</si>
  <si>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</si>
  <si>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</si>
  <si>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</si>
  <si>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</si>
  <si>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</si>
  <si>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</si>
  <si>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</si>
  <si>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</si>
  <si>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</si>
  <si>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</si>
  <si>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</si>
  <si>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</si>
  <si>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</si>
  <si>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</si>
  <si>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</si>
  <si>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</si>
  <si>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</si>
  <si>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</si>
  <si>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</si>
  <si>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</si>
  <si>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</si>
  <si>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</si>
  <si>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</si>
  <si>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</si>
  <si>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</si>
  <si>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</si>
  <si>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</si>
  <si>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</si>
  <si>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</si>
  <si>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</si>
  <si>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</si>
  <si>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</si>
  <si>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</si>
  <si>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</si>
  <si>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</si>
  <si>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</si>
  <si>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</si>
  <si>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</si>
  <si>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</si>
  <si>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</si>
  <si>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</si>
  <si>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</si>
  <si>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</si>
  <si>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</si>
  <si>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</si>
  <si>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</si>
  <si>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</si>
  <si>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</si>
  <si>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</si>
  <si>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</si>
  <si>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</si>
  <si>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</si>
  <si>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</si>
  <si>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</si>
  <si>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</si>
  <si>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</si>
  <si>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</si>
  <si>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</si>
  <si>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</si>
  <si>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</si>
  <si>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</si>
  <si>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</si>
  <si>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</si>
  <si>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</si>
  <si>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</si>
  <si>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</si>
  <si>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</si>
  <si>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</si>
  <si>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</si>
  <si>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</si>
  <si>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</si>
  <si>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</si>
  <si>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</si>
  <si>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</si>
  <si>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</si>
  <si>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</si>
  <si>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</si>
  <si>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</si>
  <si>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</si>
  <si>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</si>
  <si>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</si>
  <si>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</si>
  <si>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</si>
  <si>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</si>
  <si>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</si>
  <si>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</si>
  <si>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</si>
  <si>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</si>
  <si>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</si>
  <si>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</si>
  <si>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</si>
  <si>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</si>
  <si>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</si>
  <si>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</si>
  <si>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</si>
  <si>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</si>
  <si>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</si>
  <si>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</si>
  <si>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</si>
  <si>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</si>
  <si>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</si>
  <si>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</si>
  <si>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</si>
  <si>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</si>
  <si>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</si>
  <si>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</si>
  <si>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</si>
  <si>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</si>
  <si>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</si>
  <si>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</si>
  <si>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</si>
  <si>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</si>
  <si>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</si>
  <si>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</si>
  <si>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</si>
  <si>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</si>
  <si>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</si>
  <si>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</si>
  <si>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</si>
  <si>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</si>
  <si>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</si>
  <si>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</si>
  <si>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</si>
  <si>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</si>
  <si>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</si>
  <si>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</si>
  <si>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</si>
  <si>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</si>
  <si>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</si>
  <si>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</si>
  <si>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</si>
  <si>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</si>
  <si>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</si>
  <si>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</si>
  <si>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</si>
  <si>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</si>
  <si>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</si>
  <si>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</si>
  <si>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</si>
  <si>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</si>
  <si>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</si>
  <si>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</si>
  <si>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</si>
  <si>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</si>
  <si>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</si>
  <si>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</si>
  <si>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</si>
  <si>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</si>
  <si>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</si>
  <si>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</si>
  <si>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</si>
  <si>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</si>
  <si>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</si>
  <si>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</si>
  <si>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</si>
  <si>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</si>
  <si>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</si>
  <si>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</si>
  <si>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</si>
  <si>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</si>
  <si>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</si>
  <si>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</si>
  <si>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</si>
  <si>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</si>
  <si>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</si>
  <si>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</si>
  <si>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</si>
  <si>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</si>
  <si>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</si>
  <si>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</si>
  <si>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</si>
  <si>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</si>
  <si>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</si>
  <si>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</si>
  <si>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</si>
  <si>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</si>
  <si>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</si>
  <si>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</si>
  <si>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</si>
  <si>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</si>
  <si>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</si>
  <si>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</si>
  <si>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</si>
  <si>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</si>
  <si>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</si>
  <si>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</si>
  <si>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</si>
  <si>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</si>
  <si>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</si>
  <si>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</si>
  <si>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</si>
  <si>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</si>
  <si>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</si>
  <si>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</si>
  <si>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</si>
  <si>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</si>
  <si>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</si>
  <si>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</si>
  <si>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</si>
  <si>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</si>
  <si>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</si>
  <si>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</si>
  <si>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</si>
  <si>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</si>
  <si>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</si>
  <si>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</si>
  <si>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</si>
  <si>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</si>
  <si>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</si>
  <si>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</si>
  <si>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</si>
  <si>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</si>
  <si>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</si>
  <si>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</si>
  <si>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</si>
  <si>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</si>
  <si>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</si>
  <si>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</si>
  <si>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</si>
  <si>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</si>
  <si>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</si>
  <si>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</si>
  <si>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</si>
  <si>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</si>
  <si>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</si>
  <si>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</si>
  <si>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</si>
  <si>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</si>
  <si>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</si>
  <si>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</si>
  <si>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</si>
  <si>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</si>
  <si>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</si>
  <si>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</si>
  <si>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</si>
  <si>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</si>
  <si>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</si>
  <si>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</si>
  <si>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</si>
  <si>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</si>
  <si>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</si>
  <si>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</si>
  <si>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</si>
  <si>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</si>
  <si>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</si>
  <si>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</si>
  <si>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</si>
  <si>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</si>
  <si>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</si>
  <si>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</si>
  <si>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</si>
  <si>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</si>
  <si>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</si>
  <si>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</si>
  <si>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</si>
  <si>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</si>
  <si>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</si>
  <si>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</si>
  <si>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</si>
  <si>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</si>
  <si>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</si>
  <si>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</si>
  <si>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</si>
  <si>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</si>
  <si>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</si>
  <si>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</si>
  <si>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</si>
  <si>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</si>
  <si>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</si>
  <si>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</si>
  <si>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</si>
  <si>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</si>
  <si>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</si>
  <si>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</si>
  <si>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</si>
  <si>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</si>
  <si>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</si>
  <si>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</si>
  <si>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</si>
  <si>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</si>
  <si>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</si>
  <si>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</si>
  <si>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</si>
  <si>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</si>
  <si>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</si>
  <si>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</si>
  <si>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</si>
  <si>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</si>
  <si>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</si>
  <si>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</si>
  <si>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</si>
  <si>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</si>
  <si>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</si>
  <si>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</si>
  <si>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</si>
  <si>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</si>
  <si>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</si>
  <si>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</si>
  <si>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</si>
  <si>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</si>
  <si>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</si>
  <si>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</si>
  <si>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</si>
  <si>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</si>
  <si>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</si>
  <si>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</si>
  <si>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</si>
  <si>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</si>
  <si>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</si>
  <si>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</si>
  <si>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</si>
  <si>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</si>
  <si>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</si>
  <si>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</si>
  <si>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</si>
  <si>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</si>
  <si>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</si>
  <si>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</si>
  <si>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</si>
  <si>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</si>
  <si>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</si>
  <si>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</si>
  <si>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</si>
  <si>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</si>
  <si>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</si>
  <si>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</si>
  <si>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</si>
  <si>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</si>
  <si>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</si>
  <si>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</si>
  <si>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</si>
  <si>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</si>
  <si>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</si>
  <si>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</si>
  <si>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</si>
  <si>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</si>
  <si>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</si>
  <si>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</si>
  <si>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</si>
  <si>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</si>
  <si>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</si>
  <si>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</si>
  <si>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</si>
  <si>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</si>
  <si>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</si>
  <si>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</si>
  <si>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</si>
  <si>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</si>
  <si>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</si>
  <si>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</si>
  <si>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</si>
  <si>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</si>
  <si>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</si>
  <si>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</si>
  <si>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</si>
  <si>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</si>
  <si>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</si>
  <si>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</si>
  <si>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</si>
  <si>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</si>
  <si>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</si>
  <si>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</si>
  <si>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</si>
  <si>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</si>
  <si>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</si>
  <si>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</si>
  <si>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</si>
  <si>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</si>
  <si>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</si>
  <si>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</si>
  <si>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</si>
  <si>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</si>
  <si>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</si>
  <si>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</si>
  <si>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</si>
  <si>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</si>
  <si>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</si>
  <si>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</si>
  <si>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</si>
  <si>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</si>
  <si>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</si>
  <si>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</si>
  <si>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</si>
  <si>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</si>
  <si>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</si>
  <si>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</si>
  <si>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</si>
  <si>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</si>
  <si>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</si>
  <si>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</si>
  <si>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</si>
  <si>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</si>
  <si>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</si>
  <si>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</si>
  <si>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</si>
  <si>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</si>
  <si>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</si>
  <si>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</si>
  <si>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</si>
  <si>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</si>
  <si>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</si>
  <si>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</si>
  <si>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</si>
  <si>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</si>
  <si>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</si>
  <si>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</si>
  <si>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</si>
  <si>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</si>
  <si>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</si>
  <si>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</si>
  <si>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</si>
  <si>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</si>
  <si>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</si>
  <si>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</si>
  <si>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</si>
  <si>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</si>
  <si>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</si>
  <si>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</si>
  <si>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</si>
  <si>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</si>
  <si>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</si>
  <si>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</si>
  <si>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</si>
  <si>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</si>
  <si>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</si>
  <si>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</si>
  <si>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</si>
  <si>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</si>
  <si>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</si>
  <si>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</si>
  <si>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</si>
  <si>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</si>
  <si>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</si>
  <si>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</si>
  <si>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</si>
  <si>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</si>
  <si>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</si>
  <si>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</si>
  <si>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</si>
  <si>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</si>
  <si>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</si>
  <si>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</si>
  <si>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</si>
  <si>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</si>
  <si>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</si>
  <si>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</si>
  <si>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</si>
  <si>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</si>
  <si>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</si>
  <si>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</si>
  <si>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</si>
  <si>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</si>
  <si>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</si>
  <si>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</si>
  <si>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</si>
  <si>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</si>
  <si>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</si>
  <si>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</si>
  <si>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</si>
  <si>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</si>
  <si>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</si>
  <si>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</si>
  <si>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</si>
  <si>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</si>
  <si>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</si>
  <si>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</si>
  <si>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</si>
  <si>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</si>
  <si>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</si>
  <si>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</si>
  <si>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</si>
  <si>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</si>
  <si>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</si>
  <si>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</si>
  <si>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</si>
  <si>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</si>
  <si>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</si>
  <si>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</si>
  <si>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</si>
  <si>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</si>
  <si>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</si>
  <si>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</si>
  <si>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</si>
  <si>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</si>
  <si>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</si>
  <si>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</si>
  <si>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</si>
  <si>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</si>
  <si>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</si>
  <si>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</si>
  <si>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</si>
  <si>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</si>
  <si>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</si>
  <si>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</si>
  <si>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</si>
  <si>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</si>
  <si>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</si>
  <si>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</si>
  <si>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</si>
  <si>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</si>
  <si>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</si>
  <si>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</si>
  <si>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</si>
  <si>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</si>
  <si>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</si>
  <si>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</si>
  <si>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</si>
  <si>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</si>
  <si>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</si>
  <si>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</si>
  <si>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</si>
  <si>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</si>
  <si>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</si>
  <si>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</si>
  <si>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</si>
  <si>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</si>
  <si>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</si>
  <si>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</si>
  <si>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</si>
  <si>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</si>
  <si>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</si>
  <si>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</si>
  <si>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</si>
  <si>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</si>
  <si>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</si>
  <si>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</si>
  <si>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</si>
  <si>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</si>
  <si>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</si>
  <si>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</si>
  <si>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</si>
  <si>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</si>
  <si>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</si>
  <si>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</si>
  <si>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</si>
  <si>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</si>
  <si>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</si>
  <si>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</si>
  <si>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</si>
  <si>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</si>
  <si>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</si>
  <si>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</si>
  <si>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</si>
  <si>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</si>
  <si>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</si>
  <si>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</si>
  <si>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</si>
  <si>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</si>
  <si>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</si>
  <si>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</si>
  <si>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</si>
  <si>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</si>
  <si>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</si>
  <si>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</si>
  <si>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</si>
  <si>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</si>
  <si>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</si>
  <si>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</si>
  <si>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</si>
  <si>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</si>
  <si>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</si>
  <si>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</si>
  <si>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</si>
  <si>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</si>
  <si>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</si>
  <si>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</si>
  <si>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</si>
  <si>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</si>
  <si>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</si>
  <si>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</si>
  <si>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</si>
  <si>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</si>
  <si>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</si>
  <si>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</si>
  <si>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</si>
  <si>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</si>
  <si>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</si>
  <si>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</si>
  <si>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</si>
  <si>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</si>
  <si>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</si>
  <si>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</si>
  <si>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</si>
  <si>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</si>
  <si>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</si>
  <si>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</si>
  <si>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</si>
  <si>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</si>
  <si>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</si>
  <si>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</si>
  <si>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</si>
  <si>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</si>
  <si>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</si>
  <si>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</si>
  <si>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</si>
  <si>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</si>
  <si>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</si>
  <si>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</si>
  <si>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</si>
  <si>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</si>
  <si>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</si>
  <si>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</si>
  <si>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</si>
  <si>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</si>
  <si>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</si>
  <si>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</si>
  <si>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</si>
  <si>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</si>
  <si>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</si>
  <si>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</si>
  <si>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</si>
  <si>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</si>
  <si>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</si>
  <si>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</si>
  <si>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</si>
  <si>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</si>
  <si>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</si>
  <si>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</si>
  <si>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</si>
  <si>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</si>
  <si>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</si>
  <si>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</si>
  <si>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</si>
  <si>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</si>
  <si>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</si>
  <si>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</si>
  <si>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</si>
  <si>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</si>
  <si>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</si>
  <si>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</si>
  <si>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</si>
  <si>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</si>
  <si>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</si>
  <si>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</si>
  <si>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</si>
  <si>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</si>
  <si>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</si>
  <si>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</si>
  <si>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</si>
  <si>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</si>
  <si>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</si>
  <si>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</si>
  <si>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</si>
  <si>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</si>
  <si>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</si>
  <si>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</si>
  <si>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</si>
  <si>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</si>
  <si>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</si>
  <si>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</si>
  <si>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</si>
  <si>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</si>
  <si>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</si>
  <si>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</si>
  <si>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</si>
  <si>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</si>
  <si>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</si>
  <si>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</si>
  <si>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</si>
  <si>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</si>
  <si>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</si>
  <si>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</si>
  <si>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</si>
  <si>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</si>
  <si>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</si>
  <si>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</si>
  <si>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</si>
  <si>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</si>
  <si>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</si>
  <si>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</si>
  <si>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</si>
  <si>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</si>
  <si>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</si>
  <si>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</si>
  <si>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</si>
  <si>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</si>
  <si>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</si>
  <si>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</si>
  <si>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</si>
  <si>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</si>
  <si>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</si>
  <si>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</si>
  <si>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</si>
  <si>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</si>
  <si>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</si>
  <si>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</si>
  <si>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</si>
  <si>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</si>
  <si>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</si>
  <si>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</si>
  <si>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</si>
  <si>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</si>
  <si>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</si>
  <si>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</si>
  <si>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</si>
  <si>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</si>
  <si>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</si>
  <si>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</si>
  <si>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</si>
  <si>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</si>
  <si>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</si>
  <si>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</si>
  <si>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</si>
  <si>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</si>
  <si>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</si>
  <si>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</si>
  <si>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</si>
  <si>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</si>
  <si>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</si>
  <si>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</si>
  <si>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</si>
  <si>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</si>
  <si>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</si>
  <si>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</si>
  <si>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</si>
  <si>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</si>
  <si>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</si>
  <si>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</si>
  <si>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</si>
  <si>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</si>
  <si>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</si>
  <si>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</si>
  <si>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</si>
  <si>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</si>
  <si>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</si>
  <si>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</si>
  <si>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</si>
  <si>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</si>
  <si>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</si>
  <si>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</si>
  <si>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</si>
  <si>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</si>
  <si>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</si>
  <si>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</si>
  <si>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</si>
  <si>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</si>
  <si>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</si>
  <si>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</si>
  <si>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</si>
  <si>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</si>
  <si>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</si>
  <si>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</si>
  <si>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</si>
  <si>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</si>
  <si>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</si>
  <si>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</si>
  <si>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</si>
  <si>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</si>
  <si>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</si>
  <si>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</si>
  <si>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</si>
  <si>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</si>
  <si>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</si>
  <si>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</si>
  <si>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</si>
  <si>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</si>
  <si>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</si>
  <si>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</si>
  <si>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</si>
  <si>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</si>
  <si>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</si>
  <si>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</si>
  <si>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</si>
  <si>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</si>
  <si>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</si>
  <si>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</si>
  <si>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</si>
  <si>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</si>
  <si>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</si>
  <si>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</si>
  <si>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</si>
  <si>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</si>
  <si>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</si>
  <si>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</si>
  <si>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</si>
  <si>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</si>
  <si>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</si>
  <si>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</si>
  <si>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</si>
  <si>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</si>
  <si>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</si>
  <si>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</si>
  <si>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</si>
  <si>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</si>
  <si>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</si>
  <si>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</si>
  <si>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</si>
  <si>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</si>
  <si>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</si>
  <si>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</si>
  <si>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</si>
  <si>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</si>
  <si>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</si>
  <si>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</si>
  <si>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</si>
  <si>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</si>
  <si>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</si>
  <si>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</si>
  <si>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</si>
  <si>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</si>
  <si>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</si>
  <si>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</si>
  <si>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</si>
  <si>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</si>
  <si>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</si>
  <si>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</si>
  <si>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</si>
  <si>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</si>
  <si>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</si>
  <si>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</si>
  <si>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</si>
  <si>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</si>
  <si>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</si>
  <si>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</si>
  <si>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</si>
  <si>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</si>
  <si>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</si>
  <si>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</si>
  <si>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</si>
  <si>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</si>
  <si>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</si>
  <si>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</si>
  <si>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</si>
  <si>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</si>
  <si>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</si>
  <si>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</si>
  <si>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</si>
  <si>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</si>
  <si>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</si>
  <si>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</si>
  <si>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</si>
  <si>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</si>
  <si>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</si>
  <si>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</si>
  <si>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</si>
  <si>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</si>
  <si>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</si>
  <si>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</si>
  <si>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</si>
  <si>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</si>
  <si>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</si>
  <si>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</si>
  <si>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</si>
  <si>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</si>
  <si>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</si>
  <si>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</si>
  <si>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</si>
  <si>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</si>
  <si>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</si>
  <si>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</si>
  <si>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</si>
  <si>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</si>
  <si>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</si>
  <si>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</si>
  <si>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</si>
  <si>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</si>
  <si>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</si>
  <si>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</si>
  <si>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</si>
  <si>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</si>
  <si>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</si>
  <si>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</si>
  <si>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</si>
  <si>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</si>
  <si>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</si>
  <si>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</si>
  <si>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</si>
  <si>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</si>
  <si>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</si>
  <si>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</si>
  <si>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</si>
  <si>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</si>
  <si>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</si>
  <si>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</si>
  <si>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</si>
  <si>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</si>
  <si>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</si>
  <si>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</si>
  <si>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</si>
  <si>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</si>
  <si>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</si>
  <si>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</si>
  <si>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</si>
  <si>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</si>
  <si>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</si>
  <si>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</si>
  <si>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</si>
  <si>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</si>
  <si>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</si>
  <si>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</si>
  <si>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</si>
  <si>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</si>
  <si>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</si>
  <si>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</si>
  <si>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</si>
  <si>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</si>
  <si>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</si>
  <si>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</si>
  <si>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</si>
  <si>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</si>
  <si>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</si>
  <si>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</si>
  <si>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</si>
  <si>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</si>
  <si>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</si>
  <si>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</si>
  <si>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</si>
  <si>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</si>
  <si>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</si>
  <si>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</si>
  <si>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</si>
  <si>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</si>
  <si>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</si>
  <si>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</si>
  <si>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</si>
  <si>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</si>
  <si>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</si>
  <si>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</si>
  <si>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</si>
  <si>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</si>
  <si>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</si>
  <si>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</si>
  <si>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</si>
  <si>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</si>
  <si>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</si>
  <si>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</si>
  <si>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</si>
  <si>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</si>
  <si>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</si>
  <si>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</si>
  <si>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</si>
  <si>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</si>
  <si>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</si>
  <si>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</si>
  <si>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</si>
  <si>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</si>
  <si>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</si>
  <si>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</si>
  <si>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</si>
  <si>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</si>
  <si>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</si>
  <si>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</si>
  <si>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</si>
  <si>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</si>
  <si>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</si>
  <si>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</si>
  <si>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</si>
  <si>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</si>
  <si>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</si>
  <si>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</si>
  <si>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</si>
  <si>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</si>
  <si>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</si>
  <si>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</si>
  <si>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</si>
  <si>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</si>
  <si>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</si>
  <si>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</si>
  <si>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</si>
  <si>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</si>
  <si>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</si>
  <si>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</si>
  <si>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</si>
  <si>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</si>
  <si>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</si>
  <si>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</si>
  <si>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</si>
  <si>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</si>
  <si>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</si>
  <si>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</si>
  <si>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</si>
  <si>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</si>
  <si>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</si>
  <si>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</si>
  <si>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</si>
  <si>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</si>
  <si>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</si>
  <si>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</si>
  <si>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</si>
  <si>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</si>
  <si>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</si>
  <si>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</si>
  <si>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</si>
  <si>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</si>
  <si>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</si>
  <si>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</si>
  <si>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</si>
  <si>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</si>
  <si>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</si>
  <si>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</si>
  <si>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</si>
  <si>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</si>
  <si>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</si>
  <si>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</si>
  <si>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</si>
  <si>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</si>
  <si>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</si>
  <si>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</si>
  <si>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</si>
  <si>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</si>
  <si>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</si>
  <si>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</si>
  <si>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</si>
  <si>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</si>
  <si>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</si>
  <si>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</si>
  <si>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</si>
  <si>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</si>
  <si>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</si>
  <si>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</si>
  <si>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</si>
  <si>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</si>
  <si>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</si>
  <si>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</si>
  <si>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</si>
  <si>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</si>
  <si>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</si>
  <si>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</si>
  <si>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</si>
  <si>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</si>
  <si>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</si>
  <si>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</si>
  <si>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</si>
  <si>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</si>
  <si>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</si>
  <si>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</si>
  <si>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</si>
  <si>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</si>
  <si>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</si>
  <si>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</si>
  <si>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</si>
  <si>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</si>
  <si>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</si>
  <si>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</si>
  <si>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</si>
  <si>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</si>
  <si>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</si>
  <si>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</si>
  <si>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</si>
  <si>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</si>
  <si>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</si>
  <si>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</si>
  <si>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</si>
  <si>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</si>
  <si>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</si>
  <si>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</si>
  <si>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</si>
  <si>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</si>
  <si>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</si>
  <si>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</si>
  <si>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</si>
  <si>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</si>
  <si>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</si>
  <si>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</si>
  <si>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</si>
  <si>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</si>
  <si>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</si>
  <si>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</si>
  <si>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</si>
  <si>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</si>
  <si>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</si>
  <si>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</si>
  <si>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</si>
  <si>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</si>
  <si>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</si>
  <si>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</si>
  <si>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</si>
  <si>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</si>
  <si>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</si>
  <si>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</si>
  <si>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</si>
  <si>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</si>
  <si>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</si>
  <si>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</si>
  <si>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</si>
  <si>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</si>
  <si>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</si>
  <si>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</si>
  <si>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</si>
  <si>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</si>
  <si>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</si>
  <si>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</si>
  <si>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</si>
  <si>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</si>
  <si>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</si>
  <si>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</si>
  <si>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</si>
  <si>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</si>
  <si>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</si>
  <si>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</si>
  <si>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</si>
  <si>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</si>
  <si>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</si>
  <si>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</si>
  <si>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</si>
  <si>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</si>
  <si>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</si>
  <si>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</si>
  <si>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</si>
  <si>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</si>
  <si>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</si>
  <si>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</si>
  <si>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</si>
  <si>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</si>
  <si>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</si>
  <si>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</si>
  <si>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</si>
  <si>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</si>
  <si>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</si>
  <si>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</si>
  <si>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</si>
  <si>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</si>
  <si>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</si>
  <si>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</si>
  <si>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</si>
  <si>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</si>
  <si>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</si>
  <si>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</si>
  <si>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</si>
  <si>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</si>
  <si>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</si>
  <si>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</si>
  <si>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</si>
  <si>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</si>
  <si>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</si>
  <si>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</si>
  <si>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</si>
  <si>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</si>
  <si>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</si>
  <si>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</si>
  <si>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</si>
  <si>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</si>
  <si>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</si>
  <si>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</si>
  <si>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</si>
  <si>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</si>
  <si>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</si>
  <si>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</si>
  <si>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</si>
  <si>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</si>
  <si>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</si>
  <si>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</si>
  <si>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</si>
  <si>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</si>
  <si>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</si>
  <si>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</si>
  <si>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</si>
  <si>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</si>
  <si>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</si>
  <si>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</si>
  <si>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</si>
  <si>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</si>
  <si>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</si>
  <si>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</si>
  <si>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</si>
  <si>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</si>
  <si>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</si>
  <si>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</si>
  <si>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</si>
  <si>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</si>
  <si>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</si>
  <si>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</si>
  <si>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</si>
  <si>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</si>
  <si>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</si>
  <si>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</si>
  <si>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</si>
  <si>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</si>
  <si>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</si>
  <si>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</si>
  <si>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</si>
  <si>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</si>
  <si>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</si>
  <si>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</si>
  <si>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</si>
  <si>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</si>
  <si>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</si>
  <si>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</si>
  <si>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</si>
  <si>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</si>
  <si>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</si>
  <si>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</si>
  <si>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</si>
  <si>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</si>
  <si>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</si>
  <si>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</si>
  <si>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</si>
  <si>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</si>
  <si>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</si>
  <si>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</si>
  <si>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</si>
  <si>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</si>
  <si>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</si>
  <si>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</si>
  <si>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</si>
  <si>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</si>
  <si>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</si>
  <si>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</si>
  <si>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</si>
  <si>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</si>
  <si>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</si>
  <si>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</si>
  <si>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</si>
  <si>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</si>
  <si>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</si>
  <si>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</si>
  <si>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</si>
  <si>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</si>
  <si>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</si>
  <si>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</si>
  <si>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</si>
  <si>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</si>
  <si>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</si>
  <si>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</si>
  <si>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</si>
  <si>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</si>
  <si>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</si>
  <si>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</si>
  <si>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</si>
  <si>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</si>
  <si>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</si>
  <si>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</si>
  <si>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</si>
  <si>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</si>
  <si>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</si>
  <si>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</si>
  <si>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</si>
  <si>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</si>
  <si>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</si>
  <si>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</si>
  <si>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</si>
  <si>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</si>
  <si>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</si>
  <si>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</si>
  <si>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</si>
  <si>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</si>
  <si>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</si>
  <si>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</si>
  <si>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</si>
  <si>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</si>
  <si>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</si>
  <si>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</si>
  <si>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</si>
  <si>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</si>
  <si>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</si>
  <si>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</si>
  <si>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</si>
  <si>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</si>
  <si>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</si>
  <si>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</si>
  <si>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</si>
  <si>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</si>
  <si>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</si>
  <si>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</si>
  <si>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</si>
  <si>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</si>
  <si>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</si>
  <si>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</si>
  <si>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</si>
  <si>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</si>
  <si>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</si>
  <si>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</si>
  <si>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</si>
  <si>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</si>
  <si>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</si>
  <si>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</si>
  <si>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</si>
  <si>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</si>
  <si>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</si>
  <si>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</si>
  <si>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</si>
  <si>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</si>
  <si>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</si>
  <si>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</si>
  <si>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</si>
  <si>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</si>
  <si>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</si>
  <si>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</si>
  <si>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</si>
  <si>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</si>
  <si>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</si>
  <si>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</si>
  <si>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</si>
  <si>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</si>
  <si>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</si>
  <si>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</si>
  <si>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</si>
  <si>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</si>
  <si>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</si>
  <si>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</si>
  <si>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</si>
  <si>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</si>
  <si>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</si>
  <si>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</si>
  <si>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</si>
  <si>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</si>
  <si>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</si>
  <si>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</si>
  <si>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</si>
  <si>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</si>
  <si>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</si>
  <si>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</si>
  <si>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</si>
  <si>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</si>
  <si>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</si>
  <si>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</si>
  <si>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</si>
  <si>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</si>
  <si>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</si>
  <si>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</si>
  <si>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</si>
  <si>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</si>
  <si>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</si>
  <si>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</si>
  <si>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</si>
  <si>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</si>
  <si>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</si>
  <si>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</si>
  <si>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</si>
  <si>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</si>
  <si>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</si>
  <si>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</si>
  <si>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</si>
  <si>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</si>
  <si>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</si>
  <si>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</si>
  <si>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</si>
  <si>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</si>
  <si>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</si>
  <si>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</si>
  <si>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</si>
  <si>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</si>
  <si>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</si>
  <si>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</si>
  <si>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</si>
  <si>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</si>
  <si>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</si>
  <si>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</si>
  <si>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</si>
  <si>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</si>
  <si>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</si>
  <si>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</si>
  <si>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</si>
  <si>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</si>
  <si>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</si>
  <si>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</si>
  <si>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</si>
  <si>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</si>
  <si>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</si>
  <si>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</si>
  <si>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</si>
  <si>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</si>
  <si>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</si>
  <si>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</si>
  <si>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</si>
  <si>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</si>
  <si>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</si>
  <si>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</si>
  <si>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</si>
  <si>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</si>
  <si>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</si>
  <si>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</si>
  <si>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</si>
  <si>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</si>
  <si>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</si>
  <si>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</si>
  <si>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</si>
  <si>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</si>
  <si>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</si>
  <si>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</si>
  <si>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</si>
  <si>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</si>
  <si>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</si>
  <si>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</si>
  <si>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</si>
  <si>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</si>
  <si>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</si>
  <si>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</si>
  <si>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</si>
  <si>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</si>
  <si>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</si>
  <si>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</si>
  <si>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</si>
  <si>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</si>
  <si>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</si>
  <si>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</si>
  <si>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</si>
  <si>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</si>
  <si>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</si>
  <si>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</si>
  <si>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</si>
  <si>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</si>
  <si>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</si>
  <si>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</si>
  <si>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</si>
  <si>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</si>
  <si>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</si>
  <si>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</si>
  <si>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</si>
  <si>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</si>
  <si>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</si>
  <si>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</si>
  <si>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</si>
  <si>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</si>
  <si>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</si>
  <si>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</si>
  <si>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</si>
  <si>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</si>
  <si>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</si>
  <si>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</si>
  <si>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</si>
  <si>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</si>
  <si>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</si>
  <si>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</si>
  <si>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</si>
  <si>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</si>
  <si>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</si>
  <si>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</si>
  <si>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</si>
  <si>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</si>
  <si>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</si>
  <si>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</si>
  <si>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</si>
  <si>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</si>
  <si>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</si>
  <si>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</si>
  <si>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</si>
  <si>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</si>
  <si>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</si>
  <si>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</si>
  <si>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</si>
  <si>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</si>
  <si>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</si>
  <si>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</si>
  <si>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</si>
  <si>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</si>
  <si>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</si>
  <si>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</si>
  <si>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</si>
  <si>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</si>
  <si>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</si>
  <si>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</si>
  <si>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</si>
  <si>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</si>
  <si>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</si>
  <si>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</si>
  <si>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</si>
  <si>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</si>
  <si>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</si>
  <si>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</si>
  <si>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</si>
  <si>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</si>
  <si>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</si>
  <si>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</si>
  <si>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</si>
  <si>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</si>
  <si>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</si>
  <si>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</si>
  <si>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</si>
  <si>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</si>
  <si>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</si>
  <si>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</si>
  <si>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</si>
  <si>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</si>
  <si>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</si>
  <si>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</si>
  <si>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</si>
  <si>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</si>
  <si>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</si>
  <si>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</si>
  <si>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</si>
  <si>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</si>
  <si>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</si>
  <si>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</si>
  <si>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</si>
  <si>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</si>
  <si>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</si>
  <si>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</si>
  <si>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</si>
  <si>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</si>
  <si>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</si>
  <si>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</si>
  <si>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</si>
  <si>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</si>
  <si>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</si>
  <si>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5002</t>
  </si>
  <si>
    <t>5006</t>
  </si>
  <si>
    <t>5010</t>
  </si>
  <si>
    <t>5011</t>
  </si>
  <si>
    <t>5014</t>
  </si>
  <si>
    <t>5015</t>
  </si>
  <si>
    <t>5017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</si>
  <si>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</si>
  <si>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</si>
  <si>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</si>
  <si>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</si>
  <si>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</si>
  <si>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</si>
  <si>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</si>
  <si>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</si>
  <si>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</si>
  <si>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</si>
  <si>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</si>
  <si>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</si>
  <si>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</si>
  <si>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</si>
  <si>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</si>
  <si>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</si>
  <si>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</si>
  <si>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</si>
  <si>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</si>
  <si>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</si>
  <si>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</si>
  <si>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</si>
  <si>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</si>
  <si>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</si>
  <si>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</si>
  <si>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</si>
  <si>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</si>
  <si>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</si>
  <si>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</si>
  <si>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</si>
  <si>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</si>
  <si>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</si>
  <si>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</si>
  <si>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</si>
  <si>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</si>
  <si>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</si>
  <si>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</si>
  <si>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</si>
  <si>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</si>
  <si>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</si>
  <si>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</si>
  <si>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</si>
  <si>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</si>
  <si>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</si>
  <si>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</si>
  <si>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</si>
  <si>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</si>
  <si>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</si>
  <si>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</si>
  <si>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</si>
  <si>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</si>
  <si>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</si>
  <si>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</si>
  <si>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</si>
  <si>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</si>
  <si>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</si>
  <si>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</si>
  <si>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</si>
  <si>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</si>
  <si>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</si>
  <si>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</si>
  <si>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</si>
  <si>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</si>
  <si>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</si>
  <si>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</si>
  <si>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</si>
  <si>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</si>
  <si>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</si>
  <si>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</si>
  <si>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</si>
  <si>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</si>
  <si>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</si>
  <si>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</si>
  <si>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</si>
  <si>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</si>
  <si>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</si>
  <si>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</si>
  <si>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</si>
  <si>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</si>
  <si>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</si>
  <si>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</si>
  <si>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</si>
  <si>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</si>
  <si>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</si>
  <si>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</si>
  <si>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</si>
  <si>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</si>
  <si>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</si>
  <si>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</si>
  <si>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</si>
  <si>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</si>
  <si>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</si>
  <si>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</si>
  <si>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</si>
  <si>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</si>
  <si>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</si>
  <si>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</si>
  <si>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</si>
  <si>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</si>
  <si>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</si>
  <si>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</si>
  <si>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</si>
  <si>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</si>
  <si>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</si>
  <si>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</si>
  <si>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</si>
  <si>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</si>
  <si>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</si>
  <si>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</si>
  <si>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</si>
  <si>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</si>
  <si>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</si>
  <si>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</si>
  <si>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</si>
  <si>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</si>
  <si>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</si>
  <si>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</si>
  <si>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</si>
  <si>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</si>
  <si>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</si>
  <si>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</si>
  <si>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</si>
  <si>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</si>
  <si>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</si>
  <si>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</si>
  <si>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</si>
  <si>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</si>
  <si>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</si>
  <si>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</si>
  <si>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</si>
  <si>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</si>
  <si>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</si>
  <si>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</si>
  <si>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</si>
  <si>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</si>
  <si>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</si>
  <si>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</si>
  <si>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</si>
  <si>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</si>
  <si>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</si>
  <si>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</si>
  <si>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</si>
  <si>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</si>
  <si>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</si>
  <si>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</si>
  <si>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</si>
  <si>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</si>
  <si>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</si>
  <si>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</si>
  <si>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</si>
  <si>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</si>
  <si>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</si>
  <si>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</si>
  <si>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</si>
  <si>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</si>
  <si>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</si>
  <si>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</si>
  <si>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</si>
  <si>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</si>
  <si>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</si>
  <si>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</si>
  <si>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</si>
  <si>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</si>
  <si>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</si>
  <si>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</si>
  <si>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</si>
  <si>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</si>
  <si>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</si>
  <si>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</si>
  <si>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</si>
  <si>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</si>
  <si>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</si>
  <si>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</si>
  <si>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</si>
  <si>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</si>
  <si>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</si>
  <si>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</si>
  <si>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</si>
  <si>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</si>
  <si>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</si>
  <si>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</si>
  <si>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</si>
  <si>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</si>
  <si>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</si>
  <si>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</si>
  <si>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</si>
  <si>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</si>
  <si>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</si>
  <si>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</si>
  <si>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</si>
  <si>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</si>
  <si>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</si>
  <si>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</si>
  <si>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</si>
  <si>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</si>
  <si>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</si>
  <si>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</si>
  <si>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</si>
  <si>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</si>
  <si>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</si>
  <si>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</si>
  <si>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</si>
  <si>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</si>
  <si>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</si>
  <si>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</si>
  <si>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</si>
  <si>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</si>
  <si>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</si>
  <si>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</si>
  <si>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</si>
  <si>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</si>
  <si>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</si>
  <si>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</si>
  <si>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</si>
  <si>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</si>
  <si>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</si>
  <si>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</si>
  <si>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</si>
  <si>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</si>
  <si>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</si>
  <si>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</si>
  <si>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</si>
  <si>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</si>
  <si>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</si>
  <si>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</si>
  <si>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</si>
  <si>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</si>
  <si>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</si>
  <si>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</si>
  <si>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</si>
  <si>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</si>
  <si>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</si>
  <si>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</si>
  <si>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</si>
  <si>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</si>
  <si>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</si>
  <si>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</si>
  <si>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</si>
  <si>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</si>
  <si>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</si>
  <si>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</si>
  <si>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</si>
  <si>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</si>
  <si>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</si>
  <si>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</si>
  <si>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</si>
  <si>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</si>
  <si>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</si>
  <si>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</si>
  <si>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</si>
  <si>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</si>
  <si>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</si>
  <si>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</si>
  <si>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</si>
  <si>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</si>
  <si>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</si>
  <si>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</si>
  <si>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</si>
  <si>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</si>
  <si>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</si>
  <si>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</si>
  <si>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</si>
  <si>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</si>
  <si>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</si>
  <si>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</si>
  <si>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</si>
  <si>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</si>
  <si>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</si>
  <si>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</si>
  <si>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</si>
  <si>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</si>
  <si>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</si>
  <si>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</si>
  <si>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</si>
  <si>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</si>
  <si>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</si>
  <si>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</si>
  <si>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</si>
  <si>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</si>
  <si>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</si>
  <si>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</si>
  <si>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</si>
  <si>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</si>
  <si>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</si>
  <si>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</si>
  <si>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</si>
  <si>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</si>
  <si>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</si>
  <si>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</si>
  <si>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</si>
  <si>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</si>
  <si>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</si>
  <si>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</si>
  <si>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</si>
  <si>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</si>
  <si>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</si>
  <si>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</si>
  <si>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</si>
  <si>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</si>
  <si>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</si>
  <si>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</si>
  <si>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</si>
  <si>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</si>
  <si>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</si>
  <si>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</si>
  <si>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</si>
  <si>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</si>
  <si>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</si>
  <si>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</si>
  <si>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</si>
  <si>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</si>
  <si>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</si>
  <si>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</si>
  <si>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</si>
  <si>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</si>
  <si>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</si>
  <si>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</si>
  <si>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</si>
  <si>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</si>
  <si>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</si>
  <si>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</si>
  <si>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</si>
  <si>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</si>
  <si>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</si>
  <si>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</si>
  <si>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</si>
  <si>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</si>
  <si>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</si>
  <si>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</si>
  <si>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</si>
  <si>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</si>
  <si>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</si>
  <si>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</si>
  <si>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</si>
  <si>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</si>
  <si>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</si>
  <si>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</si>
  <si>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</si>
  <si>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</si>
  <si>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</si>
  <si>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</si>
  <si>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</si>
  <si>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</si>
  <si>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</si>
  <si>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</si>
  <si>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</si>
  <si>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</si>
  <si>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</si>
  <si>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</si>
  <si>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</si>
  <si>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</si>
  <si>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</si>
  <si>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</si>
  <si>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</si>
  <si>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</si>
  <si>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</si>
  <si>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</si>
  <si>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</si>
  <si>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</si>
  <si>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</si>
  <si>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</si>
  <si>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</si>
  <si>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</si>
  <si>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</si>
  <si>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</si>
  <si>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</si>
  <si>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</si>
  <si>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</si>
  <si>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</si>
  <si>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</si>
  <si>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</si>
  <si>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</si>
  <si>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</si>
  <si>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</si>
  <si>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</si>
  <si>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</si>
  <si>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</si>
  <si>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</si>
  <si>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</si>
  <si>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</si>
  <si>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</si>
  <si>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</si>
  <si>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</si>
  <si>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</si>
  <si>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</si>
  <si>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</si>
  <si>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</si>
  <si>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</si>
  <si>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</si>
  <si>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</si>
  <si>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</si>
  <si>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</si>
  <si>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</si>
  <si>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</si>
  <si>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</si>
  <si>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</si>
  <si>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</si>
  <si>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</si>
  <si>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</si>
  <si>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</si>
  <si>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</si>
  <si>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</si>
  <si>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</si>
  <si>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</si>
  <si>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</si>
  <si>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</si>
  <si>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</si>
  <si>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</si>
  <si>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</si>
  <si>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</si>
  <si>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</si>
  <si>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</si>
  <si>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</si>
  <si>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</si>
  <si>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</si>
  <si>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</si>
  <si>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</si>
  <si>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</si>
  <si>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</si>
  <si>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</si>
  <si>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</si>
  <si>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</si>
  <si>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</si>
  <si>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</si>
  <si>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</si>
  <si>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</si>
  <si>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</si>
  <si>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</si>
  <si>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</si>
  <si>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</si>
  <si>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</si>
  <si>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</si>
  <si>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</si>
  <si>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</si>
  <si>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</si>
  <si>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</si>
  <si>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</si>
  <si>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</si>
  <si>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</si>
  <si>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</si>
  <si>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</si>
  <si>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</si>
  <si>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</si>
  <si>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</si>
  <si>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</si>
  <si>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</si>
  <si>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</si>
  <si>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</si>
  <si>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</si>
  <si>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</si>
  <si>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</si>
  <si>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</si>
  <si>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</si>
  <si>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</si>
  <si>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</si>
  <si>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</si>
  <si>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</si>
  <si>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</si>
  <si>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</si>
  <si>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</si>
  <si>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</si>
  <si>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</si>
  <si>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</si>
  <si>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</si>
  <si>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</si>
  <si>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</si>
  <si>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</si>
  <si>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</si>
  <si>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</si>
  <si>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</si>
  <si>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</si>
  <si>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</si>
  <si>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</si>
  <si>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</si>
  <si>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</si>
  <si>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</si>
  <si>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</si>
  <si>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</si>
  <si>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</si>
  <si>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</si>
  <si>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</si>
  <si>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</si>
  <si>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</si>
  <si>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</si>
  <si>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</si>
  <si>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</si>
  <si>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</si>
  <si>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</si>
  <si>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</si>
  <si>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</si>
  <si>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</si>
  <si>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</si>
  <si>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</si>
  <si>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</si>
  <si>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</si>
  <si>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</si>
  <si>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</si>
  <si>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</si>
  <si>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</si>
  <si>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</si>
  <si>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</si>
  <si>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</si>
  <si>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</si>
  <si>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</si>
  <si>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</si>
  <si>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</si>
  <si>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</si>
  <si>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</si>
  <si>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</si>
  <si>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</si>
  <si>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</si>
  <si>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</si>
  <si>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</si>
  <si>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</si>
  <si>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</si>
  <si>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</si>
  <si>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</si>
  <si>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</si>
  <si>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</si>
  <si>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</si>
  <si>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</si>
  <si>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</si>
  <si>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</si>
  <si>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</si>
  <si>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</si>
  <si>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</si>
  <si>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</si>
  <si>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</si>
  <si>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</si>
  <si>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</si>
  <si>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</si>
  <si>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</si>
  <si>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</si>
  <si>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</si>
  <si>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</si>
  <si>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</si>
  <si>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</si>
  <si>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</si>
  <si>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</si>
  <si>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</si>
  <si>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</si>
  <si>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</si>
  <si>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</si>
  <si>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</si>
  <si>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</si>
  <si>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</si>
  <si>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</si>
  <si>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</si>
  <si>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</si>
  <si>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</si>
  <si>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</si>
  <si>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</si>
  <si>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</si>
  <si>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</si>
  <si>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</si>
  <si>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</si>
  <si>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</si>
  <si>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</si>
  <si>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</si>
  <si>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</si>
  <si>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</si>
  <si>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</si>
  <si>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</si>
  <si>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</si>
  <si>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</si>
  <si>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</si>
  <si>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</si>
  <si>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</si>
  <si>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</si>
  <si>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</si>
  <si>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</si>
  <si>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</si>
  <si>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</si>
  <si>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</si>
  <si>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</si>
  <si>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</si>
  <si>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</si>
  <si>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</si>
  <si>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</si>
  <si>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</si>
  <si>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</si>
  <si>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</si>
  <si>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</si>
  <si>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</si>
  <si>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</si>
  <si>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</si>
  <si>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</si>
  <si>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</si>
  <si>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</si>
  <si>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</si>
  <si>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</si>
  <si>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</si>
  <si>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</si>
  <si>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</si>
  <si>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</si>
  <si>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</si>
  <si>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</si>
  <si>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</si>
  <si>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</si>
  <si>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</si>
  <si>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</si>
  <si>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</si>
  <si>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</si>
  <si>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</si>
  <si>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</si>
  <si>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</si>
  <si>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</si>
  <si>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</si>
  <si>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</si>
  <si>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</si>
  <si>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</si>
  <si>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</si>
  <si>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</si>
  <si>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</si>
  <si>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</si>
  <si>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</si>
  <si>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</si>
  <si>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</si>
  <si>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</si>
  <si>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</si>
  <si>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</si>
  <si>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</si>
  <si>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</si>
  <si>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</si>
  <si>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</si>
  <si>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</si>
  <si>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</si>
  <si>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</si>
  <si>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</si>
  <si>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</si>
  <si>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</si>
  <si>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</si>
  <si>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</si>
  <si>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</si>
  <si>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</si>
  <si>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</si>
  <si>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</si>
  <si>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</si>
  <si>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</si>
  <si>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</si>
  <si>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</si>
  <si>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</si>
  <si>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</si>
  <si>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</si>
  <si>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</si>
  <si>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</si>
  <si>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</si>
  <si>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</si>
  <si>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</si>
  <si>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</si>
  <si>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</si>
  <si>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</si>
  <si>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</si>
  <si>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</si>
  <si>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</si>
  <si>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</si>
  <si>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</si>
  <si>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</si>
  <si>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</si>
  <si>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</si>
  <si>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</si>
  <si>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</si>
  <si>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</si>
  <si>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</si>
  <si>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</si>
  <si>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</si>
  <si>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</si>
  <si>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</si>
  <si>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</si>
  <si>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</si>
  <si>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</si>
  <si>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</si>
  <si>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</si>
  <si>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</si>
  <si>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</si>
  <si>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</si>
  <si>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</si>
  <si>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</si>
  <si>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</si>
  <si>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</si>
  <si>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</si>
  <si>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</si>
  <si>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</si>
  <si>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</si>
  <si>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</si>
  <si>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</si>
  <si>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</si>
  <si>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</si>
  <si>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</si>
  <si>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</si>
  <si>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</si>
  <si>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</si>
  <si>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</si>
  <si>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</si>
  <si>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</si>
  <si>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</si>
  <si>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</si>
  <si>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</si>
  <si>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</si>
  <si>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</si>
  <si>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</si>
  <si>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</si>
  <si>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</si>
  <si>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</si>
  <si>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</si>
  <si>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</si>
  <si>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</si>
  <si>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</si>
  <si>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</si>
  <si>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</si>
  <si>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</si>
  <si>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</si>
  <si>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</si>
  <si>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</si>
  <si>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</si>
  <si>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</si>
  <si>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</si>
  <si>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</si>
  <si>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</si>
  <si>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</si>
  <si>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</si>
  <si>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</si>
  <si>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</si>
  <si>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</si>
  <si>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</si>
  <si>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</si>
  <si>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</si>
  <si>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</si>
  <si>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</si>
  <si>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</si>
  <si>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</si>
  <si>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</si>
  <si>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</si>
  <si>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</si>
  <si>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</si>
  <si>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</si>
  <si>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</si>
  <si>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</si>
  <si>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</si>
  <si>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</si>
  <si>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</si>
  <si>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</si>
  <si>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</si>
  <si>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</si>
  <si>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</si>
  <si>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</si>
  <si>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</si>
  <si>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</si>
  <si>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</si>
  <si>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</si>
  <si>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</si>
  <si>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</si>
  <si>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</si>
  <si>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</si>
  <si>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</si>
  <si>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</si>
  <si>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</si>
  <si>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</si>
  <si>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</si>
  <si>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</si>
  <si>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</si>
  <si>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</si>
  <si>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</si>
  <si>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</si>
  <si>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</si>
  <si>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</si>
  <si>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</si>
  <si>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</si>
  <si>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</si>
  <si>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</si>
  <si>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</si>
  <si>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</si>
  <si>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</si>
  <si>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</si>
  <si>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</si>
  <si>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</si>
  <si>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</si>
  <si>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</si>
  <si>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</si>
  <si>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</si>
  <si>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</si>
  <si>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</si>
  <si>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</si>
  <si>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</si>
  <si>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</si>
  <si>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</si>
  <si>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</si>
  <si>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</si>
  <si>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</si>
  <si>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</si>
  <si>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</si>
  <si>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</si>
  <si>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</si>
  <si>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</si>
  <si>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</si>
  <si>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</si>
  <si>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</si>
  <si>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</si>
  <si>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</si>
  <si>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</si>
  <si>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</si>
  <si>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</si>
  <si>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</si>
  <si>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</si>
  <si>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</si>
  <si>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</si>
  <si>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</si>
  <si>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</si>
  <si>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</si>
  <si>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</si>
  <si>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</si>
  <si>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</si>
  <si>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</si>
  <si>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</si>
  <si>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</si>
  <si>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</si>
  <si>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</si>
  <si>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</si>
  <si>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</si>
  <si>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</si>
  <si>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</si>
  <si>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</si>
  <si>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</si>
  <si>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</si>
  <si>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</si>
  <si>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</si>
  <si>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</si>
  <si>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</si>
  <si>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</si>
  <si>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</si>
  <si>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</si>
  <si>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</si>
  <si>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</si>
  <si>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</si>
  <si>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</si>
  <si>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</si>
  <si>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</si>
  <si>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</si>
  <si>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</si>
  <si>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</si>
  <si>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</si>
  <si>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</si>
  <si>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</si>
  <si>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</si>
  <si>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</si>
  <si>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</si>
  <si>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</si>
  <si>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</si>
  <si>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</si>
  <si>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</si>
  <si>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</si>
  <si>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</si>
  <si>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</si>
  <si>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</si>
  <si>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</si>
  <si>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</si>
  <si>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</si>
  <si>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</si>
  <si>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</si>
  <si>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</si>
  <si>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</si>
  <si>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</si>
  <si>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</si>
  <si>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</si>
  <si>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</si>
  <si>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</si>
  <si>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</si>
  <si>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</si>
  <si>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</si>
  <si>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</si>
  <si>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</si>
  <si>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</si>
  <si>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</si>
  <si>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</si>
  <si>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</si>
  <si>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</si>
  <si>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</si>
  <si>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</si>
  <si>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</si>
  <si>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</si>
  <si>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</si>
  <si>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</si>
  <si>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</si>
  <si>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</si>
  <si>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</si>
  <si>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</si>
  <si>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</si>
  <si>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</si>
  <si>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</si>
  <si>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</si>
  <si>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</si>
  <si>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</si>
  <si>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</si>
  <si>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</si>
  <si>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</si>
  <si>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</si>
  <si>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</si>
  <si>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</si>
  <si>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</si>
  <si>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</si>
  <si>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</si>
  <si>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</si>
  <si>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</si>
  <si>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</si>
  <si>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</si>
  <si>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</si>
  <si>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</si>
  <si>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</si>
  <si>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</si>
  <si>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</si>
  <si>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</si>
  <si>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</si>
  <si>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</si>
  <si>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</si>
  <si>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</si>
  <si>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</si>
  <si>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</si>
  <si>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</si>
  <si>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</si>
  <si>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</si>
  <si>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</si>
  <si>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</si>
  <si>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</si>
  <si>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</si>
  <si>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</si>
  <si>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</si>
  <si>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</si>
  <si>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</si>
  <si>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</si>
  <si>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</si>
  <si>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</si>
  <si>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</si>
  <si>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</si>
  <si>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</si>
  <si>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</si>
  <si>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</si>
  <si>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</si>
  <si>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</si>
  <si>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</si>
  <si>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</si>
  <si>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</si>
  <si>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</si>
  <si>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</si>
  <si>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</si>
  <si>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</si>
  <si>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</si>
  <si>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</si>
  <si>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</si>
  <si>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</si>
  <si>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</si>
  <si>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</si>
  <si>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</si>
  <si>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</si>
  <si>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</si>
  <si>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</si>
  <si>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</si>
  <si>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</si>
  <si>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</si>
  <si>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</si>
  <si>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</si>
  <si>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</si>
  <si>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</si>
  <si>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</si>
  <si>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</si>
  <si>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</si>
  <si>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</si>
  <si>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</si>
  <si>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</si>
  <si>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</si>
  <si>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</si>
  <si>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</si>
  <si>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</si>
  <si>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</si>
  <si>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</si>
  <si>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</si>
  <si>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</si>
  <si>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</si>
  <si>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</si>
  <si>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</si>
  <si>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</si>
  <si>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</si>
  <si>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</si>
  <si>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</si>
  <si>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</si>
  <si>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</si>
  <si>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</si>
  <si>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</si>
  <si>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</si>
  <si>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</si>
  <si>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</si>
  <si>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</si>
  <si>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</si>
  <si>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</si>
  <si>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</si>
  <si>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</si>
  <si>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</si>
  <si>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</si>
  <si>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</si>
  <si>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</si>
  <si>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</si>
  <si>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</si>
  <si>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</si>
  <si>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</si>
  <si>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</si>
  <si>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</si>
  <si>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</si>
  <si>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</si>
  <si>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</si>
  <si>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</si>
  <si>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</si>
  <si>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</si>
  <si>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</si>
  <si>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</si>
  <si>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</si>
  <si>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</si>
  <si>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</si>
  <si>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</si>
  <si>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</si>
  <si>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</si>
  <si>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</si>
  <si>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</si>
  <si>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</si>
  <si>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</si>
  <si>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</si>
  <si>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</si>
  <si>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</si>
  <si>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</si>
  <si>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</si>
  <si>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</si>
  <si>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</si>
  <si>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</si>
  <si>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</si>
  <si>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</si>
  <si>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</si>
  <si>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</si>
  <si>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</si>
  <si>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</si>
  <si>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</si>
  <si>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</si>
  <si>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</si>
  <si>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</si>
  <si>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</si>
  <si>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</si>
  <si>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</si>
  <si>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</si>
  <si>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</si>
  <si>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</si>
  <si>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</si>
  <si>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</si>
  <si>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</si>
  <si>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</si>
  <si>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</si>
  <si>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</si>
  <si>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</si>
  <si>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</si>
  <si>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</si>
  <si>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</si>
  <si>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</si>
  <si>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</si>
  <si>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</si>
  <si>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</si>
  <si>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</si>
  <si>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</si>
  <si>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</si>
  <si>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</si>
  <si>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</si>
  <si>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</si>
  <si>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</si>
  <si>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</si>
  <si>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</si>
  <si>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</si>
  <si>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</si>
  <si>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</si>
  <si>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</si>
  <si>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</si>
  <si>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</si>
  <si>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</si>
  <si>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</si>
  <si>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</si>
  <si>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</si>
  <si>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</si>
  <si>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</si>
  <si>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</si>
  <si>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</si>
  <si>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</si>
  <si>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</si>
  <si>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</si>
  <si>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</si>
  <si>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</si>
  <si>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</si>
  <si>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</si>
  <si>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</si>
  <si>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</si>
  <si>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</si>
  <si>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</si>
  <si>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</si>
  <si>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</si>
  <si>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</si>
  <si>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</si>
  <si>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</si>
  <si>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</si>
  <si>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</si>
  <si>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</si>
  <si>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</si>
  <si>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</si>
  <si>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</si>
  <si>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</si>
  <si>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</si>
  <si>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</si>
  <si>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</si>
  <si>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</si>
  <si>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</si>
  <si>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</si>
  <si>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</si>
  <si>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</si>
  <si>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</si>
  <si>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</si>
  <si>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</si>
  <si>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</si>
  <si>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</si>
  <si>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</si>
  <si>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</si>
  <si>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</si>
  <si>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</si>
  <si>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</si>
  <si>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</si>
  <si>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</si>
  <si>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</si>
  <si>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</si>
  <si>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</si>
  <si>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</si>
  <si>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</si>
  <si>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</si>
  <si>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</si>
  <si>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</si>
  <si>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</si>
  <si>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</si>
  <si>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</si>
  <si>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</si>
  <si>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</si>
  <si>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</si>
  <si>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</si>
  <si>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</si>
  <si>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</si>
  <si>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</si>
  <si>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</si>
  <si>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</si>
  <si>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</si>
  <si>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</si>
  <si>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</si>
  <si>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</si>
  <si>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</si>
  <si>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</si>
  <si>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</si>
  <si>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</si>
  <si>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</si>
  <si>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</si>
  <si>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</si>
  <si>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</si>
  <si>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</si>
  <si>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</si>
  <si>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</si>
  <si>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</si>
  <si>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</si>
  <si>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</si>
  <si>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</si>
  <si>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</si>
  <si>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</si>
  <si>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</si>
  <si>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</si>
  <si>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</si>
  <si>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</si>
  <si>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</si>
  <si>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</si>
  <si>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</si>
  <si>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</si>
  <si>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</si>
  <si>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</si>
  <si>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</si>
  <si>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</si>
  <si>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</si>
  <si>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</si>
  <si>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</si>
  <si>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</si>
  <si>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</si>
  <si>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</si>
  <si>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</si>
  <si>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</si>
  <si>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</si>
  <si>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</si>
  <si>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</si>
  <si>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</si>
  <si>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</si>
  <si>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</si>
  <si>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</si>
  <si>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</si>
  <si>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</si>
  <si>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</si>
  <si>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</si>
  <si>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</si>
  <si>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</si>
  <si>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</si>
  <si>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</si>
  <si>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</si>
  <si>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</si>
  <si>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</si>
  <si>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</si>
  <si>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</si>
  <si>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</si>
  <si>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</si>
  <si>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</si>
  <si>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</si>
  <si>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</si>
  <si>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</si>
  <si>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</si>
  <si>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</si>
  <si>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</si>
  <si>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</si>
  <si>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</si>
  <si>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</si>
  <si>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</si>
  <si>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</si>
  <si>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</si>
  <si>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</si>
  <si>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</si>
  <si>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</si>
  <si>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</si>
  <si>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</si>
  <si>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</si>
  <si>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</si>
  <si>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</si>
  <si>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</si>
  <si>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</si>
  <si>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</si>
  <si>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</si>
  <si>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</si>
  <si>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</si>
  <si>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</si>
  <si>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</si>
  <si>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</si>
  <si>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</si>
  <si>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</si>
  <si>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</si>
  <si>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</si>
  <si>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</si>
  <si>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</si>
  <si>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</si>
  <si>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</si>
  <si>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</si>
  <si>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</si>
  <si>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</si>
  <si>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</si>
  <si>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</si>
  <si>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</si>
  <si>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</si>
  <si>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</si>
  <si>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</si>
  <si>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</si>
  <si>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</si>
  <si>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</si>
  <si>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</si>
  <si>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</si>
  <si>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</si>
  <si>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</si>
  <si>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</si>
  <si>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</si>
  <si>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</si>
  <si>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</si>
  <si>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</si>
  <si>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</si>
  <si>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</si>
  <si>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</si>
  <si>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</si>
  <si>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</si>
  <si>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</si>
  <si>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</si>
  <si>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</si>
  <si>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</si>
  <si>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</si>
  <si>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</si>
  <si>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</si>
  <si>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</si>
  <si>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</si>
  <si>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</si>
  <si>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</si>
  <si>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</si>
  <si>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</si>
  <si>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</si>
  <si>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</si>
  <si>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</si>
  <si>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</si>
  <si>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</si>
  <si>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</si>
  <si>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</si>
  <si>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</si>
  <si>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</si>
  <si>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</si>
  <si>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</si>
  <si>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</si>
  <si>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</si>
  <si>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</si>
  <si>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</si>
  <si>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</si>
  <si>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</si>
  <si>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</si>
  <si>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</si>
  <si>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</si>
  <si>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</si>
  <si>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</si>
  <si>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</si>
  <si>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</si>
  <si>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</si>
  <si>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</si>
  <si>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</si>
  <si>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</si>
  <si>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</si>
  <si>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</si>
  <si>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</si>
  <si>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</si>
  <si>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</si>
  <si>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</si>
  <si>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</si>
  <si>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</si>
  <si>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</si>
  <si>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</si>
  <si>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</si>
  <si>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</si>
  <si>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</si>
  <si>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</si>
  <si>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</si>
  <si>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</si>
  <si>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</si>
  <si>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</si>
  <si>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</si>
  <si>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</si>
  <si>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</si>
  <si>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</si>
  <si>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</si>
  <si>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</si>
  <si>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</si>
  <si>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</si>
  <si>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</si>
  <si>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</si>
  <si>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</si>
  <si>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</si>
  <si>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</si>
  <si>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</si>
  <si>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</si>
  <si>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</si>
  <si>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</si>
  <si>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</si>
  <si>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</si>
  <si>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</si>
  <si>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</si>
  <si>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</si>
  <si>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</si>
  <si>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</si>
  <si>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</si>
  <si>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</si>
  <si>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</si>
  <si>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</si>
  <si>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</si>
  <si>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</si>
  <si>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</si>
  <si>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</si>
  <si>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</si>
  <si>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</si>
  <si>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</si>
  <si>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</si>
  <si>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</si>
  <si>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</si>
  <si>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</si>
  <si>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</si>
  <si>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</si>
  <si>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</si>
  <si>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</si>
  <si>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</si>
  <si>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</si>
  <si>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</si>
  <si>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</si>
  <si>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</si>
  <si>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</si>
  <si>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</si>
  <si>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</si>
  <si>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</si>
  <si>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</si>
  <si>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</si>
  <si>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</si>
  <si>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</si>
  <si>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</si>
  <si>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</si>
  <si>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</si>
  <si>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</si>
  <si>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</si>
  <si>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</si>
  <si>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</si>
  <si>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</si>
  <si>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</si>
  <si>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</si>
  <si>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</si>
  <si>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</si>
  <si>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</si>
  <si>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</si>
  <si>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</si>
  <si>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</si>
  <si>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</si>
  <si>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</si>
  <si>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</si>
  <si>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</si>
  <si>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</si>
  <si>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</si>
  <si>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</si>
  <si>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</si>
  <si>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</si>
  <si>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</si>
  <si>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</si>
  <si>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</si>
  <si>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</si>
  <si>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</si>
  <si>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</si>
  <si>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</si>
  <si>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</si>
  <si>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</si>
  <si>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</si>
  <si>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</si>
  <si>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</si>
  <si>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</si>
  <si>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</si>
  <si>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</si>
  <si>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</si>
  <si>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</si>
  <si>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</si>
  <si>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</si>
  <si>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</si>
  <si>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</si>
  <si>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</si>
  <si>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</si>
  <si>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</si>
  <si>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</si>
  <si>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</si>
  <si>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</si>
  <si>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</si>
  <si>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</si>
  <si>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</si>
  <si>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</si>
  <si>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</si>
  <si>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</si>
  <si>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</si>
  <si>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</si>
  <si>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</si>
  <si>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</si>
  <si>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</si>
  <si>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</si>
  <si>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</si>
  <si>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</si>
  <si>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</si>
  <si>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</si>
  <si>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</si>
  <si>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</si>
  <si>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</si>
  <si>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</si>
  <si>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</si>
  <si>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</si>
  <si>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</si>
  <si>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</si>
  <si>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</si>
  <si>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</si>
  <si>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</si>
  <si>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</si>
  <si>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</si>
  <si>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</si>
  <si>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</si>
  <si>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</si>
  <si>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</si>
  <si>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</si>
  <si>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</si>
  <si>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</si>
  <si>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</si>
  <si>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</si>
  <si>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</si>
  <si>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</si>
  <si>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</si>
  <si>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</si>
  <si>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</si>
  <si>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</si>
  <si>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</si>
  <si>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</si>
  <si>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</si>
  <si>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</si>
  <si>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</si>
  <si>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</si>
  <si>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</si>
  <si>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</si>
  <si>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</si>
  <si>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</si>
  <si>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</si>
  <si>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</si>
  <si>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</si>
  <si>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</si>
  <si>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</si>
  <si>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</si>
  <si>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</si>
  <si>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</si>
  <si>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</si>
  <si>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</si>
  <si>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</si>
  <si>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</si>
  <si>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</si>
  <si>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</si>
  <si>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</si>
  <si>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</si>
  <si>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</si>
  <si>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</si>
  <si>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</si>
  <si>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</si>
  <si>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</si>
  <si>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</si>
  <si>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</si>
  <si>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</si>
  <si>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</si>
  <si>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</si>
  <si>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</si>
  <si>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</si>
  <si>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</si>
  <si>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</si>
  <si>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</si>
  <si>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</si>
  <si>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</si>
  <si>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</si>
  <si>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</si>
  <si>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</si>
  <si>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</si>
  <si>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</si>
  <si>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</si>
  <si>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</si>
  <si>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</si>
  <si>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</si>
  <si>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</si>
  <si>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</si>
  <si>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</si>
  <si>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</si>
  <si>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</si>
  <si>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</si>
  <si>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</si>
  <si>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</si>
  <si>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</si>
  <si>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</si>
  <si>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</si>
  <si>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</si>
  <si>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</si>
  <si>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</si>
  <si>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</si>
  <si>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</si>
  <si>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</si>
  <si>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</si>
  <si>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</si>
  <si>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</si>
  <si>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</si>
  <si>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</si>
  <si>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</si>
  <si>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</si>
  <si>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</si>
  <si>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</si>
  <si>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</si>
  <si>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</si>
  <si>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</si>
  <si>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</si>
  <si>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</si>
  <si>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</si>
  <si>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</si>
  <si>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</si>
  <si>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</si>
  <si>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</si>
  <si>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</si>
  <si>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</si>
  <si>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</si>
  <si>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</si>
  <si>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</si>
  <si>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</si>
  <si>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</si>
  <si>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</si>
  <si>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</si>
  <si>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</si>
  <si>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</si>
  <si>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</si>
  <si>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</si>
  <si>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</si>
  <si>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</si>
  <si>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</si>
  <si>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</si>
  <si>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</si>
  <si>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</si>
  <si>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</si>
  <si>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</si>
  <si>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</si>
  <si>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</si>
  <si>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</si>
  <si>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</si>
  <si>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</si>
  <si>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</si>
  <si>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</si>
  <si>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</si>
  <si>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</si>
  <si>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</si>
  <si>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</si>
  <si>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</si>
  <si>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</si>
  <si>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</si>
  <si>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</si>
  <si>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</si>
  <si>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</si>
  <si>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</si>
  <si>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</si>
  <si>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</si>
  <si>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</si>
  <si>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</si>
  <si>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</si>
  <si>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</si>
  <si>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</si>
  <si>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</si>
  <si>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</si>
  <si>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</si>
  <si>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</si>
  <si>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</si>
  <si>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</si>
  <si>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</si>
  <si>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</si>
  <si>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</si>
  <si>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</si>
  <si>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</si>
  <si>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</si>
  <si>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</si>
  <si>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</si>
  <si>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</si>
  <si>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</si>
  <si>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</si>
  <si>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</si>
  <si>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</si>
  <si>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</si>
  <si>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</si>
  <si>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</si>
  <si>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</si>
  <si>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</si>
  <si>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</si>
  <si>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</si>
  <si>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</si>
  <si>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</si>
  <si>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</si>
  <si>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</si>
  <si>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</si>
  <si>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</si>
  <si>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</si>
  <si>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</si>
  <si>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</si>
  <si>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</si>
  <si>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</si>
  <si>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</si>
  <si>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</si>
  <si>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</si>
  <si>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</si>
  <si>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</si>
  <si>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</si>
  <si>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</si>
  <si>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</si>
  <si>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</si>
  <si>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</si>
  <si>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</si>
  <si>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</si>
  <si>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</si>
  <si>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</si>
  <si>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</si>
  <si>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</si>
  <si>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</si>
  <si>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</si>
  <si>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</si>
  <si>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</si>
  <si>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</si>
  <si>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</si>
  <si>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</si>
  <si>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</si>
  <si>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</si>
  <si>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</si>
  <si>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</si>
  <si>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</si>
  <si>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</si>
  <si>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</si>
  <si>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</si>
  <si>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</si>
  <si>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</si>
  <si>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</si>
  <si>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</si>
  <si>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</si>
  <si>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</si>
  <si>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</si>
  <si>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</si>
  <si>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</si>
  <si>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</si>
  <si>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</si>
  <si>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</si>
  <si>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</si>
  <si>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</si>
  <si>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</si>
  <si>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</si>
  <si>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</si>
  <si>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</si>
  <si>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</si>
  <si>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</si>
  <si>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</si>
  <si>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</si>
  <si>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</si>
  <si>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</si>
  <si>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</si>
  <si>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</si>
  <si>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</si>
  <si>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</si>
  <si>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</si>
  <si>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</si>
  <si>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</si>
  <si>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</si>
  <si>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</si>
  <si>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</si>
  <si>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</si>
  <si>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</si>
  <si>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</si>
  <si>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</si>
  <si>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</si>
  <si>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</si>
  <si>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</si>
  <si>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</si>
  <si>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</si>
  <si>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</si>
  <si>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</si>
  <si>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</si>
  <si>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</si>
  <si>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</si>
  <si>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</si>
  <si>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</si>
  <si>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</si>
  <si>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</si>
  <si>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</si>
  <si>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</si>
  <si>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</si>
  <si>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</si>
  <si>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</si>
  <si>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</si>
  <si>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</si>
  <si>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</si>
  <si>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</si>
  <si>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</si>
  <si>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</si>
  <si>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</si>
  <si>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</si>
  <si>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</si>
  <si>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</si>
  <si>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</si>
  <si>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</si>
  <si>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</si>
  <si>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</si>
  <si>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</si>
  <si>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</si>
  <si>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</si>
  <si>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</si>
  <si>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</si>
  <si>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</si>
  <si>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</si>
  <si>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</si>
  <si>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</si>
  <si>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</si>
  <si>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</si>
  <si>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</si>
  <si>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</si>
  <si>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</si>
  <si>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</si>
  <si>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</si>
  <si>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</si>
  <si>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</si>
  <si>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</si>
  <si>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</si>
  <si>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</si>
  <si>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</si>
  <si>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</si>
  <si>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</si>
  <si>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</si>
  <si>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</si>
  <si>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</si>
  <si>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</si>
  <si>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</si>
  <si>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</si>
  <si>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</si>
  <si>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</si>
  <si>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</si>
  <si>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</si>
  <si>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</si>
  <si>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</si>
  <si>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</si>
  <si>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</si>
  <si>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</si>
  <si>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</si>
  <si>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</si>
  <si>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</si>
  <si>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</si>
  <si>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</si>
  <si>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</si>
  <si>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</si>
  <si>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</si>
  <si>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</si>
  <si>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</si>
  <si>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</si>
  <si>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</si>
  <si>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</si>
  <si>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</si>
  <si>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</si>
  <si>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</si>
  <si>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</si>
  <si>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</si>
  <si>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</si>
  <si>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</si>
  <si>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</si>
  <si>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</si>
  <si>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</si>
  <si>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</si>
  <si>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</si>
  <si>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</si>
  <si>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</si>
  <si>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</si>
  <si>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</si>
  <si>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</si>
  <si>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</si>
  <si>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</si>
  <si>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</si>
  <si>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</si>
  <si>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</si>
  <si>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</si>
  <si>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</si>
  <si>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</si>
  <si>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</si>
  <si>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</si>
  <si>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</si>
  <si>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</si>
  <si>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</si>
  <si>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</si>
  <si>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</si>
  <si>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</si>
  <si>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</si>
  <si>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</si>
  <si>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</si>
  <si>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</si>
  <si>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</si>
  <si>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</si>
  <si>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</si>
  <si>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</si>
  <si>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</si>
  <si>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</si>
  <si>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</si>
  <si>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</si>
  <si>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</si>
  <si>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</si>
  <si>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</si>
  <si>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</si>
  <si>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</si>
  <si>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</si>
  <si>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</si>
  <si>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</si>
  <si>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</si>
  <si>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</si>
  <si>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</si>
  <si>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</si>
  <si>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</si>
  <si>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</si>
  <si>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</si>
  <si>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</si>
  <si>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</si>
  <si>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</si>
  <si>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</si>
  <si>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</si>
  <si>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</si>
  <si>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</si>
  <si>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</si>
  <si>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</si>
  <si>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</si>
  <si>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</si>
  <si>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</si>
  <si>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</si>
  <si>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</si>
  <si>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</si>
  <si>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</si>
  <si>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</si>
  <si>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</si>
  <si>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</si>
  <si>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</si>
  <si>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</si>
  <si>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</si>
  <si>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</si>
  <si>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</si>
  <si>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</si>
  <si>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</si>
  <si>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</si>
  <si>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</si>
  <si>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</si>
  <si>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</si>
  <si>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</si>
  <si>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</si>
  <si>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</si>
  <si>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</si>
  <si>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</si>
  <si>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</si>
  <si>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</si>
  <si>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</si>
  <si>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</si>
  <si>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</si>
  <si>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</si>
  <si>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</si>
  <si>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</si>
  <si>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</si>
  <si>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</si>
  <si>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</si>
  <si>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</si>
  <si>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</si>
  <si>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</si>
  <si>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</si>
  <si>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</si>
  <si>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</si>
  <si>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</si>
  <si>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</si>
  <si>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</si>
  <si>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</si>
  <si>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</si>
  <si>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</si>
  <si>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</si>
  <si>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</si>
  <si>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</si>
  <si>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</si>
  <si>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</si>
  <si>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</si>
  <si>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</si>
  <si>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</si>
  <si>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</si>
  <si>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</si>
  <si>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</si>
  <si>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</si>
  <si>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</si>
  <si>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</si>
  <si>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</si>
  <si>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</si>
  <si>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</si>
  <si>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</si>
  <si>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</si>
  <si>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</si>
  <si>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</si>
  <si>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</si>
  <si>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</si>
  <si>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</si>
  <si>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</si>
  <si>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</si>
  <si>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</si>
  <si>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</si>
  <si>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</si>
  <si>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</si>
  <si>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</si>
  <si>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</si>
  <si>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</si>
  <si>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</si>
  <si>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</si>
  <si>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</si>
  <si>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</si>
  <si>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</si>
  <si>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</si>
  <si>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</si>
  <si>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</si>
  <si>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</si>
  <si>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</si>
  <si>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</si>
  <si>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</si>
  <si>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</si>
  <si>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</si>
  <si>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</si>
  <si>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</si>
  <si>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</si>
  <si>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</si>
  <si>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</si>
  <si>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</si>
  <si>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</si>
  <si>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</si>
  <si>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</si>
  <si>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</si>
  <si>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</si>
  <si>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</si>
  <si>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</si>
  <si>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</si>
  <si>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</si>
  <si>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</si>
  <si>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</si>
  <si>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</si>
  <si>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</si>
  <si>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</si>
  <si>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</si>
  <si>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</si>
  <si>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</si>
  <si>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</si>
  <si>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</si>
  <si>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</si>
  <si>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</si>
  <si>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</si>
  <si>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</si>
  <si>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</si>
  <si>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</si>
  <si>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</si>
  <si>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</si>
  <si>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</si>
  <si>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</si>
  <si>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</si>
  <si>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</si>
  <si>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</si>
  <si>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</si>
  <si>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</si>
  <si>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</si>
  <si>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</si>
  <si>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</si>
  <si>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</si>
  <si>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</si>
  <si>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</si>
  <si>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</si>
  <si>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</si>
  <si>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</si>
  <si>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</si>
  <si>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</si>
  <si>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</si>
  <si>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</si>
  <si>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</si>
  <si>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</si>
  <si>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</si>
  <si>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</si>
  <si>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</si>
  <si>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</si>
  <si>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</si>
  <si>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</si>
  <si>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</si>
  <si>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</si>
  <si>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</si>
  <si>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</si>
  <si>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</si>
  <si>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</si>
  <si>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</si>
  <si>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</si>
  <si>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</si>
  <si>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</si>
  <si>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</si>
  <si>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</si>
  <si>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</si>
  <si>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</si>
  <si>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</si>
  <si>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</si>
  <si>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</si>
  <si>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</si>
  <si>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</si>
  <si>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</si>
  <si>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</si>
  <si>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</si>
  <si>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</si>
  <si>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</si>
  <si>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</si>
  <si>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</si>
  <si>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</si>
  <si>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</si>
  <si>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</si>
  <si>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</si>
  <si>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</si>
  <si>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</si>
  <si>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</si>
  <si>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</si>
  <si>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</si>
  <si>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</si>
  <si>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</si>
  <si>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</si>
  <si>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</si>
  <si>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</si>
  <si>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</si>
  <si>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</si>
  <si>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</si>
  <si>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</si>
  <si>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</si>
  <si>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</si>
  <si>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</si>
  <si>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</si>
  <si>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</si>
  <si>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</si>
  <si>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</si>
  <si>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</si>
  <si>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</si>
  <si>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</si>
  <si>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</si>
  <si>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</si>
  <si>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</si>
  <si>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</si>
  <si>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</si>
  <si>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</si>
  <si>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</si>
  <si>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</si>
  <si>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</si>
  <si>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</si>
  <si>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</si>
  <si>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</si>
  <si>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</si>
  <si>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</si>
  <si>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</si>
  <si>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</si>
  <si>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</si>
  <si>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</si>
  <si>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</si>
  <si>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</si>
  <si>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</si>
  <si>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</si>
  <si>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</si>
  <si>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</si>
  <si>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</si>
  <si>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</si>
  <si>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</si>
  <si>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</si>
  <si>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</si>
  <si>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</si>
  <si>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</si>
  <si>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</si>
  <si>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</si>
  <si>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</si>
  <si>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</si>
  <si>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</si>
  <si>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</si>
  <si>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</si>
  <si>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</si>
  <si>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</si>
  <si>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</si>
  <si>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</si>
  <si>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</si>
  <si>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</si>
  <si>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</si>
  <si>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</si>
  <si>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</si>
  <si>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</si>
  <si>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</si>
  <si>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</si>
  <si>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</si>
  <si>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</si>
  <si>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</si>
  <si>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</si>
  <si>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</si>
  <si>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</si>
  <si>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</si>
  <si>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</si>
  <si>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</si>
  <si>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</si>
  <si>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</si>
  <si>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</si>
  <si>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</si>
  <si>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</si>
  <si>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</si>
  <si>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</si>
  <si>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</si>
  <si>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</si>
  <si>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</si>
  <si>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</si>
  <si>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</si>
  <si>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</si>
  <si>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</si>
  <si>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</si>
  <si>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</si>
  <si>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</si>
  <si>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</si>
  <si>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</si>
  <si>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</si>
  <si>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</si>
  <si>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</si>
  <si>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</si>
  <si>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</si>
  <si>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</si>
  <si>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</si>
  <si>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</si>
  <si>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</si>
  <si>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</si>
  <si>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</si>
  <si>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</si>
  <si>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</si>
  <si>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</si>
  <si>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</si>
  <si>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</si>
  <si>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</si>
  <si>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</si>
  <si>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</si>
  <si>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</si>
  <si>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</si>
  <si>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</si>
  <si>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</si>
  <si>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</si>
  <si>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</si>
  <si>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</si>
  <si>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</si>
  <si>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</si>
  <si>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</si>
  <si>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</si>
  <si>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</si>
  <si>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</si>
  <si>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</si>
  <si>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</si>
  <si>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</si>
  <si>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</si>
  <si>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</si>
  <si>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</si>
  <si>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</si>
  <si>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</si>
  <si>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</si>
  <si>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</si>
  <si>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</si>
  <si>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</si>
  <si>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</si>
  <si>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</si>
  <si>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</si>
  <si>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</si>
  <si>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</si>
  <si>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</si>
  <si>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</si>
  <si>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</si>
  <si>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</si>
  <si>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</si>
  <si>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</si>
  <si>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</si>
  <si>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</si>
  <si>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</si>
  <si>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</si>
  <si>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</si>
  <si>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</si>
  <si>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</si>
  <si>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</si>
  <si>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</si>
  <si>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</si>
  <si>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</si>
  <si>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</si>
  <si>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</si>
  <si>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</si>
  <si>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</si>
  <si>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</si>
  <si>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</si>
  <si>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</si>
  <si>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</si>
  <si>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</si>
  <si>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</si>
  <si>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</si>
  <si>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</si>
  <si>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</si>
  <si>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</si>
  <si>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</si>
  <si>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</si>
  <si>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</si>
  <si>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</si>
  <si>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</si>
  <si>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</si>
  <si>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</si>
  <si>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</si>
  <si>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</si>
  <si>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</si>
  <si>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</si>
  <si>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</si>
  <si>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</si>
  <si>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</si>
  <si>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</si>
  <si>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</si>
  <si>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</si>
  <si>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</si>
  <si>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</si>
  <si>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</si>
  <si>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</si>
  <si>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</si>
  <si>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</si>
  <si>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</si>
  <si>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</si>
  <si>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</si>
  <si>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</si>
  <si>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</si>
  <si>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</si>
  <si>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</si>
  <si>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</si>
  <si>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</si>
  <si>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</si>
  <si>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</si>
  <si>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</si>
  <si>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</si>
  <si>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</si>
  <si>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</si>
  <si>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</si>
  <si>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</si>
  <si>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</si>
  <si>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</si>
  <si>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</si>
  <si>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</si>
  <si>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</si>
  <si>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</si>
  <si>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</si>
  <si>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</si>
  <si>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</si>
  <si>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</si>
  <si>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</si>
  <si>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</si>
  <si>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</si>
  <si>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</si>
  <si>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</si>
  <si>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</si>
  <si>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</si>
  <si>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</si>
  <si>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</si>
  <si>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</si>
  <si>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</si>
  <si>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</si>
  <si>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</si>
  <si>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</si>
  <si>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</si>
  <si>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</si>
  <si>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</si>
  <si>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</si>
  <si>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</si>
  <si>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</si>
  <si>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</si>
  <si>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</si>
  <si>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</si>
  <si>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</si>
  <si>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</si>
  <si>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</si>
  <si>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</si>
  <si>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</si>
  <si>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</si>
  <si>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</si>
  <si>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</si>
  <si>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</si>
  <si>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</si>
  <si>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</si>
  <si>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</si>
  <si>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</si>
  <si>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</si>
  <si>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</si>
  <si>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</si>
  <si>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</si>
  <si>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</si>
  <si>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</si>
  <si>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</si>
  <si>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</si>
  <si>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</si>
  <si>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</si>
  <si>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</si>
  <si>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</si>
  <si>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</si>
  <si>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</si>
  <si>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</si>
  <si>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</si>
  <si>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</si>
  <si>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</si>
  <si>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</si>
  <si>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</si>
  <si>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</si>
  <si>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</si>
  <si>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</si>
  <si>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</si>
  <si>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</si>
  <si>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</si>
  <si>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</si>
  <si>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</si>
  <si>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</si>
  <si>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</si>
  <si>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</si>
  <si>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</si>
  <si>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</si>
  <si>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</si>
  <si>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</si>
  <si>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</si>
  <si>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</si>
  <si>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</si>
  <si>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</si>
  <si>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</si>
  <si>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</si>
  <si>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</si>
  <si>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</si>
  <si>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</si>
  <si>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</si>
  <si>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</si>
  <si>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</si>
  <si>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</si>
  <si>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</si>
  <si>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</si>
  <si>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</si>
  <si>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</si>
  <si>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</si>
  <si>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</si>
  <si>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</si>
  <si>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</si>
  <si>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</si>
  <si>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</si>
  <si>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</si>
  <si>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</si>
  <si>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</si>
  <si>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</si>
  <si>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</si>
  <si>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</si>
  <si>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</si>
  <si>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</si>
  <si>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</si>
  <si>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</si>
  <si>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</si>
  <si>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</si>
  <si>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</si>
  <si>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</si>
  <si>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</si>
  <si>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</si>
  <si>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</si>
  <si>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</si>
  <si>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</si>
  <si>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</si>
  <si>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</si>
  <si>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</si>
  <si>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</si>
  <si>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</si>
  <si>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</si>
  <si>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</si>
  <si>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</si>
  <si>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</si>
  <si>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</si>
  <si>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</si>
  <si>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</si>
  <si>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</si>
  <si>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</si>
  <si>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</si>
  <si>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</si>
  <si>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</si>
  <si>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</si>
  <si>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</si>
  <si>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</si>
  <si>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</si>
  <si>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</si>
  <si>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</si>
  <si>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</si>
  <si>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</si>
  <si>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</si>
  <si>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</si>
  <si>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</si>
  <si>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</si>
  <si>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</si>
  <si>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</si>
  <si>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</si>
  <si>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</si>
  <si>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</si>
  <si>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</si>
  <si>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</si>
  <si>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</si>
  <si>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</si>
  <si>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</si>
  <si>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</si>
  <si>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</si>
  <si>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</si>
  <si>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</si>
  <si>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</si>
  <si>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</si>
  <si>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</si>
  <si>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</si>
  <si>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</si>
  <si>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</si>
  <si>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</si>
  <si>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</si>
  <si>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</si>
  <si>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</si>
  <si>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</si>
  <si>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</si>
  <si>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</si>
  <si>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</si>
  <si>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</si>
  <si>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</si>
  <si>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</si>
  <si>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</si>
  <si>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</si>
  <si>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</si>
  <si>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</si>
  <si>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</si>
  <si>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</si>
  <si>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</si>
  <si>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</si>
  <si>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</si>
  <si>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</si>
  <si>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</si>
  <si>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</si>
  <si>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</si>
  <si>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</si>
  <si>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</si>
  <si>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</si>
  <si>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</si>
  <si>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</si>
  <si>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</si>
  <si>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</si>
  <si>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</si>
  <si>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</si>
  <si>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</si>
  <si>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</si>
  <si>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</si>
  <si>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</si>
  <si>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</si>
  <si>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</si>
  <si>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</si>
  <si>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</si>
  <si>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</si>
  <si>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</si>
  <si>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</si>
  <si>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</si>
  <si>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</si>
  <si>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</si>
  <si>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</si>
  <si>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</si>
  <si>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</si>
  <si>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</si>
  <si>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</si>
  <si>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</si>
  <si>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</si>
  <si>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</si>
  <si>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</si>
  <si>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</si>
  <si>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</si>
  <si>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</si>
  <si>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</si>
  <si>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</si>
  <si>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</si>
  <si>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</si>
  <si>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</si>
  <si>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</si>
  <si>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</si>
  <si>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</si>
  <si>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</si>
  <si>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</si>
  <si>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</si>
  <si>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</si>
  <si>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</si>
  <si>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</si>
  <si>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</si>
  <si>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</si>
  <si>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</si>
  <si>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</si>
  <si>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</si>
  <si>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</si>
  <si>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</si>
  <si>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</si>
  <si>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</si>
  <si>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</si>
  <si>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</si>
  <si>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</si>
  <si>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</si>
  <si>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</si>
  <si>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</si>
  <si>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</si>
  <si>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</si>
  <si>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</si>
  <si>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</si>
  <si>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</si>
  <si>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</si>
  <si>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</si>
  <si>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</si>
  <si>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</si>
  <si>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</si>
  <si>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</si>
  <si>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</si>
  <si>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</si>
  <si>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</si>
  <si>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</si>
  <si>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</si>
  <si>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</si>
  <si>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</si>
  <si>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</si>
  <si>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</si>
  <si>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</si>
  <si>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</si>
  <si>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</si>
  <si>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</si>
  <si>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</si>
  <si>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</si>
  <si>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</si>
  <si>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</si>
  <si>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</si>
  <si>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</si>
  <si>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</si>
  <si>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</si>
  <si>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</si>
  <si>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</si>
  <si>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</si>
  <si>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</si>
  <si>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</si>
  <si>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</si>
  <si>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</si>
  <si>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</si>
  <si>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</si>
  <si>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</si>
  <si>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</si>
  <si>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</si>
  <si>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</si>
  <si>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</si>
  <si>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</si>
  <si>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</si>
  <si>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</si>
  <si>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</si>
  <si>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</si>
  <si>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</si>
  <si>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</si>
  <si>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</si>
  <si>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</si>
  <si>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</si>
  <si>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</si>
  <si>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</si>
  <si>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</si>
  <si>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</si>
  <si>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</si>
  <si>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</si>
  <si>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</si>
  <si>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</si>
  <si>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</si>
  <si>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</si>
  <si>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</si>
  <si>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</si>
  <si>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</si>
  <si>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</si>
  <si>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</si>
  <si>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</si>
  <si>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</si>
  <si>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</si>
  <si>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</si>
  <si>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</si>
  <si>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</si>
  <si>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</si>
  <si>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</si>
  <si>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</si>
  <si>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</si>
  <si>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</si>
  <si>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</si>
  <si>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</si>
  <si>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</si>
  <si>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</si>
  <si>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</si>
  <si>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</si>
  <si>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</si>
  <si>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</si>
  <si>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</si>
  <si>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</si>
  <si>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</si>
  <si>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</si>
  <si>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</si>
  <si>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</si>
  <si>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</si>
  <si>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</si>
  <si>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</si>
  <si>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</si>
  <si>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</si>
  <si>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</si>
  <si>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</si>
  <si>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</si>
  <si>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</si>
  <si>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</si>
  <si>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</si>
  <si>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</si>
  <si>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</si>
  <si>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</si>
  <si>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</si>
  <si>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</si>
  <si>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</si>
  <si>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</si>
  <si>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</si>
  <si>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</si>
  <si>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</si>
  <si>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</si>
  <si>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</si>
  <si>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</si>
  <si>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</si>
  <si>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</si>
  <si>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</si>
  <si>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</si>
  <si>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</si>
  <si>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</si>
  <si>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</si>
  <si>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</si>
  <si>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</si>
  <si>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</si>
  <si>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</si>
  <si>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</si>
  <si>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</si>
  <si>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</si>
  <si>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</si>
  <si>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</si>
  <si>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</si>
  <si>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</si>
  <si>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</si>
  <si>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</si>
  <si>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</si>
  <si>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</si>
  <si>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</si>
  <si>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</si>
  <si>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</si>
  <si>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</si>
  <si>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</si>
  <si>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</si>
  <si>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</si>
  <si>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</si>
  <si>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</si>
  <si>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</si>
  <si>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</si>
  <si>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</si>
  <si>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</si>
  <si>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</si>
  <si>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</si>
  <si>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</si>
  <si>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</si>
  <si>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</si>
  <si>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</si>
  <si>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</si>
  <si>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</si>
  <si>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</si>
  <si>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</si>
  <si>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</si>
  <si>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</si>
  <si>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</si>
  <si>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</si>
  <si>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</si>
  <si>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</si>
  <si>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</si>
  <si>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</si>
  <si>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</si>
  <si>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</si>
  <si>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</si>
  <si>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</si>
  <si>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</si>
  <si>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</si>
  <si>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</si>
  <si>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</si>
  <si>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</si>
  <si>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</si>
  <si>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</si>
  <si>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</si>
  <si>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</si>
  <si>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</si>
  <si>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</si>
  <si>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</si>
  <si>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</si>
  <si>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</si>
  <si>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</si>
  <si>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</si>
  <si>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</si>
  <si>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</si>
  <si>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</si>
  <si>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</si>
  <si>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</si>
  <si>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</si>
  <si>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</si>
  <si>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</si>
  <si>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</si>
  <si>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</si>
  <si>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</si>
  <si>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</si>
  <si>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</si>
  <si>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</si>
  <si>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</si>
  <si>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</si>
  <si>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</si>
  <si>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</si>
  <si>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</si>
  <si>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</si>
  <si>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</si>
  <si>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</si>
  <si>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</si>
  <si>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</si>
  <si>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</si>
  <si>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</si>
  <si>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</si>
  <si>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</si>
  <si>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</si>
  <si>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</si>
  <si>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</si>
  <si>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</si>
  <si>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</si>
  <si>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</si>
  <si>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</si>
  <si>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</si>
  <si>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</si>
  <si>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</si>
  <si>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</si>
  <si>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</si>
  <si>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</si>
  <si>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</si>
  <si>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</si>
  <si>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</si>
  <si>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</si>
  <si>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</si>
  <si>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</si>
  <si>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</si>
  <si>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</si>
  <si>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</si>
  <si>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</si>
  <si>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</si>
  <si>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</si>
  <si>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</si>
  <si>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</si>
  <si>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</si>
  <si>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</si>
  <si>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</si>
  <si>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</si>
  <si>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</si>
  <si>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</si>
  <si>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</si>
  <si>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</si>
  <si>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</si>
  <si>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</si>
  <si>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</si>
  <si>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</si>
  <si>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</si>
  <si>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</si>
  <si>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</si>
  <si>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</si>
  <si>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</si>
  <si>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</si>
  <si>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</si>
  <si>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</si>
  <si>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</si>
  <si>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</si>
  <si>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</si>
  <si>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</si>
  <si>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</si>
  <si>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</si>
  <si>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</si>
  <si>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</si>
  <si>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</si>
  <si>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</si>
  <si>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</si>
  <si>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</si>
  <si>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</si>
  <si>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</si>
  <si>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</si>
  <si>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</si>
  <si>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</si>
  <si>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</si>
  <si>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</si>
  <si>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</si>
  <si>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</si>
  <si>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</si>
  <si>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</si>
  <si>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</si>
  <si>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</si>
  <si>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</si>
  <si>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</si>
  <si>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</si>
  <si>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</si>
  <si>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</si>
  <si>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</si>
  <si>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</si>
  <si>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</si>
  <si>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</si>
  <si>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</si>
  <si>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</si>
  <si>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</si>
  <si>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</si>
  <si>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</si>
  <si>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</si>
  <si>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</si>
  <si>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</si>
  <si>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</si>
  <si>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</si>
  <si>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</si>
  <si>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</si>
  <si>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</si>
  <si>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</si>
  <si>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</si>
  <si>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</si>
  <si>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</si>
  <si>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</si>
  <si>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</si>
  <si>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</si>
  <si>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</si>
  <si>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</si>
  <si>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</si>
  <si>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</si>
  <si>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</si>
  <si>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</si>
  <si>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</si>
  <si>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</si>
  <si>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</si>
  <si>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</si>
  <si>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</si>
  <si>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</si>
  <si>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</si>
  <si>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</si>
  <si>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</si>
  <si>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</si>
  <si>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</si>
  <si>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</si>
  <si>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</si>
  <si>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</si>
  <si>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</si>
  <si>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</si>
  <si>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</si>
  <si>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</si>
  <si>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</si>
  <si>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</si>
  <si>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</si>
  <si>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</si>
  <si>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</si>
  <si>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</si>
  <si>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</si>
  <si>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</si>
  <si>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</si>
  <si>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</si>
  <si>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</si>
  <si>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</si>
  <si>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</si>
  <si>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</si>
  <si>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</si>
  <si>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</si>
  <si>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</si>
  <si>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</si>
  <si>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</si>
  <si>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</si>
  <si>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</si>
  <si>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</si>
  <si>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</si>
  <si>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</si>
  <si>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</si>
  <si>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</si>
  <si>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</si>
  <si>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</si>
  <si>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</si>
  <si>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</si>
  <si>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</si>
  <si>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</si>
  <si>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</si>
  <si>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</si>
  <si>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</si>
  <si>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</si>
  <si>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</si>
  <si>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</si>
  <si>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</si>
  <si>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</si>
  <si>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</si>
  <si>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</si>
  <si>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</si>
  <si>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</si>
  <si>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</si>
  <si>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</si>
  <si>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</si>
  <si>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</si>
  <si>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</si>
  <si>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</si>
  <si>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</si>
  <si>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</si>
  <si>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</si>
  <si>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</si>
  <si>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</si>
  <si>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</si>
  <si>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</si>
  <si>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</si>
  <si>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</si>
  <si>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</si>
  <si>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</si>
  <si>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</si>
  <si>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</si>
  <si>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</si>
  <si>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</si>
  <si>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</si>
  <si>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</si>
  <si>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</si>
  <si>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</si>
  <si>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</si>
  <si>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</si>
  <si>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</si>
  <si>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</si>
  <si>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</si>
  <si>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</si>
  <si>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</si>
  <si>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</si>
  <si>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</si>
  <si>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</si>
  <si>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</si>
  <si>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</si>
  <si>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</si>
  <si>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</si>
  <si>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</si>
  <si>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</si>
  <si>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8002</t>
  </si>
  <si>
    <t>8003</t>
  </si>
  <si>
    <t>8005</t>
  </si>
  <si>
    <t>8007</t>
  </si>
  <si>
    <t>8009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</si>
  <si>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</si>
  <si>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</si>
  <si>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</si>
  <si>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</si>
  <si>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</si>
  <si>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</si>
  <si>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</si>
  <si>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</si>
  <si>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</si>
  <si>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</si>
  <si>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</si>
  <si>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</si>
  <si>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</si>
  <si>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</si>
  <si>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</si>
  <si>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</si>
  <si>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</si>
  <si>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</si>
  <si>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</si>
  <si>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</si>
  <si>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</si>
  <si>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</si>
  <si>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</si>
  <si>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</si>
  <si>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</si>
  <si>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</si>
  <si>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</si>
  <si>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</si>
  <si>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</si>
  <si>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</si>
  <si>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</si>
  <si>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</si>
  <si>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</si>
  <si>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</si>
  <si>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</si>
  <si>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</si>
  <si>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</si>
  <si>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</si>
  <si>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</si>
  <si>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</si>
  <si>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</si>
  <si>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</si>
  <si>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</si>
  <si>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</si>
  <si>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</si>
  <si>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</si>
  <si>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</si>
  <si>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</si>
  <si>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</si>
  <si>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</si>
  <si>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</si>
  <si>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</si>
  <si>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</si>
  <si>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</si>
  <si>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</si>
  <si>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</si>
  <si>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</si>
  <si>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</si>
  <si>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</si>
  <si>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</si>
  <si>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</si>
  <si>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</si>
  <si>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</si>
  <si>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</si>
  <si>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</si>
  <si>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</si>
  <si>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</si>
  <si>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</si>
  <si>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</si>
  <si>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</si>
  <si>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</si>
  <si>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</si>
  <si>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</si>
  <si>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</si>
  <si>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</si>
  <si>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</si>
  <si>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</si>
  <si>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</si>
  <si>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</si>
  <si>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</si>
  <si>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</si>
  <si>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</si>
  <si>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</si>
  <si>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</si>
  <si>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</si>
  <si>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</si>
  <si>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</si>
  <si>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</si>
  <si>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</si>
  <si>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</si>
  <si>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</si>
  <si>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</si>
  <si>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</si>
  <si>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</si>
  <si>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</si>
  <si>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</si>
  <si>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</si>
  <si>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</si>
  <si>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</si>
  <si>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</si>
  <si>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</si>
  <si>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</si>
  <si>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</si>
  <si>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</si>
  <si>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</si>
  <si>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</si>
  <si>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</si>
  <si>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</si>
  <si>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</si>
  <si>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</si>
  <si>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</si>
  <si>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</si>
  <si>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</si>
  <si>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</si>
  <si>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</si>
  <si>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</si>
  <si>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</si>
  <si>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</si>
  <si>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</si>
  <si>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</si>
  <si>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</si>
  <si>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</si>
  <si>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</si>
  <si>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</si>
  <si>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</si>
  <si>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</si>
  <si>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</si>
  <si>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</si>
  <si>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</si>
  <si>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</si>
  <si>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</si>
  <si>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</si>
  <si>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</si>
  <si>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</si>
  <si>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</si>
  <si>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</si>
  <si>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</si>
  <si>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</si>
  <si>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</si>
  <si>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</si>
  <si>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</si>
  <si>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</si>
  <si>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</si>
  <si>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</si>
  <si>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</si>
  <si>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</si>
  <si>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</si>
  <si>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</si>
  <si>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</si>
  <si>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</si>
  <si>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</si>
  <si>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</si>
  <si>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</si>
  <si>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</si>
  <si>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</si>
  <si>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</si>
  <si>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</si>
  <si>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</si>
  <si>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</si>
  <si>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</si>
  <si>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</si>
  <si>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</si>
  <si>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</si>
  <si>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</si>
  <si>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</si>
  <si>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</si>
  <si>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</si>
  <si>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</si>
  <si>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</si>
  <si>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</si>
  <si>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</si>
  <si>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</si>
  <si>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</si>
  <si>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</si>
  <si>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</si>
  <si>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</si>
  <si>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</si>
  <si>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</si>
  <si>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</si>
  <si>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</si>
  <si>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</si>
  <si>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</si>
  <si>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</si>
  <si>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</si>
  <si>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</si>
  <si>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</si>
  <si>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</si>
  <si>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</si>
  <si>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</si>
  <si>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</si>
  <si>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</si>
  <si>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</si>
  <si>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</si>
  <si>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</si>
  <si>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</si>
  <si>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</si>
  <si>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</si>
  <si>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</si>
  <si>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</si>
  <si>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</si>
  <si>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</si>
  <si>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</si>
  <si>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</si>
  <si>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</si>
  <si>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</si>
  <si>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</si>
  <si>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</si>
  <si>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</si>
  <si>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</si>
  <si>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</si>
  <si>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</si>
  <si>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</si>
  <si>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</si>
  <si>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</si>
  <si>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</si>
  <si>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</si>
  <si>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</si>
  <si>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</si>
  <si>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</si>
  <si>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</si>
  <si>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</si>
  <si>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</si>
  <si>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</si>
  <si>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</si>
  <si>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</si>
  <si>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</si>
  <si>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</si>
  <si>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</si>
  <si>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</si>
  <si>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</si>
  <si>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</si>
  <si>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</si>
  <si>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</si>
  <si>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</si>
  <si>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</si>
  <si>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</si>
  <si>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</si>
  <si>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</si>
  <si>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</si>
  <si>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</si>
  <si>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</si>
  <si>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</si>
  <si>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</si>
  <si>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</si>
  <si>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</si>
  <si>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</si>
  <si>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</si>
  <si>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</si>
  <si>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</si>
  <si>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</si>
  <si>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</si>
  <si>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</si>
  <si>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</si>
  <si>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</si>
  <si>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</si>
  <si>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</si>
  <si>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</si>
  <si>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</si>
  <si>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</si>
  <si>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</si>
  <si>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</si>
  <si>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</si>
  <si>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</si>
  <si>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</si>
  <si>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</si>
  <si>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</si>
  <si>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</si>
  <si>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</si>
  <si>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</si>
  <si>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</si>
  <si>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</si>
  <si>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</si>
  <si>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</si>
  <si>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</si>
  <si>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</si>
  <si>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</si>
  <si>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</si>
  <si>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</si>
  <si>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</si>
  <si>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</si>
  <si>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</si>
  <si>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</si>
  <si>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</si>
  <si>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</si>
  <si>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</si>
  <si>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</si>
  <si>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</si>
  <si>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</si>
  <si>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</si>
  <si>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</si>
  <si>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</si>
  <si>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</si>
  <si>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</si>
  <si>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</si>
  <si>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</si>
  <si>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</si>
  <si>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</si>
  <si>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</si>
  <si>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</si>
  <si>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</si>
  <si>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</si>
  <si>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</si>
  <si>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</si>
  <si>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</si>
  <si>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</si>
  <si>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</si>
  <si>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</si>
  <si>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</si>
  <si>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</si>
  <si>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</si>
  <si>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</si>
  <si>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</si>
  <si>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</si>
  <si>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</si>
  <si>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</si>
  <si>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</si>
  <si>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</si>
  <si>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</si>
  <si>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</si>
  <si>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</si>
  <si>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</si>
  <si>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</si>
  <si>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</si>
  <si>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</si>
  <si>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</si>
  <si>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</si>
  <si>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</si>
  <si>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</si>
  <si>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</si>
  <si>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</si>
  <si>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</si>
  <si>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</si>
  <si>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</si>
  <si>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</si>
  <si>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</si>
  <si>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</si>
  <si>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</si>
  <si>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</si>
  <si>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</si>
  <si>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</si>
  <si>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</si>
  <si>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</si>
  <si>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</si>
  <si>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</si>
  <si>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</si>
  <si>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</si>
  <si>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</si>
  <si>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</si>
  <si>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</si>
  <si>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</si>
  <si>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</si>
  <si>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</si>
  <si>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</si>
  <si>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</si>
  <si>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</si>
  <si>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</si>
  <si>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</si>
  <si>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</si>
  <si>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</si>
  <si>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</si>
  <si>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</si>
  <si>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</si>
  <si>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</si>
  <si>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</si>
  <si>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</si>
  <si>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</si>
  <si>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</si>
  <si>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</si>
  <si>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</si>
  <si>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</si>
  <si>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</si>
  <si>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</si>
  <si>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</si>
  <si>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</si>
  <si>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</si>
  <si>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</si>
  <si>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</si>
  <si>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</si>
  <si>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</si>
  <si>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</si>
  <si>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</si>
  <si>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</si>
  <si>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</si>
  <si>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</si>
  <si>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</si>
  <si>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</si>
  <si>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</si>
  <si>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</si>
  <si>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</si>
  <si>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</si>
  <si>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</si>
  <si>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</si>
  <si>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</si>
  <si>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</si>
  <si>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</si>
  <si>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</si>
  <si>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</si>
  <si>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</si>
  <si>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</si>
  <si>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</si>
  <si>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</si>
  <si>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</si>
  <si>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</si>
  <si>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</si>
  <si>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</si>
  <si>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</si>
  <si>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</si>
  <si>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</si>
  <si>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</si>
  <si>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</si>
  <si>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</si>
  <si>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</si>
  <si>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</si>
  <si>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</si>
  <si>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</si>
  <si>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</si>
  <si>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</si>
  <si>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</si>
  <si>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</si>
  <si>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</si>
  <si>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</si>
  <si>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</si>
  <si>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</si>
  <si>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</si>
  <si>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</si>
  <si>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</si>
  <si>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</si>
  <si>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</si>
  <si>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</si>
  <si>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</si>
  <si>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</si>
  <si>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</si>
  <si>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</si>
  <si>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</si>
  <si>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</si>
  <si>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</si>
  <si>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</si>
  <si>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</si>
  <si>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</si>
  <si>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</si>
  <si>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</si>
  <si>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</si>
  <si>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</si>
  <si>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</si>
  <si>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</si>
  <si>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</si>
  <si>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</si>
  <si>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</si>
  <si>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</si>
  <si>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</si>
  <si>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</si>
  <si>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</si>
  <si>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</si>
  <si>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</si>
  <si>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</si>
  <si>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</si>
  <si>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</si>
  <si>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</si>
  <si>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</si>
  <si>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</si>
  <si>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</si>
  <si>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</si>
  <si>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</si>
  <si>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</si>
  <si>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</si>
  <si>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</si>
  <si>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</si>
  <si>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</si>
  <si>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</si>
  <si>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</si>
  <si>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</si>
  <si>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</si>
  <si>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</si>
  <si>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</si>
  <si>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</si>
  <si>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</si>
  <si>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</si>
  <si>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</si>
  <si>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</si>
  <si>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</si>
  <si>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</si>
  <si>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</si>
  <si>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</si>
  <si>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</si>
  <si>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</si>
  <si>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</si>
  <si>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</si>
  <si>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</si>
  <si>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</si>
  <si>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</si>
  <si>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</si>
  <si>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</si>
  <si>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</si>
  <si>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</si>
  <si>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</si>
  <si>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</si>
  <si>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</si>
  <si>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</si>
  <si>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</si>
  <si>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</si>
  <si>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</si>
  <si>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</si>
  <si>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</si>
  <si>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</si>
  <si>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</si>
  <si>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</si>
  <si>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</si>
  <si>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</si>
  <si>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</si>
  <si>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</si>
  <si>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</si>
  <si>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</si>
  <si>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</si>
  <si>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</si>
  <si>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</si>
  <si>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</si>
  <si>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</si>
  <si>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</si>
  <si>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</si>
  <si>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</si>
  <si>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</si>
  <si>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</si>
  <si>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</si>
  <si>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</si>
  <si>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</si>
  <si>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</si>
  <si>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</si>
  <si>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</si>
  <si>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</si>
  <si>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</si>
  <si>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</si>
  <si>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</si>
  <si>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</si>
  <si>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</si>
  <si>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</si>
  <si>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</si>
  <si>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</si>
  <si>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</si>
  <si>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</si>
  <si>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</si>
  <si>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</si>
  <si>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</si>
  <si>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</si>
  <si>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</si>
  <si>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</si>
  <si>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</si>
  <si>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</si>
  <si>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</si>
  <si>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</si>
  <si>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</si>
  <si>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</si>
  <si>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</si>
  <si>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</si>
  <si>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</si>
  <si>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</si>
  <si>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</si>
  <si>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</si>
  <si>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</si>
  <si>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</si>
  <si>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</si>
  <si>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</si>
  <si>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</si>
  <si>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</si>
  <si>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</si>
  <si>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</si>
  <si>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</si>
  <si>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</si>
  <si>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</si>
  <si>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</si>
  <si>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</si>
  <si>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</si>
  <si>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</si>
  <si>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</si>
  <si>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</si>
  <si>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</si>
  <si>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</si>
  <si>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</si>
  <si>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</si>
  <si>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</si>
  <si>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</si>
  <si>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</si>
  <si>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</si>
  <si>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</si>
  <si>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</si>
  <si>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</si>
  <si>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</si>
  <si>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</si>
  <si>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</si>
  <si>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</si>
  <si>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</si>
  <si>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</si>
  <si>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</si>
  <si>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</si>
  <si>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</si>
  <si>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</si>
  <si>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</si>
  <si>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</si>
  <si>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</si>
  <si>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</si>
  <si>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</si>
  <si>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</si>
  <si>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</si>
  <si>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</si>
  <si>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</si>
  <si>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</si>
  <si>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</si>
  <si>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</si>
  <si>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</si>
  <si>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</si>
  <si>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</si>
  <si>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</si>
  <si>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</si>
  <si>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</si>
  <si>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</si>
  <si>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</si>
  <si>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</si>
  <si>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</si>
  <si>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</si>
  <si>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</si>
  <si>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</si>
  <si>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</si>
  <si>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</si>
  <si>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</si>
  <si>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</si>
  <si>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</si>
  <si>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</si>
  <si>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</si>
  <si>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</si>
  <si>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</si>
  <si>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</si>
  <si>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</si>
  <si>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</si>
  <si>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</si>
  <si>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</si>
  <si>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</si>
  <si>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</si>
  <si>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</si>
  <si>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</si>
  <si>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</si>
  <si>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</si>
  <si>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</si>
  <si>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</si>
  <si>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</si>
  <si>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</si>
  <si>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</si>
  <si>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</si>
  <si>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</si>
  <si>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</si>
  <si>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</si>
  <si>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</si>
  <si>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</si>
  <si>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</si>
  <si>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</si>
  <si>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</si>
  <si>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</si>
  <si>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</si>
  <si>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</si>
  <si>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</si>
  <si>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</si>
  <si>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</si>
  <si>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</si>
  <si>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</si>
  <si>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</si>
  <si>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</si>
  <si>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</si>
  <si>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</si>
  <si>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</si>
  <si>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</si>
  <si>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</si>
  <si>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</si>
  <si>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</si>
  <si>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</si>
  <si>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</si>
  <si>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</si>
  <si>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</si>
  <si>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</si>
  <si>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</si>
  <si>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</si>
  <si>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</si>
  <si>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</si>
  <si>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</si>
  <si>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</si>
  <si>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</si>
  <si>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</si>
  <si>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</si>
  <si>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</si>
  <si>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</si>
  <si>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</si>
  <si>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</si>
  <si>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</si>
  <si>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</si>
  <si>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</si>
  <si>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</si>
  <si>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</si>
  <si>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</si>
  <si>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</si>
  <si>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</si>
  <si>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</si>
  <si>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</si>
  <si>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</si>
  <si>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</si>
  <si>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</si>
  <si>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</si>
  <si>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</si>
  <si>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</si>
  <si>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</si>
  <si>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</si>
  <si>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</si>
  <si>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</si>
  <si>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</si>
  <si>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</si>
  <si>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</si>
  <si>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</si>
  <si>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</si>
  <si>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</si>
  <si>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</si>
  <si>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</si>
  <si>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</si>
  <si>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</si>
  <si>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</si>
  <si>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</si>
  <si>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</si>
  <si>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</si>
  <si>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</si>
  <si>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</si>
  <si>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</si>
  <si>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</si>
  <si>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</si>
  <si>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</si>
  <si>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</si>
  <si>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</si>
  <si>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</si>
  <si>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</si>
  <si>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</si>
  <si>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</si>
  <si>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</si>
  <si>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</si>
  <si>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</si>
  <si>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</si>
  <si>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</si>
  <si>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</si>
  <si>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</si>
  <si>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</si>
  <si>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</si>
  <si>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</si>
  <si>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</si>
  <si>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</si>
  <si>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</si>
  <si>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</si>
  <si>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</si>
  <si>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</si>
  <si>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</si>
  <si>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</si>
  <si>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</si>
  <si>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</si>
  <si>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</si>
  <si>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</si>
  <si>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</si>
  <si>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</si>
  <si>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</si>
  <si>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</si>
  <si>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</si>
  <si>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</si>
  <si>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</si>
  <si>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</si>
  <si>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</si>
  <si>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</si>
  <si>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</si>
  <si>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</si>
  <si>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</si>
  <si>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</si>
  <si>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</si>
  <si>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</si>
  <si>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</si>
  <si>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</si>
  <si>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</si>
  <si>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</si>
  <si>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</si>
  <si>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</si>
  <si>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</si>
  <si>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</si>
  <si>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</si>
  <si>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</si>
  <si>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</si>
  <si>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</si>
  <si>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</si>
  <si>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</si>
  <si>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</si>
  <si>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</si>
  <si>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</si>
  <si>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</si>
  <si>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</si>
  <si>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</si>
  <si>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</si>
  <si>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</si>
  <si>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</si>
  <si>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</si>
  <si>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</si>
  <si>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</si>
  <si>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</si>
  <si>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</si>
  <si>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</si>
  <si>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</si>
  <si>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</si>
  <si>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</si>
  <si>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</si>
  <si>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</si>
  <si>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</si>
  <si>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</si>
  <si>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</si>
  <si>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</si>
  <si>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</si>
  <si>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</si>
  <si>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</si>
  <si>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</si>
  <si>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</si>
  <si>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</si>
  <si>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</si>
  <si>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</si>
  <si>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</si>
  <si>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</si>
  <si>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</si>
  <si>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</si>
  <si>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</si>
  <si>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</si>
  <si>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</si>
  <si>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</si>
  <si>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</si>
  <si>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</si>
  <si>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</si>
  <si>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</si>
  <si>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</si>
  <si>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</si>
  <si>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</si>
  <si>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</si>
  <si>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</si>
  <si>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</si>
  <si>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</si>
  <si>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</si>
  <si>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</si>
  <si>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</si>
  <si>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</si>
  <si>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</si>
  <si>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</si>
  <si>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</si>
  <si>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</si>
  <si>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</si>
  <si>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</si>
  <si>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</si>
  <si>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</si>
  <si>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</si>
  <si>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</si>
  <si>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</si>
  <si>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</si>
  <si>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</si>
  <si>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</si>
  <si>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</si>
  <si>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</si>
  <si>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</si>
  <si>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</si>
  <si>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</si>
  <si>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</si>
  <si>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</si>
  <si>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</si>
  <si>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</si>
  <si>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</si>
  <si>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</si>
  <si>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</si>
  <si>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</si>
  <si>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</si>
  <si>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</si>
  <si>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</si>
  <si>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</si>
  <si>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</si>
  <si>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</si>
  <si>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</si>
  <si>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</si>
  <si>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</si>
  <si>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</si>
  <si>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</si>
  <si>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</si>
  <si>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</si>
  <si>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</si>
  <si>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</si>
  <si>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</si>
  <si>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</si>
  <si>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</si>
  <si>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</si>
  <si>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</si>
  <si>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</si>
  <si>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</si>
  <si>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</si>
  <si>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</si>
  <si>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</si>
  <si>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</si>
  <si>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</si>
  <si>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</si>
  <si>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</si>
  <si>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</si>
  <si>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</si>
  <si>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</si>
  <si>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</si>
  <si>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</si>
  <si>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</si>
  <si>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</si>
  <si>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</si>
  <si>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</si>
  <si>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</si>
  <si>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</si>
  <si>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</si>
  <si>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</si>
  <si>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</si>
  <si>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</si>
  <si>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</si>
  <si>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</si>
  <si>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</si>
  <si>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</si>
  <si>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</si>
  <si>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</si>
  <si>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</si>
  <si>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</si>
  <si>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</si>
  <si>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</si>
  <si>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</si>
  <si>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</si>
  <si>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</si>
  <si>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</si>
  <si>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</si>
  <si>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</si>
  <si>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</si>
  <si>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</si>
  <si>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</si>
  <si>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</si>
  <si>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</si>
  <si>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</si>
  <si>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</si>
  <si>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</si>
  <si>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</si>
  <si>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</si>
  <si>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</si>
  <si>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</si>
  <si>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</si>
  <si>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</si>
  <si>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</si>
  <si>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</si>
  <si>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</si>
  <si>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</si>
  <si>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</si>
  <si>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</si>
  <si>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</si>
  <si>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</si>
  <si>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</si>
  <si>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</si>
  <si>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</si>
  <si>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</si>
  <si>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</si>
  <si>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</si>
  <si>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</si>
  <si>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</si>
  <si>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</si>
  <si>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</si>
  <si>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</si>
  <si>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</si>
  <si>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</si>
  <si>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</si>
  <si>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</si>
  <si>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</si>
  <si>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</si>
  <si>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</si>
  <si>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</si>
  <si>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</si>
  <si>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</si>
  <si>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</si>
  <si>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</si>
  <si>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</si>
  <si>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</si>
  <si>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</si>
  <si>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</si>
  <si>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</si>
  <si>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</si>
  <si>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</si>
  <si>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</si>
  <si>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</si>
  <si>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</si>
  <si>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</si>
  <si>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</si>
  <si>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</si>
  <si>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</si>
  <si>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</si>
  <si>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</si>
  <si>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</si>
  <si>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</si>
  <si>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</si>
  <si>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</si>
  <si>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</si>
  <si>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</si>
  <si>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</si>
  <si>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</si>
  <si>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</si>
  <si>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</si>
  <si>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</si>
  <si>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</si>
  <si>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</si>
  <si>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</si>
  <si>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</si>
  <si>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</si>
  <si>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9026</t>
  </si>
  <si>
    <t>9027</t>
  </si>
  <si>
    <t>9028</t>
  </si>
  <si>
    <t>9029</t>
  </si>
  <si>
    <t>9031</t>
  </si>
  <si>
    <t>9032</t>
  </si>
  <si>
    <t>9033</t>
  </si>
  <si>
    <t>9034</t>
  </si>
  <si>
    <t>9036</t>
  </si>
  <si>
    <t>9037</t>
  </si>
  <si>
    <t>9038</t>
  </si>
  <si>
    <t>9039</t>
  </si>
  <si>
    <t>9041</t>
  </si>
  <si>
    <t>9042</t>
  </si>
  <si>
    <t>9043</t>
  </si>
  <si>
    <t>9044</t>
  </si>
  <si>
    <t>9046</t>
  </si>
  <si>
    <t>9047</t>
  </si>
  <si>
    <t>9048</t>
  </si>
  <si>
    <t>9049</t>
  </si>
  <si>
    <t>9051</t>
  </si>
  <si>
    <t>9052</t>
  </si>
  <si>
    <t>9053</t>
  </si>
  <si>
    <t>9054</t>
  </si>
  <si>
    <t>9056</t>
  </si>
  <si>
    <t>9057</t>
  </si>
  <si>
    <t>9058</t>
  </si>
  <si>
    <t>9059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</si>
  <si>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</si>
  <si>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</si>
  <si>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</si>
  <si>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</si>
  <si>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</si>
  <si>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</si>
  <si>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</si>
  <si>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</si>
  <si>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</si>
  <si>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</si>
  <si>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</si>
  <si>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</si>
  <si>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</si>
  <si>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</si>
  <si>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9076</t>
  </si>
  <si>
    <t>9077</t>
  </si>
  <si>
    <t>9078</t>
  </si>
  <si>
    <t>9079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</si>
  <si>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</si>
  <si>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</si>
  <si>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</si>
  <si>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</si>
  <si>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</si>
  <si>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</si>
  <si>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</si>
  <si>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</si>
  <si>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</si>
  <si>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</si>
  <si>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</si>
  <si>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</si>
  <si>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</si>
  <si>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</si>
  <si>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</si>
  <si>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</si>
  <si>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</si>
  <si>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</si>
  <si>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</si>
  <si>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</si>
  <si>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</si>
  <si>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</si>
  <si>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</si>
  <si>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</si>
  <si>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</si>
  <si>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</si>
  <si>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</si>
  <si>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</si>
  <si>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</si>
  <si>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</si>
  <si>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</si>
  <si>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</si>
  <si>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</si>
  <si>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</si>
  <si>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</si>
  <si>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</si>
  <si>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</si>
  <si>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</si>
  <si>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9121</t>
  </si>
  <si>
    <t>9122</t>
  </si>
  <si>
    <t>9123</t>
  </si>
  <si>
    <t>9124</t>
  </si>
  <si>
    <t>9126</t>
  </si>
  <si>
    <t>9127</t>
  </si>
  <si>
    <t>9128</t>
  </si>
  <si>
    <t>9129</t>
  </si>
  <si>
    <t>9131</t>
  </si>
  <si>
    <t>9132</t>
  </si>
  <si>
    <t>9133</t>
  </si>
  <si>
    <t>9134</t>
  </si>
  <si>
    <t>9136</t>
  </si>
  <si>
    <t>9137</t>
  </si>
  <si>
    <t>9138</t>
  </si>
  <si>
    <t>9139</t>
  </si>
  <si>
    <t>9141</t>
  </si>
  <si>
    <t>9142</t>
  </si>
  <si>
    <t>9143</t>
  </si>
  <si>
    <t>9144</t>
  </si>
  <si>
    <t>9146</t>
  </si>
  <si>
    <t>9147</t>
  </si>
  <si>
    <t>9148</t>
  </si>
  <si>
    <t>9149</t>
  </si>
  <si>
    <t>9151</t>
  </si>
  <si>
    <t>9152</t>
  </si>
  <si>
    <t>9153</t>
  </si>
  <si>
    <t>9154</t>
  </si>
  <si>
    <t>9155</t>
  </si>
  <si>
    <t>9156</t>
  </si>
  <si>
    <t>9157</t>
  </si>
  <si>
    <t>9158</t>
  </si>
  <si>
    <t>9159</t>
  </si>
  <si>
    <t>9161</t>
  </si>
  <si>
    <t>9162</t>
  </si>
  <si>
    <t>9163</t>
  </si>
  <si>
    <t>9164</t>
  </si>
  <si>
    <t>9166</t>
  </si>
  <si>
    <t>9167</t>
  </si>
  <si>
    <t>9168</t>
  </si>
  <si>
    <t>9169</t>
  </si>
  <si>
    <t>9171</t>
  </si>
  <si>
    <t>9172</t>
  </si>
  <si>
    <t>9173</t>
  </si>
  <si>
    <t>9174</t>
  </si>
  <si>
    <t>9176</t>
  </si>
  <si>
    <t>9177</t>
  </si>
  <si>
    <t>9178</t>
  </si>
  <si>
    <t>9179</t>
  </si>
  <si>
    <t>9180</t>
  </si>
  <si>
    <t>9181</t>
  </si>
  <si>
    <t>9182</t>
  </si>
  <si>
    <t>9183</t>
  </si>
  <si>
    <t>9184</t>
  </si>
  <si>
    <t>9185</t>
  </si>
  <si>
    <t>9186</t>
  </si>
  <si>
    <t>9187</t>
  </si>
  <si>
    <t>9188</t>
  </si>
  <si>
    <t>9189</t>
  </si>
  <si>
    <t>9190</t>
  </si>
  <si>
    <t>9191</t>
  </si>
  <si>
    <t>9192</t>
  </si>
  <si>
    <t>9193</t>
  </si>
  <si>
    <t>9194</t>
  </si>
  <si>
    <t>9195</t>
  </si>
  <si>
    <t>9196</t>
  </si>
  <si>
    <t>9197</t>
  </si>
  <si>
    <t>9198</t>
  </si>
  <si>
    <t>9199</t>
  </si>
  <si>
    <t>9200</t>
  </si>
  <si>
    <t>9201</t>
  </si>
  <si>
    <t>9202</t>
  </si>
  <si>
    <t>9203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</si>
  <si>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</si>
  <si>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</si>
  <si>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</si>
  <si>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</si>
  <si>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</si>
  <si>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</si>
  <si>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</si>
  <si>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</si>
  <si>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</si>
  <si>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</si>
  <si>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9214</t>
  </si>
  <si>
    <t>9215</t>
  </si>
  <si>
    <t>9216</t>
  </si>
  <si>
    <t>9217</t>
  </si>
  <si>
    <t>9218</t>
  </si>
  <si>
    <t>9219</t>
  </si>
  <si>
    <t>9220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</si>
  <si>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</si>
  <si>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</si>
  <si>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</si>
  <si>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</si>
  <si>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</si>
  <si>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</si>
  <si>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</si>
  <si>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</si>
  <si>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</si>
  <si>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9230</t>
  </si>
  <si>
    <t>9231</t>
  </si>
  <si>
    <t>9232</t>
  </si>
  <si>
    <t>9233</t>
  </si>
  <si>
    <t>9234</t>
  </si>
  <si>
    <t>9235</t>
  </si>
  <si>
    <t>9236</t>
  </si>
  <si>
    <t>9237</t>
  </si>
  <si>
    <t>9238</t>
  </si>
  <si>
    <t>9239</t>
  </si>
  <si>
    <t>9240</t>
  </si>
  <si>
    <t>9241</t>
  </si>
  <si>
    <t>9242</t>
  </si>
  <si>
    <t>9243</t>
  </si>
  <si>
    <t>9244</t>
  </si>
  <si>
    <t>9245</t>
  </si>
  <si>
    <t>9246</t>
  </si>
  <si>
    <t>9247</t>
  </si>
  <si>
    <t>9248</t>
  </si>
  <si>
    <t>9249</t>
  </si>
  <si>
    <t>9250</t>
  </si>
  <si>
    <t>9251</t>
  </si>
  <si>
    <t>9252</t>
  </si>
  <si>
    <t>9253</t>
  </si>
  <si>
    <t>9254</t>
  </si>
  <si>
    <t>9255</t>
  </si>
  <si>
    <t>9256</t>
  </si>
  <si>
    <t>9257</t>
  </si>
  <si>
    <t>9258</t>
  </si>
  <si>
    <t>9259</t>
  </si>
  <si>
    <t>9260</t>
  </si>
  <si>
    <t>9261</t>
  </si>
  <si>
    <t>9262</t>
  </si>
  <si>
    <t>9263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</si>
  <si>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</si>
  <si>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</si>
  <si>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</si>
  <si>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</si>
  <si>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</si>
  <si>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</si>
  <si>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</si>
  <si>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</si>
  <si>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</si>
  <si>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</si>
  <si>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</si>
  <si>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9275</t>
  </si>
  <si>
    <t>9276</t>
  </si>
  <si>
    <t>9277</t>
  </si>
  <si>
    <t>9278</t>
  </si>
  <si>
    <t>9279</t>
  </si>
  <si>
    <t>9280</t>
  </si>
  <si>
    <t>9281</t>
  </si>
  <si>
    <t>9282</t>
  </si>
  <si>
    <t>9283</t>
  </si>
  <si>
    <t>9284</t>
  </si>
  <si>
    <t>9285</t>
  </si>
  <si>
    <t>9286</t>
  </si>
  <si>
    <t>9287</t>
  </si>
  <si>
    <t>9288</t>
  </si>
  <si>
    <t>9289</t>
  </si>
  <si>
    <t>9290</t>
  </si>
  <si>
    <t>9291</t>
  </si>
  <si>
    <t>9292</t>
  </si>
  <si>
    <t>9293</t>
  </si>
  <si>
    <t>9294</t>
  </si>
  <si>
    <t>9295</t>
  </si>
  <si>
    <t>9296</t>
  </si>
  <si>
    <t>9297</t>
  </si>
  <si>
    <t>9298</t>
  </si>
  <si>
    <t>9299</t>
  </si>
  <si>
    <t>9300</t>
  </si>
  <si>
    <t>9301</t>
  </si>
  <si>
    <t>9302</t>
  </si>
  <si>
    <t>9303</t>
  </si>
  <si>
    <t>9304</t>
  </si>
  <si>
    <t>9305</t>
  </si>
  <si>
    <t>9306</t>
  </si>
  <si>
    <t>9307</t>
  </si>
  <si>
    <t>9308</t>
  </si>
  <si>
    <t>9309</t>
  </si>
  <si>
    <t>9310</t>
  </si>
  <si>
    <t>9311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</si>
  <si>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</si>
  <si>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</si>
  <si>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</si>
  <si>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</si>
  <si>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</si>
  <si>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</si>
  <si>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</si>
  <si>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</si>
  <si>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</si>
  <si>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</si>
  <si>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</si>
  <si>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</si>
  <si>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</si>
  <si>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</si>
  <si>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</si>
  <si>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9327</t>
  </si>
  <si>
    <t>9328</t>
  </si>
  <si>
    <t>9329</t>
  </si>
  <si>
    <t>9330</t>
  </si>
  <si>
    <t>9331</t>
  </si>
  <si>
    <t>9332</t>
  </si>
  <si>
    <t>9333</t>
  </si>
  <si>
    <t>9334</t>
  </si>
  <si>
    <t>9335</t>
  </si>
  <si>
    <t>9336</t>
  </si>
  <si>
    <t>9337</t>
  </si>
  <si>
    <t>9338</t>
  </si>
  <si>
    <t>9339</t>
  </si>
  <si>
    <t>9340</t>
  </si>
  <si>
    <t>9341</t>
  </si>
  <si>
    <t>9342</t>
  </si>
  <si>
    <t>9343</t>
  </si>
  <si>
    <t>9344</t>
  </si>
  <si>
    <t>9345</t>
  </si>
  <si>
    <t>9346</t>
  </si>
  <si>
    <t>9347</t>
  </si>
  <si>
    <t>9348</t>
  </si>
  <si>
    <t>9349</t>
  </si>
  <si>
    <t>9350</t>
  </si>
  <si>
    <t>9351</t>
  </si>
  <si>
    <t>9352</t>
  </si>
  <si>
    <t>9353</t>
  </si>
  <si>
    <t>9354</t>
  </si>
  <si>
    <t>9355</t>
  </si>
  <si>
    <t>9356</t>
  </si>
  <si>
    <t>9357</t>
  </si>
  <si>
    <t>9358</t>
  </si>
  <si>
    <t>9359</t>
  </si>
  <si>
    <t>9360</t>
  </si>
  <si>
    <t>9361</t>
  </si>
  <si>
    <t>9362</t>
  </si>
  <si>
    <t>9363</t>
  </si>
  <si>
    <t>9364</t>
  </si>
  <si>
    <t>9365</t>
  </si>
  <si>
    <t>9366</t>
  </si>
  <si>
    <t>9367</t>
  </si>
  <si>
    <t>9368</t>
  </si>
  <si>
    <t>9369</t>
  </si>
  <si>
    <t>9370</t>
  </si>
  <si>
    <t>9371</t>
  </si>
  <si>
    <t>9372</t>
  </si>
  <si>
    <t>9373</t>
  </si>
  <si>
    <t>9374</t>
  </si>
  <si>
    <t>9375</t>
  </si>
  <si>
    <t>9376</t>
  </si>
  <si>
    <t>9377</t>
  </si>
  <si>
    <t>9378</t>
  </si>
  <si>
    <t>9379</t>
  </si>
  <si>
    <t>9380</t>
  </si>
  <si>
    <t>9381</t>
  </si>
  <si>
    <t>9382</t>
  </si>
  <si>
    <t>9383</t>
  </si>
  <si>
    <t>9384</t>
  </si>
  <si>
    <t>9385</t>
  </si>
  <si>
    <t>9386</t>
  </si>
  <si>
    <t>9387</t>
  </si>
  <si>
    <t>9388</t>
  </si>
  <si>
    <t>9389</t>
  </si>
  <si>
    <t>9390</t>
  </si>
  <si>
    <t>9391</t>
  </si>
  <si>
    <t>9392</t>
  </si>
  <si>
    <t>9393</t>
  </si>
  <si>
    <t>9394</t>
  </si>
  <si>
    <t>9395</t>
  </si>
  <si>
    <t>9396</t>
  </si>
  <si>
    <t>9397</t>
  </si>
  <si>
    <t>9398</t>
  </si>
  <si>
    <t>9399</t>
  </si>
  <si>
    <t>9400</t>
  </si>
  <si>
    <t>9401</t>
  </si>
  <si>
    <t>9402</t>
  </si>
  <si>
    <t>9403</t>
  </si>
  <si>
    <t>9404</t>
  </si>
  <si>
    <t>9405</t>
  </si>
  <si>
    <t>9406</t>
  </si>
  <si>
    <t>9407</t>
  </si>
  <si>
    <t>9408</t>
  </si>
  <si>
    <t>9409</t>
  </si>
  <si>
    <t>9410</t>
  </si>
  <si>
    <t>9411</t>
  </si>
  <si>
    <t>9412</t>
  </si>
  <si>
    <t>9413</t>
  </si>
  <si>
    <t>9414</t>
  </si>
  <si>
    <t>9415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</si>
  <si>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</si>
  <si>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</si>
  <si>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</si>
  <si>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</si>
  <si>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</si>
  <si>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</si>
  <si>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</si>
  <si>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</si>
  <si>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</si>
  <si>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</si>
  <si>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</si>
  <si>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</si>
  <si>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9428</t>
  </si>
  <si>
    <t>9429</t>
  </si>
  <si>
    <t>9430</t>
  </si>
  <si>
    <t>9431</t>
  </si>
  <si>
    <t>9432</t>
  </si>
  <si>
    <t>9433</t>
  </si>
  <si>
    <t>9434</t>
  </si>
  <si>
    <t>9435</t>
  </si>
  <si>
    <t>9436</t>
  </si>
  <si>
    <t>9437</t>
  </si>
  <si>
    <t>9438</t>
  </si>
  <si>
    <t>9439</t>
  </si>
  <si>
    <t>9440</t>
  </si>
  <si>
    <t>9441</t>
  </si>
  <si>
    <t>9442</t>
  </si>
  <si>
    <t>9443</t>
  </si>
  <si>
    <t>9444</t>
  </si>
  <si>
    <t>9445</t>
  </si>
  <si>
    <t>9446</t>
  </si>
  <si>
    <t>9447</t>
  </si>
  <si>
    <t>9448</t>
  </si>
  <si>
    <t>9449</t>
  </si>
  <si>
    <t>9450</t>
  </si>
  <si>
    <t>9451</t>
  </si>
  <si>
    <t>9452</t>
  </si>
  <si>
    <t>9453</t>
  </si>
  <si>
    <t>9454</t>
  </si>
  <si>
    <t>9455</t>
  </si>
  <si>
    <t>9456</t>
  </si>
  <si>
    <t>9457</t>
  </si>
  <si>
    <t>9458</t>
  </si>
  <si>
    <t>9459</t>
  </si>
  <si>
    <t>9460</t>
  </si>
  <si>
    <t>9461</t>
  </si>
  <si>
    <t>9462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</si>
  <si>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</si>
  <si>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</si>
  <si>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</si>
  <si>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</si>
  <si>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</si>
  <si>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</si>
  <si>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</si>
  <si>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</si>
  <si>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</si>
  <si>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</si>
  <si>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</si>
  <si>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</si>
  <si>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9475</t>
  </si>
  <si>
    <t>9476</t>
  </si>
  <si>
    <t>9477</t>
  </si>
  <si>
    <t>9478</t>
  </si>
  <si>
    <t>9479</t>
  </si>
  <si>
    <t>9480</t>
  </si>
  <si>
    <t>9481</t>
  </si>
  <si>
    <t>9482</t>
  </si>
  <si>
    <t>9483</t>
  </si>
  <si>
    <t>9484</t>
  </si>
  <si>
    <t>9485</t>
  </si>
  <si>
    <t>9486</t>
  </si>
  <si>
    <t>9487</t>
  </si>
  <si>
    <t>9488</t>
  </si>
  <si>
    <t>9489</t>
  </si>
  <si>
    <t>9490</t>
  </si>
  <si>
    <t>9491</t>
  </si>
  <si>
    <t>9492</t>
  </si>
  <si>
    <t>9493</t>
  </si>
  <si>
    <t>9494</t>
  </si>
  <si>
    <t>9495</t>
  </si>
  <si>
    <t>9496</t>
  </si>
  <si>
    <t>9497</t>
  </si>
  <si>
    <t>9498</t>
  </si>
  <si>
    <t>9499</t>
  </si>
  <si>
    <t>9500</t>
  </si>
  <si>
    <t>9501</t>
  </si>
  <si>
    <t>9502</t>
  </si>
  <si>
    <t>9504</t>
  </si>
  <si>
    <t>9505</t>
  </si>
  <si>
    <t>9506</t>
  </si>
  <si>
    <t>9507</t>
  </si>
  <si>
    <t>9508</t>
  </si>
  <si>
    <t>9509</t>
  </si>
  <si>
    <t>9510</t>
  </si>
  <si>
    <t>9511</t>
  </si>
  <si>
    <t>9512</t>
  </si>
  <si>
    <t>9514</t>
  </si>
  <si>
    <t>9515</t>
  </si>
  <si>
    <t>9516</t>
  </si>
  <si>
    <t>9517</t>
  </si>
  <si>
    <t>9518</t>
  </si>
  <si>
    <t>9519</t>
  </si>
  <si>
    <t>9520</t>
  </si>
  <si>
    <t>9522</t>
  </si>
  <si>
    <t>9523</t>
  </si>
  <si>
    <t>9524</t>
  </si>
  <si>
    <t>9525</t>
  </si>
  <si>
    <t>9526</t>
  </si>
  <si>
    <t>9527</t>
  </si>
  <si>
    <t>9528</t>
  </si>
  <si>
    <t>9529</t>
  </si>
  <si>
    <t>9530</t>
  </si>
  <si>
    <t>9531</t>
  </si>
  <si>
    <t>9532</t>
  </si>
  <si>
    <t>9533</t>
  </si>
  <si>
    <t>9534</t>
  </si>
  <si>
    <t>9535</t>
  </si>
  <si>
    <t>9536</t>
  </si>
  <si>
    <t>9537</t>
  </si>
  <si>
    <t>9538</t>
  </si>
  <si>
    <t>9539</t>
  </si>
  <si>
    <t>9540</t>
  </si>
  <si>
    <t>9541</t>
  </si>
  <si>
    <t>9542</t>
  </si>
  <si>
    <t>9543</t>
  </si>
  <si>
    <t>9544</t>
  </si>
  <si>
    <t>9545</t>
  </si>
  <si>
    <t>9546</t>
  </si>
  <si>
    <t>9548</t>
  </si>
  <si>
    <t>9549</t>
  </si>
  <si>
    <t>9550</t>
  </si>
  <si>
    <t>9551</t>
  </si>
  <si>
    <t>9552</t>
  </si>
  <si>
    <t>9553</t>
  </si>
  <si>
    <t>9554</t>
  </si>
  <si>
    <t>9555</t>
  </si>
  <si>
    <t>9556</t>
  </si>
  <si>
    <t>9557</t>
  </si>
  <si>
    <t>9558</t>
  </si>
  <si>
    <t>9559</t>
  </si>
  <si>
    <t>9560</t>
  </si>
  <si>
    <t>9561</t>
  </si>
  <si>
    <t>9562</t>
  </si>
  <si>
    <t>9563</t>
  </si>
  <si>
    <t>9564</t>
  </si>
  <si>
    <t>9565</t>
  </si>
  <si>
    <t>9566</t>
  </si>
  <si>
    <t>9567</t>
  </si>
  <si>
    <t>9568</t>
  </si>
  <si>
    <t>9569</t>
  </si>
  <si>
    <t>9570</t>
  </si>
  <si>
    <t>9571</t>
  </si>
  <si>
    <t>9572</t>
  </si>
  <si>
    <t>9573</t>
  </si>
  <si>
    <t>9574</t>
  </si>
  <si>
    <t>9575</t>
  </si>
  <si>
    <t>9576</t>
  </si>
  <si>
    <t>9577</t>
  </si>
  <si>
    <t>9578</t>
  </si>
  <si>
    <t>9579</t>
  </si>
  <si>
    <t>9580</t>
  </si>
  <si>
    <t>9581</t>
  </si>
  <si>
    <t>9582</t>
  </si>
  <si>
    <t>9583</t>
  </si>
  <si>
    <t>9584</t>
  </si>
  <si>
    <t>9585</t>
  </si>
  <si>
    <t>9586</t>
  </si>
  <si>
    <t>9587</t>
  </si>
  <si>
    <t>9589</t>
  </si>
  <si>
    <t>9590</t>
  </si>
  <si>
    <t>9591</t>
  </si>
  <si>
    <t>9592</t>
  </si>
  <si>
    <t>9593</t>
  </si>
  <si>
    <t>9594</t>
  </si>
  <si>
    <t>9595</t>
  </si>
  <si>
    <t>9596</t>
  </si>
  <si>
    <t>9597</t>
  </si>
  <si>
    <t>9598</t>
  </si>
  <si>
    <t>9599</t>
  </si>
  <si>
    <t>9600</t>
  </si>
  <si>
    <t>9601</t>
  </si>
  <si>
    <t>9602</t>
  </si>
  <si>
    <t>9603</t>
  </si>
  <si>
    <t>9604</t>
  </si>
  <si>
    <t>9605</t>
  </si>
  <si>
    <t>9606</t>
  </si>
  <si>
    <t>9607</t>
  </si>
  <si>
    <t>9608</t>
  </si>
  <si>
    <t>9609</t>
  </si>
  <si>
    <t>9610</t>
  </si>
  <si>
    <t>9611</t>
  </si>
  <si>
    <t>9612</t>
  </si>
  <si>
    <t>9613</t>
  </si>
  <si>
    <t>9614</t>
  </si>
  <si>
    <t>9615</t>
  </si>
  <si>
    <t>9616</t>
  </si>
  <si>
    <t>9617</t>
  </si>
  <si>
    <t>9618</t>
  </si>
  <si>
    <t>9619</t>
  </si>
  <si>
    <t>9620</t>
  </si>
  <si>
    <t>9621</t>
  </si>
  <si>
    <t>9622</t>
  </si>
  <si>
    <t>9623</t>
  </si>
  <si>
    <t>9624</t>
  </si>
  <si>
    <t>9625</t>
  </si>
  <si>
    <t>9626</t>
  </si>
  <si>
    <t>9627</t>
  </si>
  <si>
    <t>9628</t>
  </si>
  <si>
    <t>9629</t>
  </si>
  <si>
    <t>9630</t>
  </si>
  <si>
    <t>9631</t>
  </si>
  <si>
    <t>9632</t>
  </si>
  <si>
    <t>9633</t>
  </si>
  <si>
    <t>9634</t>
  </si>
  <si>
    <t>9635</t>
  </si>
  <si>
    <t>9636</t>
  </si>
  <si>
    <t>9637</t>
  </si>
  <si>
    <t>9638</t>
  </si>
  <si>
    <t>9639</t>
  </si>
  <si>
    <t>9640</t>
  </si>
  <si>
    <t>9641</t>
  </si>
  <si>
    <t>9642</t>
  </si>
  <si>
    <t>9643</t>
  </si>
  <si>
    <t>9644</t>
  </si>
  <si>
    <t>9645</t>
  </si>
  <si>
    <t>9646</t>
  </si>
  <si>
    <t>9647</t>
  </si>
  <si>
    <t>9648</t>
  </si>
  <si>
    <t>9649</t>
  </si>
  <si>
    <t>9650</t>
  </si>
  <si>
    <t>9651</t>
  </si>
  <si>
    <t>9652</t>
  </si>
  <si>
    <t>9653</t>
  </si>
  <si>
    <t>9654</t>
  </si>
  <si>
    <t>9655</t>
  </si>
  <si>
    <t>9656</t>
  </si>
  <si>
    <t>9657</t>
  </si>
  <si>
    <t>9658</t>
  </si>
  <si>
    <t>9659</t>
  </si>
  <si>
    <t>9660</t>
  </si>
  <si>
    <t>9661</t>
  </si>
  <si>
    <t>9662</t>
  </si>
  <si>
    <t>9663</t>
  </si>
  <si>
    <t>9664</t>
  </si>
  <si>
    <t>9665</t>
  </si>
  <si>
    <t>9666</t>
  </si>
  <si>
    <t>9667</t>
  </si>
  <si>
    <t>9668</t>
  </si>
  <si>
    <t>9669</t>
  </si>
  <si>
    <t>9670</t>
  </si>
  <si>
    <t>9671</t>
  </si>
  <si>
    <t>9672</t>
  </si>
  <si>
    <t>9673</t>
  </si>
  <si>
    <t>9674</t>
  </si>
  <si>
    <t>9675</t>
  </si>
  <si>
    <t>9676</t>
  </si>
  <si>
    <t>9677</t>
  </si>
  <si>
    <t>9678</t>
  </si>
  <si>
    <t>9679</t>
  </si>
  <si>
    <t>9680</t>
  </si>
  <si>
    <t>9681</t>
  </si>
  <si>
    <t>9682</t>
  </si>
  <si>
    <t>9683</t>
  </si>
  <si>
    <t>9684</t>
  </si>
  <si>
    <t>9685</t>
  </si>
  <si>
    <t>9686</t>
  </si>
  <si>
    <t>9687</t>
  </si>
  <si>
    <t>9688</t>
  </si>
  <si>
    <t>9689</t>
  </si>
  <si>
    <t>9690</t>
  </si>
  <si>
    <t>9691</t>
  </si>
  <si>
    <t>9692</t>
  </si>
  <si>
    <t>9693</t>
  </si>
  <si>
    <t>9694</t>
  </si>
  <si>
    <t>9695</t>
  </si>
  <si>
    <t>9696</t>
  </si>
  <si>
    <t>9697</t>
  </si>
  <si>
    <t>9698</t>
  </si>
  <si>
    <t>9699</t>
  </si>
  <si>
    <t>9700</t>
  </si>
  <si>
    <t>9701</t>
  </si>
  <si>
    <t>9702</t>
  </si>
  <si>
    <t>9703</t>
  </si>
  <si>
    <t>9704</t>
  </si>
  <si>
    <t>9705</t>
  </si>
  <si>
    <t>9706</t>
  </si>
  <si>
    <t>9707</t>
  </si>
  <si>
    <t>9708</t>
  </si>
  <si>
    <t>9709</t>
  </si>
  <si>
    <t>9710</t>
  </si>
  <si>
    <t>9711</t>
  </si>
  <si>
    <t>9712</t>
  </si>
  <si>
    <t>9713</t>
  </si>
  <si>
    <t>9714</t>
  </si>
  <si>
    <t>9715</t>
  </si>
  <si>
    <t>9716</t>
  </si>
  <si>
    <t>9717</t>
  </si>
  <si>
    <t>9718</t>
  </si>
  <si>
    <t>9719</t>
  </si>
  <si>
    <t>9720</t>
  </si>
  <si>
    <t>9721</t>
  </si>
  <si>
    <t>9722</t>
  </si>
  <si>
    <t>9723</t>
  </si>
  <si>
    <t>9724</t>
  </si>
  <si>
    <t>9725</t>
  </si>
  <si>
    <t>9726</t>
  </si>
  <si>
    <t>9727</t>
  </si>
  <si>
    <t>9728</t>
  </si>
  <si>
    <t>9729</t>
  </si>
  <si>
    <t>9730</t>
  </si>
  <si>
    <t>9731</t>
  </si>
  <si>
    <t>9732</t>
  </si>
  <si>
    <t>9733</t>
  </si>
  <si>
    <t>9734</t>
  </si>
  <si>
    <t>9735</t>
  </si>
  <si>
    <t>9736</t>
  </si>
  <si>
    <t>9737</t>
  </si>
  <si>
    <t>9738</t>
  </si>
  <si>
    <t>9739</t>
  </si>
  <si>
    <t>9740</t>
  </si>
  <si>
    <t>9741</t>
  </si>
  <si>
    <t>9742</t>
  </si>
  <si>
    <t>9743</t>
  </si>
  <si>
    <t>9744</t>
  </si>
  <si>
    <t>9745</t>
  </si>
  <si>
    <t>9746</t>
  </si>
  <si>
    <t>9747</t>
  </si>
  <si>
    <t>9748</t>
  </si>
  <si>
    <t>9749</t>
  </si>
  <si>
    <t>9750</t>
  </si>
  <si>
    <t>9751</t>
  </si>
  <si>
    <t>9752</t>
  </si>
  <si>
    <t>9753</t>
  </si>
  <si>
    <t>9754</t>
  </si>
  <si>
    <t>9755</t>
  </si>
  <si>
    <t>9756</t>
  </si>
  <si>
    <t>9757</t>
  </si>
  <si>
    <t>9758</t>
  </si>
  <si>
    <t>9759</t>
  </si>
  <si>
    <t>9760</t>
  </si>
  <si>
    <t>9761</t>
  </si>
  <si>
    <t>9762</t>
  </si>
  <si>
    <t>9763</t>
  </si>
  <si>
    <t>9764</t>
  </si>
  <si>
    <t>9765</t>
  </si>
  <si>
    <t>9766</t>
  </si>
  <si>
    <t>9767</t>
  </si>
  <si>
    <t>9768</t>
  </si>
  <si>
    <t>9769</t>
  </si>
  <si>
    <t>9770</t>
  </si>
  <si>
    <t>9771</t>
  </si>
  <si>
    <t>9772</t>
  </si>
  <si>
    <t>9773</t>
  </si>
  <si>
    <t>9774</t>
  </si>
  <si>
    <t>9775</t>
  </si>
  <si>
    <t>9776</t>
  </si>
  <si>
    <t>9777</t>
  </si>
  <si>
    <t>9778</t>
  </si>
  <si>
    <t>9779</t>
  </si>
  <si>
    <t>9780</t>
  </si>
  <si>
    <t>9781</t>
  </si>
  <si>
    <t>9782</t>
  </si>
  <si>
    <t>9783</t>
  </si>
  <si>
    <t>9784</t>
  </si>
  <si>
    <t>9785</t>
  </si>
  <si>
    <t>9786</t>
  </si>
  <si>
    <t>9787</t>
  </si>
  <si>
    <t>9788</t>
  </si>
  <si>
    <t>9789</t>
  </si>
  <si>
    <t>9790</t>
  </si>
  <si>
    <t>9791</t>
  </si>
  <si>
    <t>9792</t>
  </si>
  <si>
    <t>9793</t>
  </si>
  <si>
    <t>9794</t>
  </si>
  <si>
    <t>9795</t>
  </si>
  <si>
    <t>9796</t>
  </si>
  <si>
    <t>9797</t>
  </si>
  <si>
    <t>9798</t>
  </si>
  <si>
    <t>9799</t>
  </si>
  <si>
    <t>9800</t>
  </si>
  <si>
    <t>9801</t>
  </si>
  <si>
    <t>9802</t>
  </si>
  <si>
    <t>9803</t>
  </si>
  <si>
    <t>9804</t>
  </si>
  <si>
    <t>9805</t>
  </si>
  <si>
    <t>9806</t>
  </si>
  <si>
    <t>9807</t>
  </si>
  <si>
    <t>9808</t>
  </si>
  <si>
    <t>9809</t>
  </si>
  <si>
    <t>9810</t>
  </si>
  <si>
    <t>9811</t>
  </si>
  <si>
    <t>9812</t>
  </si>
  <si>
    <t>9813</t>
  </si>
  <si>
    <t>9814</t>
  </si>
  <si>
    <t>9815</t>
  </si>
  <si>
    <t>9816</t>
  </si>
  <si>
    <t>9817</t>
  </si>
  <si>
    <t>9818</t>
  </si>
  <si>
    <t>9819</t>
  </si>
  <si>
    <t>9820</t>
  </si>
  <si>
    <t>9821</t>
  </si>
  <si>
    <t>9822</t>
  </si>
  <si>
    <t>9823</t>
  </si>
  <si>
    <t>9824</t>
  </si>
  <si>
    <t>9825</t>
  </si>
  <si>
    <t>9826</t>
  </si>
  <si>
    <t>9827</t>
  </si>
  <si>
    <t>9828</t>
  </si>
  <si>
    <t>9829</t>
  </si>
  <si>
    <t>9830</t>
  </si>
  <si>
    <t>9831</t>
  </si>
  <si>
    <t>9832</t>
  </si>
  <si>
    <t>9833</t>
  </si>
  <si>
    <t>9834</t>
  </si>
  <si>
    <t>9835</t>
  </si>
  <si>
    <t>9836</t>
  </si>
  <si>
    <t>9837</t>
  </si>
  <si>
    <t>9838</t>
  </si>
  <si>
    <t>9839</t>
  </si>
  <si>
    <t>9840</t>
  </si>
  <si>
    <t>9841</t>
  </si>
  <si>
    <t>9842</t>
  </si>
  <si>
    <t>9843</t>
  </si>
  <si>
    <t>9844</t>
  </si>
  <si>
    <t>9845</t>
  </si>
  <si>
    <t>9846</t>
  </si>
  <si>
    <t>9847</t>
  </si>
  <si>
    <t>9848</t>
  </si>
  <si>
    <t>9849</t>
  </si>
  <si>
    <t>9850</t>
  </si>
  <si>
    <t>9851</t>
  </si>
  <si>
    <t>9852</t>
  </si>
  <si>
    <t>9853</t>
  </si>
  <si>
    <t>9854</t>
  </si>
  <si>
    <t>9855</t>
  </si>
  <si>
    <t>9856</t>
  </si>
  <si>
    <t>9857</t>
  </si>
  <si>
    <t>9858</t>
  </si>
  <si>
    <t>9859</t>
  </si>
  <si>
    <t>9860</t>
  </si>
  <si>
    <t>9861</t>
  </si>
  <si>
    <t>9862</t>
  </si>
  <si>
    <t>9863</t>
  </si>
  <si>
    <t>9864</t>
  </si>
  <si>
    <t>9865</t>
  </si>
  <si>
    <t>9866</t>
  </si>
  <si>
    <t>9867</t>
  </si>
  <si>
    <t>9868</t>
  </si>
  <si>
    <t>9869</t>
  </si>
  <si>
    <t>9870</t>
  </si>
  <si>
    <t>9871</t>
  </si>
  <si>
    <t>9872</t>
  </si>
  <si>
    <t>9873</t>
  </si>
  <si>
    <t>9874</t>
  </si>
  <si>
    <t>9875</t>
  </si>
  <si>
    <t>9876</t>
  </si>
  <si>
    <t>9877</t>
  </si>
  <si>
    <t>9878</t>
  </si>
  <si>
    <t>9879</t>
  </si>
  <si>
    <t>9880</t>
  </si>
  <si>
    <t>9881</t>
  </si>
  <si>
    <t>9882</t>
  </si>
  <si>
    <t>9883</t>
  </si>
  <si>
    <t>9884</t>
  </si>
  <si>
    <t>9885</t>
  </si>
  <si>
    <t>9886</t>
  </si>
  <si>
    <t>9887</t>
  </si>
  <si>
    <t>9888</t>
  </si>
  <si>
    <t>9889</t>
  </si>
  <si>
    <t>9890</t>
  </si>
  <si>
    <t>9891</t>
  </si>
  <si>
    <t>9892</t>
  </si>
  <si>
    <t>9893</t>
  </si>
  <si>
    <t>9894</t>
  </si>
  <si>
    <t>9895</t>
  </si>
  <si>
    <t>9896</t>
  </si>
  <si>
    <t>9897</t>
  </si>
  <si>
    <t>9898</t>
  </si>
  <si>
    <t>9899</t>
  </si>
  <si>
    <t>9900</t>
  </si>
  <si>
    <t>9901</t>
  </si>
  <si>
    <t>9902</t>
  </si>
  <si>
    <t>9903</t>
  </si>
  <si>
    <t>9904</t>
  </si>
  <si>
    <t>9905</t>
  </si>
  <si>
    <t>9906</t>
  </si>
  <si>
    <t>9907</t>
  </si>
  <si>
    <t>9908</t>
  </si>
  <si>
    <t>9909</t>
  </si>
  <si>
    <t>9910</t>
  </si>
  <si>
    <t>9911</t>
  </si>
  <si>
    <t>9912</t>
  </si>
  <si>
    <t>9913</t>
  </si>
  <si>
    <t>9914</t>
  </si>
  <si>
    <t>9915</t>
  </si>
  <si>
    <t>9916</t>
  </si>
  <si>
    <t>9917</t>
  </si>
  <si>
    <t>9918</t>
  </si>
  <si>
    <t>9919</t>
  </si>
  <si>
    <t>9920</t>
  </si>
  <si>
    <t>9921</t>
  </si>
  <si>
    <t>9922</t>
  </si>
  <si>
    <t>9923</t>
  </si>
  <si>
    <t>9924</t>
  </si>
  <si>
    <t>9925</t>
  </si>
  <si>
    <t>9926</t>
  </si>
  <si>
    <t>9927</t>
  </si>
  <si>
    <t>9928</t>
  </si>
  <si>
    <t>9929</t>
  </si>
  <si>
    <t>9930</t>
  </si>
  <si>
    <t>9931</t>
  </si>
  <si>
    <t>9932</t>
  </si>
  <si>
    <t>9933</t>
  </si>
  <si>
    <t>9934</t>
  </si>
  <si>
    <t>9935</t>
  </si>
  <si>
    <t>9936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</si>
  <si>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</si>
  <si>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</si>
  <si>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</si>
  <si>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</si>
  <si>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</si>
  <si>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</si>
  <si>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</si>
  <si>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</si>
  <si>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</si>
  <si>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</si>
  <si>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9947</t>
  </si>
  <si>
    <t>9948</t>
  </si>
  <si>
    <t>9949</t>
  </si>
  <si>
    <t>9950</t>
  </si>
  <si>
    <t>9951</t>
  </si>
  <si>
    <t>9952</t>
  </si>
  <si>
    <t>9953</t>
  </si>
  <si>
    <t>9954</t>
  </si>
  <si>
    <t>9955</t>
  </si>
  <si>
    <t>9956</t>
  </si>
  <si>
    <t>9957</t>
  </si>
  <si>
    <t>9958</t>
  </si>
  <si>
    <t>9960</t>
  </si>
  <si>
    <t>9961</t>
  </si>
  <si>
    <t>9962</t>
  </si>
  <si>
    <t>9963</t>
  </si>
  <si>
    <t>9964</t>
  </si>
  <si>
    <t>9965</t>
  </si>
  <si>
    <t>9966</t>
  </si>
  <si>
    <t>9967</t>
  </si>
  <si>
    <t>9968</t>
  </si>
  <si>
    <t>9969</t>
  </si>
  <si>
    <t>9970</t>
  </si>
  <si>
    <t>9971</t>
  </si>
  <si>
    <t>9972</t>
  </si>
  <si>
    <t>9973</t>
  </si>
  <si>
    <t>9974</t>
  </si>
  <si>
    <t>9975</t>
  </si>
  <si>
    <t>9976</t>
  </si>
  <si>
    <t>9977</t>
  </si>
  <si>
    <t>9978</t>
  </si>
  <si>
    <t>9979</t>
  </si>
  <si>
    <t>9980</t>
  </si>
  <si>
    <t>9981</t>
  </si>
  <si>
    <t>9982</t>
  </si>
  <si>
    <t>9983</t>
  </si>
  <si>
    <t>9984</t>
  </si>
  <si>
    <t>9985</t>
  </si>
  <si>
    <t>9986</t>
  </si>
  <si>
    <t>9987</t>
  </si>
  <si>
    <t>9988</t>
  </si>
  <si>
    <t>9989</t>
  </si>
  <si>
    <t>9990</t>
  </si>
  <si>
    <t>9991</t>
  </si>
  <si>
    <t>9992</t>
  </si>
  <si>
    <t>9993</t>
  </si>
  <si>
    <t>9994</t>
  </si>
  <si>
    <t>9995</t>
  </si>
  <si>
    <t>9996</t>
  </si>
  <si>
    <t>9997</t>
  </si>
  <si>
    <t>9998</t>
  </si>
  <si>
    <t>Code</t>
  </si>
  <si>
    <t>Validation</t>
  </si>
  <si>
    <t>Marsha Cody</t>
  </si>
  <si>
    <t>Assistant Superintendent</t>
  </si>
  <si>
    <t>mcody@alamosa.k12.co.us</t>
  </si>
  <si>
    <t>Grants Fiscal Manager</t>
  </si>
  <si>
    <t>kheredia@alamosa.k12.co.us</t>
  </si>
  <si>
    <t>Brenda Mixon</t>
  </si>
  <si>
    <t>bmixon@sangreschool.org</t>
  </si>
  <si>
    <t>Kristen Colonell</t>
  </si>
  <si>
    <t>CFO</t>
  </si>
  <si>
    <t>Laurie Darnell</t>
  </si>
  <si>
    <t>Grants Accountant</t>
  </si>
  <si>
    <t>ldarnell@ssd2.org</t>
  </si>
  <si>
    <t>Nanci R Sweet</t>
  </si>
  <si>
    <t>nsweet@dt26j.com</t>
  </si>
  <si>
    <t>Hayley J Whitehead</t>
  </si>
  <si>
    <t>hwhitehead@dt26j.com</t>
  </si>
  <si>
    <t>Nichole Eastin</t>
  </si>
  <si>
    <t>nichole.eastin@la-schools.net</t>
  </si>
  <si>
    <t>Elsie Goines</t>
  </si>
  <si>
    <t>Superintendent</t>
  </si>
  <si>
    <t>elsie.goines@la-schools.net</t>
  </si>
  <si>
    <t>Janice Martin</t>
  </si>
  <si>
    <t>janicem@bvschools.org</t>
  </si>
  <si>
    <t>Darci Lambert</t>
  </si>
  <si>
    <t>darcil@bvshcools.org</t>
  </si>
  <si>
    <t>Jenny Swango</t>
  </si>
  <si>
    <t>jennys@bvschools.org</t>
  </si>
  <si>
    <t>Shiela A Moore</t>
  </si>
  <si>
    <t>smoore@salidaschools.org</t>
  </si>
  <si>
    <t>Robert Framel</t>
  </si>
  <si>
    <t>robert.framel@kcsdr1.org</t>
  </si>
  <si>
    <t>Sheila McNeely</t>
  </si>
  <si>
    <t>smcneely@rebektec.net</t>
  </si>
  <si>
    <t>Tammy ann Martinez</t>
  </si>
  <si>
    <t>tmartinez@sierragrandeschool.net</t>
  </si>
  <si>
    <t>Senior Manager Accounting Operations</t>
  </si>
  <si>
    <t>Steven W Cole</t>
  </si>
  <si>
    <t>scole@dc2j.org</t>
  </si>
  <si>
    <t>Laura Gorman</t>
  </si>
  <si>
    <t>Grant and ESSA Coordinator</t>
  </si>
  <si>
    <t>Laura.Gorman@dcsdk12.org</t>
  </si>
  <si>
    <t>Jana Schleuner</t>
  </si>
  <si>
    <t>Director of Finance</t>
  </si>
  <si>
    <t>Rebekah Brooks</t>
  </si>
  <si>
    <t>Kristen Monks</t>
  </si>
  <si>
    <t>Bev McGuire</t>
  </si>
  <si>
    <t>bmcguire@elbertschool.org</t>
  </si>
  <si>
    <t>Shelley Becker</t>
  </si>
  <si>
    <t>Danielle Duke</t>
  </si>
  <si>
    <t>HSD2 Grant Accountant</t>
  </si>
  <si>
    <t>daduke@hsd2.org</t>
  </si>
  <si>
    <t>Scott Howard</t>
  </si>
  <si>
    <t>showard@hsd2.org</t>
  </si>
  <si>
    <t>PATRICIA_MORRIS@dpsk12.org</t>
  </si>
  <si>
    <t>Patricia Morris</t>
  </si>
  <si>
    <t>Mary Cooper</t>
  </si>
  <si>
    <t>Mary_Cooper@dpsk12.org</t>
  </si>
  <si>
    <t>Jeremiah Johnson</t>
  </si>
  <si>
    <t>jeremiah_johnson@dpsk12.org</t>
  </si>
  <si>
    <t>Suzi Thompson</t>
  </si>
  <si>
    <t>sthompson@mssd14.org</t>
  </si>
  <si>
    <t>Patti Hickox</t>
  </si>
  <si>
    <t>phickox@mssd14.org</t>
  </si>
  <si>
    <t>Melissa Kirchner</t>
  </si>
  <si>
    <t>Lenna Doak</t>
  </si>
  <si>
    <t>ldoak@edison54jt.org</t>
  </si>
  <si>
    <t>Robyn Klunder</t>
  </si>
  <si>
    <t>accounting@miamiyoder.org</t>
  </si>
  <si>
    <t>Cathy Emig</t>
  </si>
  <si>
    <t>cemig@cotopaxire3.org</t>
  </si>
  <si>
    <t>Amber Canterbury</t>
  </si>
  <si>
    <t>Data Specialist</t>
  </si>
  <si>
    <t>acanterbury@cotopaxire3.org</t>
  </si>
  <si>
    <t>Micheal J Rynkiewicz</t>
  </si>
  <si>
    <t>Brad Ray</t>
  </si>
  <si>
    <t>bray@garfield16.org</t>
  </si>
  <si>
    <t>mrynkiewicz@garfieldre2.net</t>
  </si>
  <si>
    <t>Terry M Scharg</t>
  </si>
  <si>
    <t>tscharg@gilpin.k12.co.us</t>
  </si>
  <si>
    <t>Pamela S Cole</t>
  </si>
  <si>
    <t>pamela.cole@eadseagles.org</t>
  </si>
  <si>
    <t>Glenn Smith</t>
  </si>
  <si>
    <t>glenn.smith@eadseagles.org</t>
  </si>
  <si>
    <t>Grants Fiscal Coordinator</t>
  </si>
  <si>
    <t>chotter@durangoschools.org</t>
  </si>
  <si>
    <t>Kira Horenn</t>
  </si>
  <si>
    <t>Lead Accountant</t>
  </si>
  <si>
    <t>sgallagher@durangoschools.org</t>
  </si>
  <si>
    <t>Kera Badalamenti</t>
  </si>
  <si>
    <t>Brandi Sirovy</t>
  </si>
  <si>
    <t>Sr Accountant</t>
  </si>
  <si>
    <t>bsirovy@psdschools.org</t>
  </si>
  <si>
    <t>Brian Lund</t>
  </si>
  <si>
    <t>Director of Business Services</t>
  </si>
  <si>
    <t>Brian_lund@psdr3.k12.co.us</t>
  </si>
  <si>
    <t>Cindy Kufeld</t>
  </si>
  <si>
    <t>Accounts Payable/Payroll</t>
  </si>
  <si>
    <t>cindy_kyfeld@psdr.k12.co.us</t>
  </si>
  <si>
    <t>Lazlo Hunt</t>
  </si>
  <si>
    <t>Director of Student Services</t>
  </si>
  <si>
    <t>lazlo_hunt@psdr3.k12.co.us</t>
  </si>
  <si>
    <t>Amanda Forgey</t>
  </si>
  <si>
    <t>Corey Doss</t>
  </si>
  <si>
    <t>Superintendant</t>
  </si>
  <si>
    <t>Luke Janes</t>
  </si>
  <si>
    <t>Jan DeLay</t>
  </si>
  <si>
    <t>Superintendent of Schools</t>
  </si>
  <si>
    <t>delay@relvalleyschools.org</t>
  </si>
  <si>
    <t>Julie Tramp</t>
  </si>
  <si>
    <t>Kelly Cheney</t>
  </si>
  <si>
    <t>kcheney@debeque.k12.co.us</t>
  </si>
  <si>
    <t>mwilliams@pvsd50.org</t>
  </si>
  <si>
    <t>Chrissie Miller</t>
  </si>
  <si>
    <t>cmiller@mancosre6.edu</t>
  </si>
  <si>
    <t>Candelera Franklin</t>
  </si>
  <si>
    <t>Fiscal Rep Approver-Name</t>
  </si>
  <si>
    <t>Fiscal Rep Title</t>
  </si>
  <si>
    <t>Suzi DeYoung</t>
  </si>
  <si>
    <t>Darci Mohr</t>
  </si>
  <si>
    <t>Acting Superintendant</t>
  </si>
  <si>
    <t>Pat Sandos</t>
  </si>
  <si>
    <t>BJ Buchman</t>
  </si>
  <si>
    <t>Lisa Yates</t>
  </si>
  <si>
    <t>Interim Superintendant</t>
  </si>
  <si>
    <t>Lauren Spencer</t>
  </si>
  <si>
    <t>Grants Accounting Technician</t>
  </si>
  <si>
    <t>spencer_lauren@svvsd.org</t>
  </si>
  <si>
    <t>Greg Feith</t>
  </si>
  <si>
    <t>Shelly Murphy</t>
  </si>
  <si>
    <t>Senior District Accountant</t>
  </si>
  <si>
    <t>murphy_bonnie@svvsd.org</t>
  </si>
  <si>
    <t>David MacKenzie</t>
  </si>
  <si>
    <t>M David Blackburn</t>
  </si>
  <si>
    <t>Darren Edgar</t>
  </si>
  <si>
    <t>Director, Grants Adminstration</t>
  </si>
  <si>
    <t>Scott Mader</t>
  </si>
  <si>
    <t>Kelli Thompson</t>
  </si>
  <si>
    <t>Clinton Allison</t>
  </si>
  <si>
    <t>Exec Director Student Achievement</t>
  </si>
  <si>
    <t>callison@ffc8.org</t>
  </si>
  <si>
    <t>Joanne Vergunst</t>
  </si>
  <si>
    <t>Elizabeth Therrien</t>
  </si>
  <si>
    <t>etherrien@ffc8.org</t>
  </si>
  <si>
    <t>Julie Dougherty</t>
  </si>
  <si>
    <t>jdougherty@ffc8.org</t>
  </si>
  <si>
    <t>Scott Smith</t>
  </si>
  <si>
    <t>Kimberely Ekberg</t>
  </si>
  <si>
    <t>Chris Smith</t>
  </si>
  <si>
    <t>chrissmith@esd22.org</t>
  </si>
  <si>
    <t>Karrie Dean</t>
  </si>
  <si>
    <t>ap@esd22.org</t>
  </si>
  <si>
    <t>Danielle VanEsselstine</t>
  </si>
  <si>
    <t>Timothy Kistler</t>
  </si>
  <si>
    <t>Martha Schake</t>
  </si>
  <si>
    <t>Director of Finance / HR</t>
  </si>
  <si>
    <t>schakem@wgsd.us</t>
  </si>
  <si>
    <t>Darrin Peppard</t>
  </si>
  <si>
    <t>Erica Mason</t>
  </si>
  <si>
    <t>Michael Moore</t>
  </si>
  <si>
    <t>Rhonda Hribar</t>
  </si>
  <si>
    <t>Bookkeeper</t>
  </si>
  <si>
    <t>rhribar@huerfano.k12.co.us</t>
  </si>
  <si>
    <t>Tara Burke</t>
  </si>
  <si>
    <t>tburke@huerfano.k12.co.us</t>
  </si>
  <si>
    <t>James Moore</t>
  </si>
  <si>
    <t>jim.moore@lvk12.org</t>
  </si>
  <si>
    <t>Bree Lessar</t>
  </si>
  <si>
    <t>Julia Shrout</t>
  </si>
  <si>
    <t>julia.shrout@lvk.12.org</t>
  </si>
  <si>
    <t>Toni Brgoch</t>
  </si>
  <si>
    <t>toni.brgoch@lvk12.org</t>
  </si>
  <si>
    <t>District Accountant</t>
  </si>
  <si>
    <t>Justine Petrone</t>
  </si>
  <si>
    <t>Accounting Services Department</t>
  </si>
  <si>
    <t>Christine Kennedy</t>
  </si>
  <si>
    <t>Thaila Mack</t>
  </si>
  <si>
    <t>Financial Analyst</t>
  </si>
  <si>
    <t>Joshua Shoemaker</t>
  </si>
  <si>
    <t>Grants Accounting Manager</t>
  </si>
  <si>
    <t>joshua.shoemaker@jeffco.k12.co.us</t>
  </si>
  <si>
    <t>Kathleen Askelson</t>
  </si>
  <si>
    <t>Glen Smith</t>
  </si>
  <si>
    <t>Carla S Hotter</t>
  </si>
  <si>
    <t>Andy Burns</t>
  </si>
  <si>
    <t>Deputy Superintendent</t>
  </si>
  <si>
    <t>Samatha Gallagher</t>
  </si>
  <si>
    <t>Kara Emmerling</t>
  </si>
  <si>
    <t>kemmerling@genoahugo.org</t>
  </si>
  <si>
    <t>Terry Weber</t>
  </si>
  <si>
    <t xml:space="preserve">Kimberely Steinhart </t>
  </si>
  <si>
    <t>District Business Manager</t>
  </si>
  <si>
    <t>Robert Sanders</t>
  </si>
  <si>
    <t>Michelle Williams</t>
  </si>
  <si>
    <t>Michael Page</t>
  </si>
  <si>
    <t>Lori Heinrich</t>
  </si>
  <si>
    <t>Brian Hanson</t>
  </si>
  <si>
    <t>Michael Epright</t>
  </si>
  <si>
    <t>Candi Hesdley</t>
  </si>
  <si>
    <t>c.headley@brushschools.org</t>
  </si>
  <si>
    <t>Merinda Reisch</t>
  </si>
  <si>
    <t>mreisch@lajunta.k12.co.us</t>
  </si>
  <si>
    <t>Rick Lovato</t>
  </si>
  <si>
    <t>rlovato@lajunta.k12.co.us</t>
  </si>
  <si>
    <t>patty.venem@rockyford.k12.co.us</t>
  </si>
  <si>
    <t>Kermit Synder</t>
  </si>
  <si>
    <t xml:space="preserve"> Sheldon Rosenkrance</t>
  </si>
  <si>
    <t>Michael R Thomas</t>
  </si>
  <si>
    <t>District Secretay / Treasurer</t>
  </si>
  <si>
    <t>mike.thomas@fowler.k12.co.us</t>
  </si>
  <si>
    <t>Alfred B Lotrich</t>
  </si>
  <si>
    <t>alfie.lotrich@fowler.k12.co.us</t>
  </si>
  <si>
    <t>David Crews</t>
  </si>
  <si>
    <t>Exec Director of Finance</t>
  </si>
  <si>
    <t>Janessa Acevedo</t>
  </si>
  <si>
    <t>jacevedo@lewispalmer.org</t>
  </si>
  <si>
    <t>Ashley Stephen</t>
  </si>
  <si>
    <t>Business Service Manager</t>
  </si>
  <si>
    <t>Ben Rahne</t>
  </si>
  <si>
    <t>rahebe@hcosd.org</t>
  </si>
  <si>
    <t>Kyle Stumpf</t>
  </si>
  <si>
    <t>stumpfky@hcosd.org</t>
  </si>
  <si>
    <t>Dave Tecklenburg</t>
  </si>
  <si>
    <t>dave.tecklenburg@lamarschools.org</t>
  </si>
  <si>
    <t>Gabrielle Hammaer</t>
  </si>
  <si>
    <t>gabrielle.hammer@lamarschools.org</t>
  </si>
  <si>
    <t>Maribeth Kemp</t>
  </si>
  <si>
    <t>maribeth.kemp@wileyschool.org</t>
  </si>
  <si>
    <t>Dave Eastin</t>
  </si>
  <si>
    <t>dave.eastin@wileyschool.org</t>
  </si>
  <si>
    <t>Diane Ewing</t>
  </si>
  <si>
    <t>Coordinator of Academics</t>
  </si>
  <si>
    <t>diane.ewing@meeker.k12.co.us</t>
  </si>
  <si>
    <t>Janelle Urista</t>
  </si>
  <si>
    <t>Leona Holland</t>
  </si>
  <si>
    <t>Accounting/Risk Manager</t>
  </si>
  <si>
    <t>Scott Wiederman</t>
  </si>
  <si>
    <t>scottw@monte.k12.co.us</t>
  </si>
  <si>
    <t>leona@monte.k12.co.us</t>
  </si>
  <si>
    <t>Mark Ryberg</t>
  </si>
  <si>
    <t>Director of Finance and Operations</t>
  </si>
  <si>
    <t>Brad Meeks</t>
  </si>
  <si>
    <t>Ben McGowan</t>
  </si>
  <si>
    <t>Accountant</t>
  </si>
  <si>
    <t>bmcgowan@ssk12.org</t>
  </si>
  <si>
    <t>Sarah Stinson</t>
  </si>
  <si>
    <t>sstinson@ssk12.org</t>
  </si>
  <si>
    <t>Wendy Everett</t>
  </si>
  <si>
    <t>weverett@telluride.k12.co.us</t>
  </si>
  <si>
    <t>Susan Epright</t>
  </si>
  <si>
    <t>susan.epright@norwoodk12.org</t>
  </si>
  <si>
    <t>Perri Gipner</t>
  </si>
  <si>
    <t>Principal</t>
  </si>
  <si>
    <t>perri.gipner@morwoodk12.org</t>
  </si>
  <si>
    <t>Tammy Schneider</t>
  </si>
  <si>
    <t>tammy.schneider@revereschool.com</t>
  </si>
  <si>
    <t>Krissy Moulton</t>
  </si>
  <si>
    <t>krissy.moulton@summitk12.org</t>
  </si>
  <si>
    <t>Kara Drake</t>
  </si>
  <si>
    <t>Mona Larsen</t>
  </si>
  <si>
    <t>mlarsen@wpsdk12.org</t>
  </si>
  <si>
    <t>Cathy Mula</t>
  </si>
  <si>
    <t>Accounts Payable</t>
  </si>
  <si>
    <t>cmula@wpsdk12.org</t>
  </si>
  <si>
    <t>Kelli McCaffrey</t>
  </si>
  <si>
    <t>k.mccaffrey@akronrams.org</t>
  </si>
  <si>
    <t>Robert Alejo</t>
  </si>
  <si>
    <t>Luke Gonzales</t>
  </si>
  <si>
    <t>lgonzales@eaton.k12.co.us</t>
  </si>
  <si>
    <t>Annita Alvarez</t>
  </si>
  <si>
    <t>Lisa Clark</t>
  </si>
  <si>
    <t>lisaclark@re3j.com</t>
  </si>
  <si>
    <t>Nikki Schmidt</t>
  </si>
  <si>
    <t>nikki.schmidt@weldre4.org</t>
  </si>
  <si>
    <t>Amy Heinsma</t>
  </si>
  <si>
    <t>Director, Dpartment of Instruction</t>
  </si>
  <si>
    <t>Jon Paul Burden</t>
  </si>
  <si>
    <t>Director, Exceptional Student Services</t>
  </si>
  <si>
    <t>jonpaul.burden@weldre4.org</t>
  </si>
  <si>
    <t>amy.heinsma@weldre4.org</t>
  </si>
  <si>
    <t xml:space="preserve"> Dan Seegmiller</t>
  </si>
  <si>
    <t>Sandra Smyser</t>
  </si>
  <si>
    <t>Becky Samborski</t>
  </si>
  <si>
    <t>Leslie Arnold</t>
  </si>
  <si>
    <t>becky.samborski@weldre5j.org</t>
  </si>
  <si>
    <t>Jona Layton</t>
  </si>
  <si>
    <t>Payroll Specialist</t>
  </si>
  <si>
    <t>jona.layton@weldre5j.org</t>
  </si>
  <si>
    <t>Erin Gunther</t>
  </si>
  <si>
    <t>erin.gunther@weldre5j.org</t>
  </si>
  <si>
    <t>Mandy Hydock</t>
  </si>
  <si>
    <t>mhydock@greeleyschools.org</t>
  </si>
  <si>
    <t>Nikki Skillern</t>
  </si>
  <si>
    <t>Grant Manager</t>
  </si>
  <si>
    <t>nskillern@greeleyschools.org</t>
  </si>
  <si>
    <t>Alicia Hoops</t>
  </si>
  <si>
    <t>ahoops@weldre9.k12.co.us</t>
  </si>
  <si>
    <t>Rick Mondt</t>
  </si>
  <si>
    <t>rmondt@briggsdaleschool.org</t>
  </si>
  <si>
    <t>Brook Quint</t>
  </si>
  <si>
    <t>bquint@briggsdaleschool.org</t>
  </si>
  <si>
    <t>Kim Fokken</t>
  </si>
  <si>
    <t>ksforkken@gamil.com</t>
  </si>
  <si>
    <t>Terry Buswell</t>
  </si>
  <si>
    <t>tbuswell@cboces.org</t>
  </si>
  <si>
    <t>Randy Zila</t>
  </si>
  <si>
    <t>Executive Director</t>
  </si>
  <si>
    <t>Erich Dorn</t>
  </si>
  <si>
    <t>Business Services Coordinator</t>
  </si>
  <si>
    <t>edorn@cboces.org</t>
  </si>
  <si>
    <t>Amanda Wittman</t>
  </si>
  <si>
    <t>wittman-a@sc-boces.org</t>
  </si>
  <si>
    <t>Chloe Flam</t>
  </si>
  <si>
    <t>Finance &amp; Human Resources Director</t>
  </si>
  <si>
    <t>chloe.flam@nwboces.org</t>
  </si>
  <si>
    <t>Tina Goar</t>
  </si>
  <si>
    <t>Chelsey Gerard</t>
  </si>
  <si>
    <t>Chelsey.Gerard@eagleschools.net</t>
  </si>
  <si>
    <t>Craig Bailey</t>
  </si>
  <si>
    <t>Director of Financial Services</t>
  </si>
  <si>
    <t>craigb@ecboces.org</t>
  </si>
  <si>
    <t>Jason Westfall</t>
  </si>
  <si>
    <t>Terry Jones</t>
  </si>
  <si>
    <t>Joy Yudnich</t>
  </si>
  <si>
    <t>Allan Ward</t>
  </si>
  <si>
    <t>joyy@mtnboces.org</t>
  </si>
  <si>
    <t>award@mtnboces.org</t>
  </si>
  <si>
    <t>Amanda Karger</t>
  </si>
  <si>
    <t>Allegra Matus</t>
  </si>
  <si>
    <t>AllegraMatus@csi.state.co.us</t>
  </si>
  <si>
    <t>Sandy Malouff</t>
  </si>
  <si>
    <t>Tara Neugebauer</t>
  </si>
  <si>
    <t>Staci Turner</t>
  </si>
  <si>
    <t>sturner@slvboces.org</t>
  </si>
  <si>
    <t>Nita McAuliffe</t>
  </si>
  <si>
    <t>Cindy Squires</t>
  </si>
  <si>
    <t>csquires@slvboces.org</t>
  </si>
  <si>
    <t>Greg DeGaaff</t>
  </si>
  <si>
    <t>gdefraff@csdb.org</t>
  </si>
  <si>
    <t>Janelle Donley</t>
  </si>
  <si>
    <t>Beth Oliver</t>
  </si>
  <si>
    <t>Accounts Payable/Accounting Technicna III</t>
  </si>
  <si>
    <t>boliver@csdb.org</t>
  </si>
  <si>
    <t>Leila Bothwell</t>
  </si>
  <si>
    <t>Special Education Director</t>
  </si>
  <si>
    <t>leila.bothwell@state.co.us</t>
  </si>
  <si>
    <t>Sabina Genesio</t>
  </si>
  <si>
    <t>Tahnee Norton</t>
  </si>
  <si>
    <t>tahnee.norton@state.co.us</t>
  </si>
  <si>
    <t>Tammie Mack</t>
  </si>
  <si>
    <t>Director, TSJC Adult Education Services</t>
  </si>
  <si>
    <t>Lorrie Velasquez</t>
  </si>
  <si>
    <t>Vice President Adminstrative Services</t>
  </si>
  <si>
    <t>Andrea Winter</t>
  </si>
  <si>
    <t>andrea.winter@trindadstate.edu</t>
  </si>
  <si>
    <t>Vanessa Peterson</t>
  </si>
  <si>
    <t>vanessa@ceocolorado.org</t>
  </si>
  <si>
    <t>erica@ceocolorado.org</t>
  </si>
  <si>
    <t>Director of Operations</t>
  </si>
  <si>
    <t>John Lyman</t>
  </si>
  <si>
    <t>JPLyman@WeAscend.org</t>
  </si>
  <si>
    <t>Director</t>
  </si>
  <si>
    <t>Erica Jackson</t>
  </si>
  <si>
    <t>Faye Barnhart</t>
  </si>
  <si>
    <t>director@acaringpregnancy.org</t>
  </si>
  <si>
    <t>Ellie Beal</t>
  </si>
  <si>
    <t>elliebeal@pctel.com</t>
  </si>
  <si>
    <t>Susan Carter</t>
  </si>
  <si>
    <t>studentservices@acaringpregnancy.org</t>
  </si>
  <si>
    <t>Joneen MacKenzie</t>
  </si>
  <si>
    <t>President</t>
  </si>
  <si>
    <t>joneen@myrelationshipcenter.org</t>
  </si>
  <si>
    <t>Ben George</t>
  </si>
  <si>
    <t>ben@myrelationshipscenter.org</t>
  </si>
  <si>
    <t>Libby Baumchen</t>
  </si>
  <si>
    <t>Program Director</t>
  </si>
  <si>
    <t>lbaumchen@durangoadulted.org</t>
  </si>
  <si>
    <t>Allison Aichele</t>
  </si>
  <si>
    <t>Rena Fransco</t>
  </si>
  <si>
    <t>rfrasco@morgan.k12.co.us</t>
  </si>
  <si>
    <t>Michale Lee</t>
  </si>
  <si>
    <t>Lisa Megal</t>
  </si>
  <si>
    <t>Special Services Director</t>
  </si>
  <si>
    <t>lisa.megel@morgan.k12.co.us</t>
  </si>
  <si>
    <t>Katrina Ruggles</t>
  </si>
  <si>
    <t>Grant Coordinator</t>
  </si>
  <si>
    <t>Adam Welsh</t>
  </si>
  <si>
    <t>Lori Lata</t>
  </si>
  <si>
    <t>llara@district70.org</t>
  </si>
  <si>
    <t>Scott Lambert</t>
  </si>
  <si>
    <t>Secretary/Treasurer</t>
  </si>
  <si>
    <t>Cindy Guerrieri</t>
  </si>
  <si>
    <t>cguerrieri@pvre7.org</t>
  </si>
  <si>
    <t>Marla Hodgson</t>
  </si>
  <si>
    <t>mhodgson@pvre7.org</t>
  </si>
  <si>
    <t>Tatiana Zonte</t>
  </si>
  <si>
    <t>tzonte@ppld.org</t>
  </si>
  <si>
    <t>Michael Varnet</t>
  </si>
  <si>
    <t>Randall Green</t>
  </si>
  <si>
    <t>rgreen@ppld.org</t>
  </si>
  <si>
    <t>Teona Shaindze-Krebs</t>
  </si>
  <si>
    <t>Director of Adult Education</t>
  </si>
  <si>
    <t>tshainidze-Krebs@ppld.org</t>
  </si>
  <si>
    <t>Mandi Binge</t>
  </si>
  <si>
    <t xml:space="preserve">Director </t>
  </si>
  <si>
    <t>Peg Powell</t>
  </si>
  <si>
    <t>Loraine Saffer</t>
  </si>
  <si>
    <t>Janet Harmon</t>
  </si>
  <si>
    <t>Office Manager</t>
  </si>
  <si>
    <t>loraine.saffer@seboces.org</t>
  </si>
  <si>
    <t>janet.harmon@seboces.org</t>
  </si>
  <si>
    <t>Gordon Jones</t>
  </si>
  <si>
    <t>gordon.jones@thompsonschools.org</t>
  </si>
  <si>
    <t>Rusty Williams</t>
  </si>
  <si>
    <t>rusty.williams@thompsonschools.org</t>
  </si>
  <si>
    <t>Mindy Oliphant</t>
  </si>
  <si>
    <t>Grant Accountant</t>
  </si>
  <si>
    <t>mindy.oliphant@thompsonschools.org</t>
  </si>
  <si>
    <t>Ayinde Russell</t>
  </si>
  <si>
    <t>Kristen Curran</t>
  </si>
  <si>
    <t>Kristen@APromisingFuture.com</t>
  </si>
  <si>
    <t>ayinde@APromisingFurure.com</t>
  </si>
  <si>
    <t>Jesse Taitano</t>
  </si>
  <si>
    <t>Jesse@Youhavealternatives.org</t>
  </si>
  <si>
    <t>Mike Hodgson</t>
  </si>
  <si>
    <t>Finance DIrector</t>
  </si>
  <si>
    <t>mhodgson@pagosa.k12.co.us</t>
  </si>
  <si>
    <t>Linda Reed</t>
  </si>
  <si>
    <t>Lynette Mananares</t>
  </si>
  <si>
    <t>Elizabeth Domangue</t>
  </si>
  <si>
    <t>rsanchez@lakecountyschools.net</t>
  </si>
  <si>
    <t>Wendy Wyman</t>
  </si>
  <si>
    <t>Paul Anderson</t>
  </si>
  <si>
    <t>CFO-COO</t>
  </si>
  <si>
    <t>panderson@lakecountyschools.net</t>
  </si>
  <si>
    <t>wwyman@lakecountyschools.net</t>
  </si>
  <si>
    <t>Mai Vang</t>
  </si>
  <si>
    <t>mai.vang@frontrange.edu</t>
  </si>
  <si>
    <t>Row Labels</t>
  </si>
  <si>
    <t>Grand Total</t>
  </si>
  <si>
    <t>kcolonell@ssd2.org</t>
  </si>
  <si>
    <t>lymanzanares@pagosa.k12.co.us</t>
  </si>
  <si>
    <t>amanda.forgey@vilasre5.us</t>
  </si>
  <si>
    <t>corey.doss@vilasre5.us</t>
  </si>
  <si>
    <t>Jana.Schleusner@dcsdk12.org</t>
  </si>
  <si>
    <t>thalia.mack@bvsd.org</t>
  </si>
  <si>
    <t>kthompson@elbertschool.org</t>
  </si>
  <si>
    <t>mbirge@sjboces.org</t>
  </si>
  <si>
    <t>ppowell@sjboces.org</t>
  </si>
  <si>
    <t>Angelica Rodriguez</t>
  </si>
  <si>
    <t>Angelica.CortesRodriguez@eagleschools.net</t>
  </si>
  <si>
    <t>Philip Qualman</t>
  </si>
  <si>
    <t>MacKenzie Krause</t>
  </si>
  <si>
    <t>Jodi Anderson</t>
  </si>
  <si>
    <t>Christina Larson</t>
  </si>
  <si>
    <t>Marcie Robidart</t>
  </si>
  <si>
    <t>MarcieRobidart@csi.state.co.us</t>
  </si>
  <si>
    <t>Julie Linares-Roarke</t>
  </si>
  <si>
    <t>Robert Webb</t>
  </si>
  <si>
    <t>Glenn Gustafson</t>
  </si>
  <si>
    <t>Sherry Dennis Murphy</t>
  </si>
  <si>
    <t>finance@yumaschools.net</t>
  </si>
  <si>
    <t>Comment</t>
  </si>
  <si>
    <t>Georgia Steele</t>
  </si>
  <si>
    <t>gsteele@strasburg31j.com</t>
  </si>
  <si>
    <t>Monica Johnson</t>
  </si>
  <si>
    <t>mjohnson@strasburg31j.com</t>
  </si>
  <si>
    <t>JuliaLinaresRoake@csi.state.co.us</t>
  </si>
  <si>
    <t>kbadalam@psdschools.org</t>
  </si>
  <si>
    <t>grantrequestor@pcsdk12.org</t>
  </si>
  <si>
    <t>Sheila Silfvenius</t>
  </si>
  <si>
    <t>ssilfvenius@wpsdk12.org</t>
  </si>
  <si>
    <t>MacKenzie.Krause@eagleschools.net</t>
  </si>
  <si>
    <t>Jennifer Lea Freund</t>
  </si>
  <si>
    <t>Conni Salzbrenner</t>
  </si>
  <si>
    <t>conni.salzbrenner@manzanola.k12.co.us</t>
  </si>
  <si>
    <t>Stacey Garrett</t>
  </si>
  <si>
    <t>sgarrett@weldonvalley.org</t>
  </si>
  <si>
    <t>Robert Petterson</t>
  </si>
  <si>
    <t>bpetterson@weldonvalley.org</t>
  </si>
  <si>
    <t>Nancy Seams</t>
  </si>
  <si>
    <t>nseams@hayenschools.org</t>
  </si>
  <si>
    <t>Jessica Fortunato</t>
  </si>
  <si>
    <t>jfortunato@rangelyk12.org</t>
  </si>
  <si>
    <t>Y066</t>
  </si>
  <si>
    <t>Mesa County Public Library Foundation</t>
  </si>
  <si>
    <t>James Price</t>
  </si>
  <si>
    <t>jprice@mcpld.org</t>
  </si>
  <si>
    <t>Head of Literacy Services</t>
  </si>
  <si>
    <t>Malina Ray</t>
  </si>
  <si>
    <t>raym@mapleton.us</t>
  </si>
  <si>
    <t>Mike Crawford</t>
  </si>
  <si>
    <t>Michael Everest</t>
  </si>
  <si>
    <t>Director of Accounting &amp; Grant Programs</t>
  </si>
  <si>
    <t>everestm@mapleton.us</t>
  </si>
  <si>
    <t>Keith Yaich</t>
  </si>
  <si>
    <t>keithy@bsd29j.com</t>
  </si>
  <si>
    <t>Robin Purdy</t>
  </si>
  <si>
    <t>Tammy Hohn</t>
  </si>
  <si>
    <t>Admin Assistant</t>
  </si>
  <si>
    <t>Michael Giles Jr.</t>
  </si>
  <si>
    <t>Frances Woolery-Jones</t>
  </si>
  <si>
    <t>fwoolery-jones@cherrycreekschools.org</t>
  </si>
  <si>
    <t>COO</t>
  </si>
  <si>
    <t>Stacy Sondburg</t>
  </si>
  <si>
    <t>sondburg.stacy@byers.k12.co.us</t>
  </si>
  <si>
    <t>Tom Turnell</t>
  </si>
  <si>
    <t>Stephanie Hund</t>
  </si>
  <si>
    <t>s.hund@walsheagles.com</t>
  </si>
  <si>
    <t>Tressa Turner</t>
  </si>
  <si>
    <t>Business Office</t>
  </si>
  <si>
    <t>tr.turner@washeagles.com</t>
  </si>
  <si>
    <t>Rachel Morse</t>
  </si>
  <si>
    <t>Angela Skalla</t>
  </si>
  <si>
    <t>Staff Accountant</t>
  </si>
  <si>
    <t>morser@wsd3.org</t>
  </si>
  <si>
    <t>skallaa@wsd3.org</t>
  </si>
  <si>
    <t>Terry Kimber</t>
  </si>
  <si>
    <t>Fran Christensen</t>
  </si>
  <si>
    <t>Grants Fiscal Compliance Manager</t>
  </si>
  <si>
    <t>mchristensen@d49.org</t>
  </si>
  <si>
    <t>Brett Ridgway</t>
  </si>
  <si>
    <t>Chief Business Officer</t>
  </si>
  <si>
    <t>Donette Schmiedbaur</t>
  </si>
  <si>
    <t>donette@egsd.org</t>
  </si>
  <si>
    <t>Kelly Yaeger</t>
  </si>
  <si>
    <t>Assistant Business Manager</t>
  </si>
  <si>
    <t>kelly.yaeger@egsd.org</t>
  </si>
  <si>
    <t>Frank Reeves</t>
  </si>
  <si>
    <t>Barbara Robinson</t>
  </si>
  <si>
    <t>brobinson@gunnisonschools.net</t>
  </si>
  <si>
    <t>Tia Mills</t>
  </si>
  <si>
    <t>Robert Speer</t>
  </si>
  <si>
    <t>Director of Special Services</t>
  </si>
  <si>
    <t>tmills@gunnisonschools.net</t>
  </si>
  <si>
    <t>rspeer@gunnisonschools.net</t>
  </si>
  <si>
    <t>Leslie Nichols</t>
  </si>
  <si>
    <t>Elaine Hayden</t>
  </si>
  <si>
    <t>Teresa Hopson</t>
  </si>
  <si>
    <t>thopson@bethuneschool.com</t>
  </si>
  <si>
    <t>Shila Adolf</t>
  </si>
  <si>
    <t>Kimberly Swindle</t>
  </si>
  <si>
    <t>Accountant-Grants</t>
  </si>
  <si>
    <t>kimberly.swindle@pueblocityschools.us</t>
  </si>
  <si>
    <t>Lana Niehans</t>
  </si>
  <si>
    <t>lana.niehans@pueblocityschools.us</t>
  </si>
  <si>
    <t>Karen Munoz</t>
  </si>
  <si>
    <t>karen.munoz@peublocityschools.us</t>
  </si>
  <si>
    <t>David Horner</t>
  </si>
  <si>
    <t>Doreen Jones</t>
  </si>
  <si>
    <t>djones@dolores.k12.co.us</t>
  </si>
  <si>
    <t>Elizabeth Richard</t>
  </si>
  <si>
    <t>Colleen Love</t>
  </si>
  <si>
    <t>clove@ridgway.k12.co.us</t>
  </si>
  <si>
    <t>Susan Lacy</t>
  </si>
  <si>
    <t>Rebecca Quintana</t>
  </si>
  <si>
    <t>rquintana@sargent.k12.co.us</t>
  </si>
  <si>
    <t>Rim Watson</t>
  </si>
  <si>
    <t>rwatson@southrouttk12.org</t>
  </si>
  <si>
    <t>Ciara Bartholomew</t>
  </si>
  <si>
    <t>Finance Manager</t>
  </si>
  <si>
    <t>cbartholomew@southrouttk12.org</t>
  </si>
  <si>
    <t>Debra Myers</t>
  </si>
  <si>
    <t>myersd@woodlinschools.com</t>
  </si>
  <si>
    <t>Autumn Helling</t>
  </si>
  <si>
    <t>hellinga@idaliaco.us</t>
  </si>
  <si>
    <t>Kelly Shaffer</t>
  </si>
  <si>
    <t>ihsbusiness@gmail.com</t>
  </si>
  <si>
    <t>kimberlyekberg@esd22.org</t>
  </si>
  <si>
    <t>ewatts@huerfano.k12.co.us</t>
  </si>
  <si>
    <t>khorenn@durangoschools.org</t>
  </si>
  <si>
    <t>Jeanne Hildreth</t>
  </si>
  <si>
    <t>Lauren Harriman</t>
  </si>
  <si>
    <t>jhildreth@lps.k12.co.us</t>
  </si>
  <si>
    <t>lharriman@lps.k12.co.us</t>
  </si>
  <si>
    <t>Donna Villamor</t>
  </si>
  <si>
    <t>Jan Condreay</t>
  </si>
  <si>
    <t>jcondreay@cortez.k12.co.us</t>
  </si>
  <si>
    <t>Melissa Brunner</t>
  </si>
  <si>
    <t>Tracy McVicker</t>
  </si>
  <si>
    <t>Finance Office Coordinator</t>
  </si>
  <si>
    <t>Tammy Meyers</t>
  </si>
  <si>
    <t>tmeyers@esdk12.org</t>
  </si>
  <si>
    <t>Ron Petera</t>
  </si>
  <si>
    <t>Leslie Lambrecht</t>
  </si>
  <si>
    <t>Business Director</t>
  </si>
  <si>
    <t>buddy.lambrecht@canoncityschools.org</t>
  </si>
  <si>
    <t>George Welsh</t>
  </si>
  <si>
    <t>Keri Peterson</t>
  </si>
  <si>
    <t>Accouning/payroll Manager</t>
  </si>
  <si>
    <t>keri.peterson@canoncityschools.org</t>
  </si>
  <si>
    <t>Robin Roberts</t>
  </si>
  <si>
    <t>robin.roberts@canoncityschools.org</t>
  </si>
  <si>
    <t>Angela Slaven</t>
  </si>
  <si>
    <t>Diane Raine</t>
  </si>
  <si>
    <t>diane.raine@d51schools.org</t>
  </si>
  <si>
    <t>Vi Crawford</t>
  </si>
  <si>
    <t>Emily Imus</t>
  </si>
  <si>
    <t>emily.imus@mcsd.org</t>
  </si>
  <si>
    <t>Linda Weyers</t>
  </si>
  <si>
    <t>Mandy Martinez</t>
  </si>
  <si>
    <t>Exceptional Student Services Administrator</t>
  </si>
  <si>
    <t>mandy.martinez@mcsd.org</t>
  </si>
  <si>
    <t>Davin Scott</t>
  </si>
  <si>
    <t>Director of Exceptional Student Services</t>
  </si>
  <si>
    <t>dscott@weld8.org</t>
  </si>
  <si>
    <t>Scott Graham</t>
  </si>
  <si>
    <t>sgraham@weld8.org</t>
  </si>
  <si>
    <t>Jessica Holbrook</t>
  </si>
  <si>
    <t>linda.weyers@mcsd.org</t>
  </si>
  <si>
    <t>Ginger Andenucio</t>
  </si>
  <si>
    <t>gandenucio@district70.org</t>
  </si>
  <si>
    <t>Jennifer Alfonso</t>
  </si>
  <si>
    <t>jalfonso@district70.org</t>
  </si>
  <si>
    <t>TJ Vinci</t>
  </si>
  <si>
    <t>Rocco Fuschetto</t>
  </si>
  <si>
    <t>rfuschetto@ignacioschools.org</t>
  </si>
  <si>
    <t>Norma Conley</t>
  </si>
  <si>
    <t>normac@ignacioschools.org</t>
  </si>
  <si>
    <t>Lucinda Lounge</t>
  </si>
  <si>
    <t>llounge@ignacioschools.org</t>
  </si>
  <si>
    <t>Angie Velasquez</t>
  </si>
  <si>
    <t>avelasquez@del-norte.k12.co.us</t>
  </si>
  <si>
    <t>Bernadette Pacheco</t>
  </si>
  <si>
    <t>bpacheco@del-norte.k12.co.us</t>
  </si>
  <si>
    <t>Chris Burr</t>
  </si>
  <si>
    <t>Paul Frank</t>
  </si>
  <si>
    <t>Dwight Barnes</t>
  </si>
  <si>
    <t>Interim Executive Director</t>
  </si>
  <si>
    <t>Lena Cazeaux</t>
  </si>
  <si>
    <t>lcazeaux@coloradouplift.org</t>
  </si>
  <si>
    <t>Elycia Cook</t>
  </si>
  <si>
    <t>ecook@friendsfirst.org</t>
  </si>
  <si>
    <t>Stephanie Woodruff</t>
  </si>
  <si>
    <t>stephanie.woodruff@ccd.edu</t>
  </si>
  <si>
    <t>Patricia Bouley</t>
  </si>
  <si>
    <t>patricia.bouley@ccd.edu</t>
  </si>
  <si>
    <t>Kathryn Kaoudis</t>
  </si>
  <si>
    <t>Juliana S. Kelty</t>
  </si>
  <si>
    <t>jules@focuspoints.org</t>
  </si>
  <si>
    <t>Elvia Rodriguez</t>
  </si>
  <si>
    <t>Paula Schriefer</t>
  </si>
  <si>
    <t>pschriefer@springinstitute.org</t>
  </si>
  <si>
    <t>Tiffany Pippin</t>
  </si>
  <si>
    <t>tpippin@springinstitute.org</t>
  </si>
  <si>
    <t>Cynthia DeLarber</t>
  </si>
  <si>
    <t>Joshua Evans</t>
  </si>
  <si>
    <t>CEO</t>
  </si>
  <si>
    <t>Josh@thelearningsource.org</t>
  </si>
  <si>
    <t>Daun Miller Barr</t>
  </si>
  <si>
    <t>daun@thelearningsource.org</t>
  </si>
  <si>
    <t>Joyce Benson-Fox</t>
  </si>
  <si>
    <t>Director, Financial Operations</t>
  </si>
  <si>
    <t>Erick Johnson</t>
  </si>
  <si>
    <t>mrydberg@ssk12.org</t>
  </si>
  <si>
    <t>Rebecca Romero</t>
  </si>
  <si>
    <t>rebecca.romero@njc.edu</t>
  </si>
  <si>
    <t>Dorrie Quintana</t>
  </si>
  <si>
    <t>Title Bookkeeper</t>
  </si>
  <si>
    <t>dquintana@northconejos.com</t>
  </si>
  <si>
    <t>Susan A Hamilton</t>
  </si>
  <si>
    <t>Title Director</t>
  </si>
  <si>
    <t>Heidi Kraft</t>
  </si>
  <si>
    <t>hkraft@re-2.org</t>
  </si>
  <si>
    <t>Jan Draper</t>
  </si>
  <si>
    <t>jdraper@re-2.org</t>
  </si>
  <si>
    <t>Christy Sinner</t>
  </si>
  <si>
    <t>Anne Petti</t>
  </si>
  <si>
    <t>Edward Akumaning</t>
  </si>
  <si>
    <t>Jacque Corsentino</t>
  </si>
  <si>
    <t>Lisa Taylor</t>
  </si>
  <si>
    <t>lisa@ircnoco.org</t>
  </si>
  <si>
    <t>Meggan Sponsler</t>
  </si>
  <si>
    <t>John McCleary</t>
  </si>
  <si>
    <t>steinhartk@limonbadgers.com</t>
  </si>
  <si>
    <t>Teresa Mitsch</t>
  </si>
  <si>
    <t>Susan Handy-Keel</t>
  </si>
  <si>
    <t>TeresaMitsch@aumhc.org</t>
  </si>
  <si>
    <t>SusanHandyKeel@aumhc.org</t>
  </si>
  <si>
    <t>jenniferf@hp-patriots.com</t>
  </si>
  <si>
    <t>Michael Clark</t>
  </si>
  <si>
    <t>mikec@hp-patriots.com</t>
  </si>
  <si>
    <t>Steve Wilson</t>
  </si>
  <si>
    <t>swilson@bigsandy100j.org</t>
  </si>
  <si>
    <t>Todd Natale</t>
  </si>
  <si>
    <t>Board President</t>
  </si>
  <si>
    <t>Carmen Johnson</t>
  </si>
  <si>
    <t>cjohnson@bigsandy100j.org</t>
  </si>
  <si>
    <t>Mike Boweres</t>
  </si>
  <si>
    <t>bowersm@lonestar.k12.co.us</t>
  </si>
  <si>
    <t>Janet Muller</t>
  </si>
  <si>
    <t>mullerj@lonestar.k12.co.us</t>
  </si>
  <si>
    <t>Julie Green</t>
  </si>
  <si>
    <t>greenj@lonestar.k12.co.us</t>
  </si>
  <si>
    <t>cfranklin@westendschools.org</t>
  </si>
  <si>
    <t>Jody Mortensen</t>
  </si>
  <si>
    <t>jmmorten@adams.edu</t>
  </si>
  <si>
    <t>Heather Heersink</t>
  </si>
  <si>
    <t>AU</t>
  </si>
  <si>
    <t>Adams/Arapahoe 28J, Aurora</t>
  </si>
  <si>
    <t>Boulder RE-1J</t>
  </si>
  <si>
    <t>Boulder RE-2, Boulder</t>
  </si>
  <si>
    <t>Douglas RE-1, Castle Rock</t>
  </si>
  <si>
    <t>Fort Lupton/Keenesburg, Fort Lupton</t>
  </si>
  <si>
    <t>Gunnison RE-1J, Gunnison</t>
  </si>
  <si>
    <t>Jefferson District R-1, Golden</t>
  </si>
  <si>
    <t>Durango 9-R</t>
  </si>
  <si>
    <t>Pueblo 60, Urban</t>
  </si>
  <si>
    <t>Northwest BOCES, Steamboat Springs</t>
  </si>
  <si>
    <t>Centennial BOCES</t>
  </si>
  <si>
    <t>Rio Blanco BOCES, Rangely</t>
  </si>
  <si>
    <t>BOCES</t>
  </si>
  <si>
    <t>Other</t>
  </si>
  <si>
    <t>janesl@re1valleyschools.org</t>
  </si>
  <si>
    <t>Sandra Nees</t>
  </si>
  <si>
    <t>snees@westminsterpublicschools.org</t>
  </si>
  <si>
    <t>Brisa Montgomery</t>
  </si>
  <si>
    <t>Tammy Bruntz</t>
  </si>
  <si>
    <t>bmontgomery@westminsterpublicschools.org</t>
  </si>
  <si>
    <t>tbruntz@westminsterpublicschools.org</t>
  </si>
  <si>
    <t>Lisa Dupont</t>
  </si>
  <si>
    <t>Co_Finance Director</t>
  </si>
  <si>
    <t>dupontl@valley.k12.co.us</t>
  </si>
  <si>
    <t>Travis Garoutte</t>
  </si>
  <si>
    <t>Susan Hamilton</t>
  </si>
  <si>
    <t>shamilton@northconejos.com</t>
  </si>
  <si>
    <t>Anne.Petti@ccaurora.edu</t>
  </si>
  <si>
    <t>Edward.Akumaning@ccaurora.edu</t>
  </si>
  <si>
    <t>jcorsentino@re-2.org</t>
  </si>
  <si>
    <t>Brenda Krage</t>
  </si>
  <si>
    <t>Marcy Studtmann</t>
  </si>
  <si>
    <t>mstudtmann@lewispalmer.org</t>
  </si>
  <si>
    <t>rframpton@lewispalmer.org</t>
  </si>
  <si>
    <t>Sosan Schakker</t>
  </si>
  <si>
    <t>sosan_Schaller@engleschools.net</t>
  </si>
  <si>
    <t>Wendy Rubin</t>
  </si>
  <si>
    <t>tammy_hohn@engschools.net</t>
  </si>
  <si>
    <t>marita.vogrin@asd20.org</t>
  </si>
  <si>
    <t>Marita Vogrin</t>
  </si>
  <si>
    <t>Rosalie Marquez</t>
  </si>
  <si>
    <t>rmarquez@sd27j.net</t>
  </si>
  <si>
    <t>Stacy Yoshimote</t>
  </si>
  <si>
    <t>Sandy Ojeda</t>
  </si>
  <si>
    <t>Valeria Chavez Fernandez</t>
  </si>
  <si>
    <t>vchavezfernandez@sd27j.net</t>
  </si>
  <si>
    <t>sojeda@sd27j.net</t>
  </si>
  <si>
    <t>Cindy Hinojos</t>
  </si>
  <si>
    <t>chinojos@hanoverhornets.org</t>
  </si>
  <si>
    <t>Grant Schmidt</t>
  </si>
  <si>
    <t>gschmidt@hanoverhoners.org</t>
  </si>
  <si>
    <t>A. Yvette Myrick</t>
  </si>
  <si>
    <t>Shiela Artaz</t>
  </si>
  <si>
    <t>aymyrick@coloradomtn.edu</t>
  </si>
  <si>
    <t>sartaz@coloradomtn.edu</t>
  </si>
  <si>
    <t>Annette Ridway</t>
  </si>
  <si>
    <t>Chief of Finance and Accounting</t>
  </si>
  <si>
    <t>Ken Witt</t>
  </si>
  <si>
    <t>Lindsay Smith</t>
  </si>
  <si>
    <t>lsmith@burlingtonk12.org</t>
  </si>
  <si>
    <t>Tom Satterly</t>
  </si>
  <si>
    <t>Laura Monroe</t>
  </si>
  <si>
    <t>HR Director</t>
  </si>
  <si>
    <t>lmonroe@burlingtonk12.org</t>
  </si>
  <si>
    <t>Missy Corn</t>
  </si>
  <si>
    <t>missy.corn@spre4.org</t>
  </si>
  <si>
    <t xml:space="preserve">Richard Hargrove </t>
  </si>
  <si>
    <t xml:space="preserve">Marlene Brown </t>
  </si>
  <si>
    <t>marlene@bransonschoolonline.com</t>
  </si>
  <si>
    <t>Norman Klye Cooper</t>
  </si>
  <si>
    <t>kara.drake@summitk12.org</t>
  </si>
  <si>
    <t>Kerry Buhler</t>
  </si>
  <si>
    <t>Bret Robinson</t>
  </si>
  <si>
    <t>brobinson@pawneeschool.org</t>
  </si>
  <si>
    <t>Bethany Castleberry</t>
  </si>
  <si>
    <t>bcastleberry@pawneeschool.org</t>
  </si>
  <si>
    <t>Natalie Morin</t>
  </si>
  <si>
    <t>Kelly Cassidy</t>
  </si>
  <si>
    <t>Executive Director of Business Services</t>
  </si>
  <si>
    <t>morin@cmsd12.org</t>
  </si>
  <si>
    <t xml:space="preserve">Accounting Specialist </t>
  </si>
  <si>
    <t>kellyc@cmsd12.org</t>
  </si>
  <si>
    <t>Finance@silvertonschool.org</t>
  </si>
  <si>
    <t>Scottie Peterman</t>
  </si>
  <si>
    <t>Kim White</t>
  </si>
  <si>
    <t>Phyllis Muncy</t>
  </si>
  <si>
    <t>Hannah David</t>
  </si>
  <si>
    <t>phyllis.muncy@hoehnesd.org</t>
  </si>
  <si>
    <t>hannah.david@hoehnesd.org</t>
  </si>
  <si>
    <t>Joe Deangelis</t>
  </si>
  <si>
    <t>Trent Kerr</t>
  </si>
  <si>
    <t>Cary Allen</t>
  </si>
  <si>
    <t>Kerrt@wiggins50.k12.co.us</t>
  </si>
  <si>
    <t>Allenc@wiggins50.k12.co.us</t>
  </si>
  <si>
    <t>Carol L. Costlow</t>
  </si>
  <si>
    <t>Lisa Zimprich</t>
  </si>
  <si>
    <t>ccostlow@ffc8.org</t>
  </si>
  <si>
    <t>ezimprich@ffc8.org</t>
  </si>
  <si>
    <t>Erin Osterhaus</t>
  </si>
  <si>
    <t>erin.osterhaus@state.co.us</t>
  </si>
  <si>
    <t>Andrea Eurich</t>
  </si>
  <si>
    <t>Kelly EngbergBalderston</t>
  </si>
  <si>
    <t>kelly.engbergbalderston@state.co.us</t>
  </si>
  <si>
    <t>Denise Parmley</t>
  </si>
  <si>
    <t>Budget Analyst</t>
  </si>
  <si>
    <t>denise.parmley@state.co.us</t>
  </si>
  <si>
    <t>Debra Limon</t>
  </si>
  <si>
    <t>debra.limon@state.co.us</t>
  </si>
  <si>
    <t>Dawn Ellis</t>
  </si>
  <si>
    <t>dawn.ellis@state.co.us</t>
  </si>
  <si>
    <t>Willie Leslie</t>
  </si>
  <si>
    <t>willie.leslie@ccsdre1.org</t>
  </si>
  <si>
    <t>Karen Quanbeck</t>
  </si>
  <si>
    <t>Linda Hawthorne</t>
  </si>
  <si>
    <t>businessoffice@flemingschools.org</t>
  </si>
  <si>
    <t>Alicia Hancock</t>
  </si>
  <si>
    <t>alicia.hancock@deltaschools.com</t>
  </si>
  <si>
    <t>Lori Atchley</t>
  </si>
  <si>
    <t>lori.atchley@deltaschools.com</t>
  </si>
  <si>
    <t>Scott Russ</t>
  </si>
  <si>
    <t>Annette Burrow</t>
  </si>
  <si>
    <t xml:space="preserve">Director of Adult Basic Education </t>
  </si>
  <si>
    <t>James D Caldwell</t>
  </si>
  <si>
    <t>scott.rust@cncc.edu</t>
  </si>
  <si>
    <t>annette.burrow@cncc.edu</t>
  </si>
  <si>
    <t>mgiles3@cherrycreekschools.org</t>
  </si>
  <si>
    <t>Dorothea Boettcher</t>
  </si>
  <si>
    <t>Tammy Chandler</t>
  </si>
  <si>
    <t>dboettcher@bgclarimer.org</t>
  </si>
  <si>
    <t>Patricia Reitwiesner</t>
  </si>
  <si>
    <t>patricia.reitwiesner@d11.org</t>
  </si>
  <si>
    <t>Jennifer Bennett</t>
  </si>
  <si>
    <t>jennifer.bennett@d11.org</t>
  </si>
  <si>
    <t>Grants Business Manager</t>
  </si>
  <si>
    <t>Angela Giron</t>
  </si>
  <si>
    <t>angelag@bgcpueblo.org</t>
  </si>
  <si>
    <t>Patty Chambers</t>
  </si>
  <si>
    <t>director of Finance</t>
  </si>
  <si>
    <t>Jess Buller</t>
  </si>
  <si>
    <t>Lynda Firme</t>
  </si>
  <si>
    <t>lyndafirme@haxtunk12.org</t>
  </si>
  <si>
    <t>Darcy Garretson</t>
  </si>
  <si>
    <t>Coleen Salazar</t>
  </si>
  <si>
    <t>Finance Support</t>
  </si>
  <si>
    <t>bsalazar@center.k12.co.us</t>
  </si>
  <si>
    <t>Carrie Zimmerman</t>
  </si>
  <si>
    <t>Blaine Heydt</t>
  </si>
  <si>
    <t>blaineheydt@heartandhandcenter.org</t>
  </si>
  <si>
    <t>Mary Cipollone</t>
  </si>
  <si>
    <t>Kylene Smith</t>
  </si>
  <si>
    <t>k.smith@walsheagles.com</t>
  </si>
  <si>
    <t>Celina Espinoza</t>
  </si>
  <si>
    <t>cespinoza@southconejos.com</t>
  </si>
  <si>
    <t>aalvarez@eaton.k12.co.us</t>
  </si>
  <si>
    <t>Roxanne Weers</t>
  </si>
  <si>
    <t>Bret Miles</t>
  </si>
  <si>
    <t>ehayden@ccvschools.com</t>
  </si>
  <si>
    <t>Jennifer Rhoads</t>
  </si>
  <si>
    <t>jrhoades@crboces.org</t>
  </si>
  <si>
    <t>Troy Lange</t>
  </si>
  <si>
    <t>kruggles@center.k12.co.us</t>
  </si>
  <si>
    <t>Scott Christian</t>
  </si>
  <si>
    <t xml:space="preserve">VP CFO </t>
  </si>
  <si>
    <t>schristian@ppymca.org</t>
  </si>
  <si>
    <t>sandy.malouff@sftboces.k12.co.us</t>
  </si>
  <si>
    <t>Vaughn Morris</t>
  </si>
  <si>
    <t>vaughn@bgclaplata.org</t>
  </si>
  <si>
    <t>Judy Gudvangen</t>
  </si>
  <si>
    <t>Executive Director of Special Education</t>
  </si>
  <si>
    <t>judy.gudvangen@d11.org</t>
  </si>
  <si>
    <t>Kristi Fernandez</t>
  </si>
  <si>
    <t>kfernandez@denverymca.org</t>
  </si>
  <si>
    <t>Sue Glass</t>
  </si>
  <si>
    <t>Diane Jones</t>
  </si>
  <si>
    <t>diane.jones@otisr3.com</t>
  </si>
  <si>
    <t>Bryce Monasmith</t>
  </si>
  <si>
    <t>Tamara Hamilton</t>
  </si>
  <si>
    <t>21st CCLC Coordinator</t>
  </si>
  <si>
    <t>thamilton@scyclistens.org</t>
  </si>
  <si>
    <t>Charles R. Forth Jr.</t>
  </si>
  <si>
    <t>Mary Jo Standard</t>
  </si>
  <si>
    <t>Kristen Tworek</t>
  </si>
  <si>
    <t>ktworek@scyclistens.org</t>
  </si>
  <si>
    <t>mstandard@scyclistens.org</t>
  </si>
  <si>
    <t>Austin McCord</t>
  </si>
  <si>
    <t>austin.mccord@d11.org</t>
  </si>
  <si>
    <t>Elizabeth Prevatte</t>
  </si>
  <si>
    <t>elizabethp@bgcmd.org</t>
  </si>
  <si>
    <t>Kyle Hebberd</t>
  </si>
  <si>
    <t>kyle.hebberd@swink.k12.co.us</t>
  </si>
  <si>
    <t>Shannon Pelland</t>
  </si>
  <si>
    <t>pelland@rfschools.com</t>
  </si>
  <si>
    <t>Susan Hakanson</t>
  </si>
  <si>
    <t>shakanson@durangoadulted.org</t>
  </si>
  <si>
    <t>Hanh Tran</t>
  </si>
  <si>
    <t>tranhanh@msudenver.edu</t>
  </si>
  <si>
    <t>Nathan Beidler</t>
  </si>
  <si>
    <t>nbeidler@msudenver.edu</t>
  </si>
  <si>
    <t>Darlene Eckhardt</t>
  </si>
  <si>
    <t>Lisa Larsen</t>
  </si>
  <si>
    <t>deckhar1@msudenver.edu</t>
  </si>
  <si>
    <t>Anne Ventello</t>
  </si>
  <si>
    <t>Michael Madden</t>
  </si>
  <si>
    <t>michael.madden@mcsd.org</t>
  </si>
  <si>
    <t>anne.ventrello@mcsd.org</t>
  </si>
  <si>
    <t>Sharon Glynn</t>
  </si>
  <si>
    <t>sglynn@scholarsunlimited.org</t>
  </si>
  <si>
    <t>Diana Romero Campbell</t>
  </si>
  <si>
    <t>John Wall</t>
  </si>
  <si>
    <t>Shelley Duzik</t>
  </si>
  <si>
    <t>john.wall@moffatsd.org</t>
  </si>
  <si>
    <t>shelley.duzik@moffatsd.org</t>
  </si>
  <si>
    <t>David Ulrich</t>
  </si>
  <si>
    <t>Sara Trujillo</t>
  </si>
  <si>
    <t>sara@thebookkeyllc.com</t>
  </si>
  <si>
    <t>Admin</t>
  </si>
  <si>
    <t>Colorado Department of Education - Grants Fiscal Management Unit</t>
  </si>
  <si>
    <t>Joe Shields</t>
  </si>
  <si>
    <t>Data Analyst</t>
  </si>
  <si>
    <t>shields_j@cde.state.co.us</t>
  </si>
  <si>
    <t>Jen Austin</t>
  </si>
  <si>
    <t>Mary Cass</t>
  </si>
  <si>
    <t>mary.cass@mcclaveschool.org</t>
  </si>
  <si>
    <t>Merlin Holmes</t>
  </si>
  <si>
    <t>Richard Bailey</t>
  </si>
  <si>
    <t>Richard.Bailey@state.co.us</t>
  </si>
  <si>
    <t>Melissa Smith</t>
  </si>
  <si>
    <t>Melissa.Smith@state.co.us</t>
  </si>
  <si>
    <t>bryce.monasmith@otisr3.com</t>
  </si>
  <si>
    <t>Valorie Trujillo</t>
  </si>
  <si>
    <t>Admin Assistant to SPED Director</t>
  </si>
  <si>
    <t>vtrujillo@ffc8.org</t>
  </si>
  <si>
    <t>trichey@ccvschools.com</t>
  </si>
  <si>
    <t>Adrienne Atencio</t>
  </si>
  <si>
    <t>adrienne@highvalleycommunity.org</t>
  </si>
  <si>
    <t>Toni Steffens-Steward</t>
  </si>
  <si>
    <t>Cynthia Lacey</t>
  </si>
  <si>
    <t>clacey@ouray.k12.co.us</t>
  </si>
  <si>
    <t>Paige Sackman</t>
  </si>
  <si>
    <t>psackman@ouray.k12.co.us</t>
  </si>
  <si>
    <t>Kenneth Nelson</t>
  </si>
  <si>
    <t>knelson@ouray.k12.co.us</t>
  </si>
  <si>
    <t>Angie Goode</t>
  </si>
  <si>
    <t>angie.goode@kimk12.org</t>
  </si>
  <si>
    <t>Samantha Yocam</t>
  </si>
  <si>
    <t>Dayna Davis</t>
  </si>
  <si>
    <t>dayna.davis@kimk12.org</t>
  </si>
  <si>
    <t>Rachael Browning</t>
  </si>
  <si>
    <t>rabrowning@aurorak12.org</t>
  </si>
  <si>
    <t>Stacy Houser</t>
  </si>
  <si>
    <t>shouser@aguilarschools.org</t>
  </si>
  <si>
    <t>Jennifer Porras</t>
  </si>
  <si>
    <t>financial@aguilarschools.com</t>
  </si>
  <si>
    <t>David Pagnotta</t>
  </si>
  <si>
    <t>Levi Kramer</t>
  </si>
  <si>
    <t xml:space="preserve">Superintendent </t>
  </si>
  <si>
    <t>lkramer@wrayschools.org</t>
  </si>
  <si>
    <t>Dana Jo Unruh</t>
  </si>
  <si>
    <t>Bette Nickell</t>
  </si>
  <si>
    <t>Bonnie Aaron</t>
  </si>
  <si>
    <t>mbrunner@cortez.k12.co.us</t>
  </si>
  <si>
    <t>Lori Haukeness</t>
  </si>
  <si>
    <t>Marjorie Wickham</t>
  </si>
  <si>
    <t>Marjorie.wickham@mscd.org</t>
  </si>
  <si>
    <t>Catherine M. Watts</t>
  </si>
  <si>
    <t>Brian Cortez</t>
  </si>
  <si>
    <t>cathy.watts@asd20.org</t>
  </si>
  <si>
    <t>brian.cortez@asd20.org</t>
  </si>
  <si>
    <t>Rebecca Allan</t>
  </si>
  <si>
    <t>April Egan</t>
  </si>
  <si>
    <t>Dominica Rose</t>
  </si>
  <si>
    <t>aegan@ppboces.org</t>
  </si>
  <si>
    <t>drose@ppboces.org</t>
  </si>
  <si>
    <t>Jackie Crabtree</t>
  </si>
  <si>
    <t>j.crabtree@hollyschool.org</t>
  </si>
  <si>
    <t>Selina Vallejos</t>
  </si>
  <si>
    <t>Learning Services Coordinator</t>
  </si>
  <si>
    <t>selina.vallejos@trinidad.k12.co.us</t>
  </si>
  <si>
    <t>Y074</t>
  </si>
  <si>
    <t>Friends for Youth</t>
  </si>
  <si>
    <t>Wendy Stegemann</t>
  </si>
  <si>
    <t>wendy.stegemann@rop.com</t>
  </si>
  <si>
    <t>Alana Sheffield</t>
  </si>
  <si>
    <t>Program Manager</t>
  </si>
  <si>
    <t>alanas@friendsforyouth.com</t>
  </si>
  <si>
    <t>bonnie.aaron@trinidad.k12.co.us</t>
  </si>
  <si>
    <t>Tammy Johnson</t>
  </si>
  <si>
    <t>tjohnson@ridgway.k12.co.us</t>
  </si>
  <si>
    <t>Julie Derbes</t>
  </si>
  <si>
    <t>Angela Sauk</t>
  </si>
  <si>
    <t>School Improvement Director</t>
  </si>
  <si>
    <t>asauk@cortez.k12.co.us</t>
  </si>
  <si>
    <t>Stacy Sepuba</t>
  </si>
  <si>
    <t>programs@bgcfremont.org</t>
  </si>
  <si>
    <t>Darcy Cole</t>
  </si>
  <si>
    <t>Rosi Jones</t>
  </si>
  <si>
    <t>rjones@wrayschools.org</t>
  </si>
  <si>
    <t>John Moore</t>
  </si>
  <si>
    <t>johnmoore@bayfield.k12.co.us</t>
  </si>
  <si>
    <t>Elizabeth Duncan</t>
  </si>
  <si>
    <t>eduncan@ssd2.org</t>
  </si>
  <si>
    <t>richard.hargrove@spre4.org</t>
  </si>
  <si>
    <t>Kristi Brown</t>
  </si>
  <si>
    <t>Accountant - Grants</t>
  </si>
  <si>
    <t>kristi.brown@pueblocityschools.us</t>
  </si>
  <si>
    <t>Tammy Sayles</t>
  </si>
  <si>
    <t>tsayles@ppld.org</t>
  </si>
  <si>
    <t>Randall A. Green</t>
  </si>
  <si>
    <t>Finance Director Consultant</t>
  </si>
  <si>
    <t>lisa.dupont@centennialschool.net</t>
  </si>
  <si>
    <t>Toby Melster</t>
  </si>
  <si>
    <t>Veronica Starcher</t>
  </si>
  <si>
    <t>veronica@monte.k12.co.us</t>
  </si>
  <si>
    <t>Susette Montoya</t>
  </si>
  <si>
    <t>Pattie Meehan</t>
  </si>
  <si>
    <t>susette@rec4kids.com</t>
  </si>
  <si>
    <t>pattie@rec4kids.com</t>
  </si>
  <si>
    <t>Joy Hudak</t>
  </si>
  <si>
    <t>Landen Fledderjohn</t>
  </si>
  <si>
    <t>landen@rec4kids.com</t>
  </si>
  <si>
    <t>cdelarber@springinstitute.org</t>
  </si>
  <si>
    <t>Paul Schriefer</t>
  </si>
  <si>
    <t>Kristen Alfonso</t>
  </si>
  <si>
    <t>Kalfonso@primeroschool.com</t>
  </si>
  <si>
    <t>Bill Naccaratc</t>
  </si>
  <si>
    <t>Theresa Juarez</t>
  </si>
  <si>
    <t>Business Projects Manager</t>
  </si>
  <si>
    <t>Deanna Graves</t>
  </si>
  <si>
    <t>TheresaJuarez@aumhc.org</t>
  </si>
  <si>
    <t>Susan Thompson</t>
  </si>
  <si>
    <t>susant@lakecityschool.org</t>
  </si>
  <si>
    <t>Rebecca Hall</t>
  </si>
  <si>
    <t>Julie Knowles</t>
  </si>
  <si>
    <t>Directorof Curriculum and Assessments</t>
  </si>
  <si>
    <t>julieknowles@garfieldre2.net</t>
  </si>
  <si>
    <t>Heather Grumley</t>
  </si>
  <si>
    <t>Robbi Grimm</t>
  </si>
  <si>
    <t>robbi@rec4kids.com</t>
  </si>
  <si>
    <t>Y075</t>
  </si>
  <si>
    <t xml:space="preserve">Tu Casa </t>
  </si>
  <si>
    <t>Theresa Ortega</t>
  </si>
  <si>
    <t>Theresa@slvtucasa.net</t>
  </si>
  <si>
    <t>Tory Richey</t>
  </si>
  <si>
    <t>tbruntz@ccvschools.com</t>
  </si>
  <si>
    <t>Emily Goss</t>
  </si>
  <si>
    <t>emily.goss@ccbobcats.net</t>
  </si>
  <si>
    <t>Mike McFalls</t>
  </si>
  <si>
    <t>Mary Vigil</t>
  </si>
  <si>
    <t>mary@monte.k12.co.us</t>
  </si>
  <si>
    <t>Scott Cuckow</t>
  </si>
  <si>
    <t>scott.Cuckow@cck12.net</t>
  </si>
  <si>
    <t>Cindy Bear</t>
  </si>
  <si>
    <t>cindy.bear@parkcountyre2.org</t>
  </si>
  <si>
    <t>Diann Feuss</t>
  </si>
  <si>
    <t>dannf@agateschools.net</t>
  </si>
  <si>
    <t>Y076</t>
  </si>
  <si>
    <t>michael.mcfalls@ccbobcats.net</t>
  </si>
  <si>
    <t>joe.vergilio@ccbobcats.net</t>
  </si>
  <si>
    <t>Joe Vergilio</t>
  </si>
  <si>
    <t>Coantha Johnson</t>
  </si>
  <si>
    <t>coantha.johnson@campok12.org</t>
  </si>
  <si>
    <t>Nikki Johnson</t>
  </si>
  <si>
    <t>Leah McFall</t>
  </si>
  <si>
    <t>leahm@bgcmd.org</t>
  </si>
  <si>
    <t>Rachel Sweeney</t>
  </si>
  <si>
    <t>rachels@bgcmd.org</t>
  </si>
  <si>
    <t>Paul Jussila</t>
  </si>
  <si>
    <t>Paul.jussila@trinidad.k12.co.us</t>
  </si>
  <si>
    <t>Jamie Giacomini</t>
  </si>
  <si>
    <t>Director of Adult and Community Education</t>
  </si>
  <si>
    <t>jamie.giacomini@njc.edu</t>
  </si>
  <si>
    <t>Lisa LaFevre</t>
  </si>
  <si>
    <t>Vice President of Administrative Services</t>
  </si>
  <si>
    <t>David Slothower</t>
  </si>
  <si>
    <t>dslothower@calhanschool.org</t>
  </si>
  <si>
    <t>Amanda Saunders</t>
  </si>
  <si>
    <t>amanda.saunders@pritchettre3.org</t>
  </si>
  <si>
    <t>Bill Carwin</t>
  </si>
  <si>
    <t>Valorie McCleary</t>
  </si>
  <si>
    <t>vmccleary@af20.net</t>
  </si>
  <si>
    <t>Bethany Brent</t>
  </si>
  <si>
    <t>bbrent@af20.net</t>
  </si>
  <si>
    <t>David Trautenberg</t>
  </si>
  <si>
    <t>dtrautenberg@garfieldre2.net</t>
  </si>
  <si>
    <t>Therea Hamilton</t>
  </si>
  <si>
    <t>thamilton@garfieldre2.net</t>
  </si>
  <si>
    <t>Veronica Harris</t>
  </si>
  <si>
    <t>harrisv@mapleton.us</t>
  </si>
  <si>
    <t>David Janak</t>
  </si>
  <si>
    <t>Lenore Marsh</t>
  </si>
  <si>
    <t>Asst Dir CC Early Childhood</t>
  </si>
  <si>
    <t>lmarsh@cherrycreekschools.org</t>
  </si>
  <si>
    <t>Tony Poole</t>
  </si>
  <si>
    <t>LaDawn Stegman</t>
  </si>
  <si>
    <t>LaDawn.Stegman@d11.org</t>
  </si>
  <si>
    <t>Micahel Everest</t>
  </si>
  <si>
    <t>michael.everest@weldre5j.org</t>
  </si>
  <si>
    <t>Erin Miller</t>
  </si>
  <si>
    <t>millere@ceocolorado.org</t>
  </si>
  <si>
    <t>Alan Kaylor</t>
  </si>
  <si>
    <t>akaylor@weld8.org</t>
  </si>
  <si>
    <t>Carol Brite</t>
  </si>
  <si>
    <t>cbrite@denverymca.org</t>
  </si>
  <si>
    <t>Kim Schultz</t>
  </si>
  <si>
    <t>SVP/Youth Development</t>
  </si>
  <si>
    <t>kschulz@denverymca.org</t>
  </si>
  <si>
    <t>Finance/HR Director</t>
  </si>
  <si>
    <t>Franklin Reeves</t>
  </si>
  <si>
    <t>Kayla Seghi</t>
  </si>
  <si>
    <t>Asst. Finance/HR Director</t>
  </si>
  <si>
    <t>kayla.seghi@egsd.org</t>
  </si>
  <si>
    <t>Jennifer Archuleta</t>
  </si>
  <si>
    <t>Grants Manager</t>
  </si>
  <si>
    <t>jarchuleta@weld8.org</t>
  </si>
  <si>
    <t>Hollie Harlan</t>
  </si>
  <si>
    <t>hollie.harlan@ccsdre1.org</t>
  </si>
  <si>
    <t>Bill Parsley</t>
  </si>
  <si>
    <t>Interim Controller</t>
  </si>
  <si>
    <t>Bill.Parsley@ccd.edu</t>
  </si>
  <si>
    <t>Mikaela Copeland</t>
  </si>
  <si>
    <t>mikaelacopeland@esd22.org</t>
  </si>
  <si>
    <t xml:space="preserve">Chris Smith </t>
  </si>
  <si>
    <t>Patricia  Petrukitas</t>
  </si>
  <si>
    <t>ppetrukitas@hanoverhornets.org</t>
  </si>
  <si>
    <t>Tim McNerney</t>
  </si>
  <si>
    <t>Christopher Whetzel</t>
  </si>
  <si>
    <t>chris.whetzel@woodlinschool.com</t>
  </si>
  <si>
    <t>Matthew Scoggins</t>
  </si>
  <si>
    <t>mscoggins@rangelyk12.org</t>
  </si>
  <si>
    <t>Samuel Tolley</t>
  </si>
  <si>
    <t>School Board President</t>
  </si>
  <si>
    <t>Katherine Proctor</t>
  </si>
  <si>
    <t>Nathan Markham</t>
  </si>
  <si>
    <t>kproctor@rfschools.com</t>
  </si>
  <si>
    <t>Asst. Superintendant</t>
  </si>
  <si>
    <t>jvergunst@ffc8.org</t>
  </si>
  <si>
    <t>Kieth Owen</t>
  </si>
  <si>
    <t>Loretta Remington</t>
  </si>
  <si>
    <t>MTSS MLT Lead</t>
  </si>
  <si>
    <t>loretta.remington@ccbobcats.net</t>
  </si>
  <si>
    <t>Theresa Kennedy</t>
  </si>
  <si>
    <t>theresa.kennedy@ccbobcats.net</t>
  </si>
  <si>
    <t>Facility</t>
  </si>
  <si>
    <t>David Murphy</t>
  </si>
  <si>
    <t>dmurphy@shilohhouse.net</t>
  </si>
  <si>
    <t>Emily Lascano</t>
  </si>
  <si>
    <t>emilylascano@esd22.org</t>
  </si>
  <si>
    <t>Dr. Emma Rae Martinez</t>
  </si>
  <si>
    <t>dr.martinez@southconejos.com</t>
  </si>
  <si>
    <t>Victoria Lopez</t>
  </si>
  <si>
    <t>vlopez@southconejos.com</t>
  </si>
  <si>
    <t xml:space="preserve"> </t>
  </si>
  <si>
    <t>nmarkham@rfschools.com</t>
  </si>
  <si>
    <t>Brittany Henson</t>
  </si>
  <si>
    <t>brittany.henson@mcclaveschool.org</t>
  </si>
  <si>
    <t>Marc Brocklehurst</t>
  </si>
  <si>
    <t>mbrocklehurst@monumentacademy.net</t>
  </si>
  <si>
    <t>Shanna Seelye</t>
  </si>
  <si>
    <t>merlin.holmes@mcclaveschool.org</t>
  </si>
  <si>
    <t>Ryan McClain</t>
  </si>
  <si>
    <t>finance@npk12.org</t>
  </si>
  <si>
    <t>Ed Vandertook</t>
  </si>
  <si>
    <t>Kristin Watkins</t>
  </si>
  <si>
    <t>kristin.watkins@d11.org</t>
  </si>
  <si>
    <t>Sherri Martinez</t>
  </si>
  <si>
    <t>sherri.martinez@d11.org</t>
  </si>
  <si>
    <t>Kevin Edgar</t>
  </si>
  <si>
    <t>kedgar@sanfordschools.org</t>
  </si>
  <si>
    <t>Shanae Larsen</t>
  </si>
  <si>
    <t>Andi Weisshaar</t>
  </si>
  <si>
    <t>weisshaar_an@julesburg.org</t>
  </si>
  <si>
    <t>Shawn Ehnes</t>
  </si>
  <si>
    <t>Kirk Henwood</t>
  </si>
  <si>
    <t>k.henwood@walsheagles.com</t>
  </si>
  <si>
    <t xml:space="preserve">District </t>
  </si>
  <si>
    <t>Krista Dunn</t>
  </si>
  <si>
    <t>kdunn@weldonvalley.org</t>
  </si>
  <si>
    <t>Kathy Wood</t>
  </si>
  <si>
    <t>Anna Quint</t>
  </si>
  <si>
    <t>alquint@centurytel.net</t>
  </si>
  <si>
    <t>Randy Holmen</t>
  </si>
  <si>
    <t>Ty Kemp</t>
  </si>
  <si>
    <t>ty.kemp@granadaschools.org</t>
  </si>
  <si>
    <t>Natalie Music</t>
  </si>
  <si>
    <t>Russell Randolph</t>
  </si>
  <si>
    <t>rrandolph@ridgway.k12.co.us</t>
  </si>
  <si>
    <t>Janice Kunz</t>
  </si>
  <si>
    <t>Trish Greenwood</t>
  </si>
  <si>
    <t>tgreenwood@ridgway.k12.co.us</t>
  </si>
  <si>
    <t>slacy@ridgway.k12.co.us</t>
  </si>
  <si>
    <t>Jaclyn Zvejnieks</t>
  </si>
  <si>
    <t>Jaclyn.Zvejnieks@CCAurora.edu</t>
  </si>
  <si>
    <t>Erin Leary</t>
  </si>
  <si>
    <t>eleary@garfieldre2.net</t>
  </si>
  <si>
    <t>Kasadey Crawford</t>
  </si>
  <si>
    <t>kcrawford1@garfieldre2.net</t>
  </si>
  <si>
    <t>Jonathan Levesque</t>
  </si>
  <si>
    <t>jvlevesque@lps.k12.co.us</t>
  </si>
  <si>
    <t/>
  </si>
  <si>
    <t>bmixon@sangreschools.org</t>
  </si>
  <si>
    <t>Brady Stanger</t>
  </si>
  <si>
    <t>Y011</t>
  </si>
  <si>
    <t>Jessamyn Lockhart</t>
  </si>
  <si>
    <t>Senior Director of Residency</t>
  </si>
  <si>
    <t>jlockhart@pebc.org</t>
  </si>
  <si>
    <t>Sue Sava</t>
  </si>
  <si>
    <t>Y010</t>
  </si>
  <si>
    <t>Puja Rao</t>
  </si>
  <si>
    <t>Director, Regional Grants Management</t>
  </si>
  <si>
    <t>puja.rao@teachforamerica.org</t>
  </si>
  <si>
    <t>Melissa Fitzgerald</t>
  </si>
  <si>
    <t>Managing Director, Regional Grants Management</t>
  </si>
  <si>
    <t>Regina Kolc</t>
  </si>
  <si>
    <t>rkolc@scholarsunlimited.org</t>
  </si>
  <si>
    <t>Danielle Pratt</t>
  </si>
  <si>
    <t>dpratt@aspenk12.net</t>
  </si>
  <si>
    <t>Linda Warhoe</t>
  </si>
  <si>
    <t>Heather Lauria</t>
  </si>
  <si>
    <t>CCSG authorizer</t>
  </si>
  <si>
    <t>hlauria@ssd2.org</t>
  </si>
  <si>
    <t>CCSG</t>
  </si>
  <si>
    <t>Greg Fieth</t>
  </si>
  <si>
    <t>fieth_gregory@svvsd.org</t>
  </si>
  <si>
    <t>William Stokesberry</t>
  </si>
  <si>
    <t>williamstokesberry@salidaschools.org</t>
  </si>
  <si>
    <t>Ron Musick</t>
  </si>
  <si>
    <t>rmusick@gunnisonschools.net</t>
  </si>
  <si>
    <t>Dustin Reinstma</t>
  </si>
  <si>
    <t>dustin@psdschools.org</t>
  </si>
  <si>
    <t>Jaceson Cole</t>
  </si>
  <si>
    <t>jcole@ouray.k12.co.us</t>
  </si>
  <si>
    <t>Karla Heredia</t>
  </si>
  <si>
    <t>Joni Bilderbeck</t>
  </si>
  <si>
    <t>jbilderbeck@alamosa.k12.co.us</t>
  </si>
  <si>
    <t>Kandy Davis</t>
  </si>
  <si>
    <t>kdavis@strattonschools.org</t>
  </si>
  <si>
    <t>Kathy Lewis</t>
  </si>
  <si>
    <t>Keithy@agateschools.net</t>
  </si>
  <si>
    <t>jkunz@ridgway.k12.co.us</t>
  </si>
  <si>
    <t>superintendent</t>
  </si>
  <si>
    <t>Sara Walkinshaw</t>
  </si>
  <si>
    <t>saraw@arickaree.org</t>
  </si>
  <si>
    <t>Christine Reich</t>
  </si>
  <si>
    <t>creich@telluride.k12.co.us</t>
  </si>
  <si>
    <t>John Pandolfo</t>
  </si>
  <si>
    <t>jpandolfo@telluride.k12.co.us</t>
  </si>
  <si>
    <t>Jeff Butterbaugh</t>
  </si>
  <si>
    <t>jbutterbaugh@ridgway.k12.co.us</t>
  </si>
  <si>
    <t>Jessica Peterson</t>
  </si>
  <si>
    <t>AR Accountant</t>
  </si>
  <si>
    <t>petersonj@re1valleyschools.org</t>
  </si>
  <si>
    <t>Johan van Niewenhuizen</t>
  </si>
  <si>
    <t>vanj@wcsdre1.org</t>
  </si>
  <si>
    <t>Johan van Nieuwenhuizen</t>
  </si>
  <si>
    <t xml:space="preserve">Doug Moss </t>
  </si>
  <si>
    <t>mossd@wcsdre1.org</t>
  </si>
  <si>
    <t>54010</t>
  </si>
  <si>
    <t>businessmanager@ridgway.k12.co.us</t>
  </si>
  <si>
    <t>Sarah Siegrist</t>
  </si>
  <si>
    <t>dromerocampbell@scholarsunlimited.org</t>
  </si>
  <si>
    <t>Board Chair</t>
  </si>
  <si>
    <t>Brandan Comfort</t>
  </si>
  <si>
    <t>Director of Title I Programs</t>
  </si>
  <si>
    <t>brandan.comfort@d11.org</t>
  </si>
  <si>
    <t>Joe Kimmel</t>
  </si>
  <si>
    <t>Prairie RE-11</t>
  </si>
  <si>
    <t>Tracy Rizuto</t>
  </si>
  <si>
    <t>Grants Coordinator</t>
  </si>
  <si>
    <t>trizuto@ssd2.org</t>
  </si>
  <si>
    <t>Debbie Honeker</t>
  </si>
  <si>
    <t>dhoneker@lps.k12.co.us</t>
  </si>
  <si>
    <t>Brook Williamson</t>
  </si>
  <si>
    <t>Director of Fiscal Services</t>
  </si>
  <si>
    <t>bwilliamson@ppboces.org</t>
  </si>
  <si>
    <t>Pat Bershinsky</t>
  </si>
  <si>
    <t>Jeffry Pugh</t>
  </si>
  <si>
    <t>Sr Grant Accountant</t>
  </si>
  <si>
    <t>jeffrypugh@aumhc.org</t>
  </si>
  <si>
    <t>Kate McRae</t>
  </si>
  <si>
    <t>Edward B. Anderson, Jr.</t>
  </si>
  <si>
    <t>eanderson@haydenschools.org</t>
  </si>
  <si>
    <t>Sdarah LC Grobbel</t>
  </si>
  <si>
    <t>sgrobbel@cherrycreekschools.org</t>
  </si>
  <si>
    <t>Shelbie Schenck</t>
  </si>
  <si>
    <t>s.schenck@hollyschool.org</t>
  </si>
  <si>
    <t>Y929</t>
  </si>
  <si>
    <t>Shannon Malone</t>
  </si>
  <si>
    <t>smmalone@fortlewis.edu</t>
  </si>
  <si>
    <t>Holly Estelle</t>
  </si>
  <si>
    <t>Roxanne Guynes</t>
  </si>
  <si>
    <t>rguynes@dc2j.org</t>
  </si>
  <si>
    <t>Ty Gray</t>
  </si>
  <si>
    <t>Mandy Potts</t>
  </si>
  <si>
    <t>mpotts@scholarsunlimited.org</t>
  </si>
  <si>
    <t>Amanda Johnson</t>
  </si>
  <si>
    <t>Dayna Wells</t>
  </si>
  <si>
    <t>dwells@lewispalmer.org</t>
  </si>
  <si>
    <t>sseelye@lewispalmer.org</t>
  </si>
  <si>
    <t>ajohnson3@lewispalmer.org</t>
  </si>
  <si>
    <t>Alyssa Buck Elk</t>
  </si>
  <si>
    <t>Ty Yuthok</t>
  </si>
  <si>
    <t>alyssa.buckelk@state.co.us</t>
  </si>
  <si>
    <t>ty.yuthok@state.co.us</t>
  </si>
  <si>
    <t>Toni Williamson</t>
  </si>
  <si>
    <t>Assistant Controller</t>
  </si>
  <si>
    <t>C. Jane Edwards</t>
  </si>
  <si>
    <t>business@silvertonschool.org</t>
  </si>
  <si>
    <t>Kay Genschork</t>
  </si>
  <si>
    <t>Director of Instructional Services</t>
  </si>
  <si>
    <t>kgenschorck@pcsdk12.org</t>
  </si>
  <si>
    <t>Sherry Herman</t>
  </si>
  <si>
    <t>Dr. Matthew Snyder</t>
  </si>
  <si>
    <t>sherry.herman@cheraw.k12.co.us</t>
  </si>
  <si>
    <t>Keith Crispell</t>
  </si>
  <si>
    <t>keith.crispell@creedek12.net</t>
  </si>
  <si>
    <t>Lisa Martin</t>
  </si>
  <si>
    <t>Krista Meulengracht</t>
  </si>
  <si>
    <t>Kelly Balderston</t>
  </si>
  <si>
    <t>krista.meulengracht@state.co.us</t>
  </si>
  <si>
    <t>Director of Education</t>
  </si>
  <si>
    <t>QAQI Coordinator</t>
  </si>
  <si>
    <t>lisa.martin@state.co.us</t>
  </si>
  <si>
    <t>Agency</t>
  </si>
  <si>
    <t>Christina Vetromile</t>
  </si>
  <si>
    <t>christinavetromile@esd22.org</t>
  </si>
  <si>
    <t>Gina Dechant</t>
  </si>
  <si>
    <t>sheila.mcneely@kcsdr1.org</t>
  </si>
  <si>
    <t>Stephanie Klecker</t>
  </si>
  <si>
    <t>srklecker@sargent.k12.co.us</t>
  </si>
  <si>
    <t>Marsha Clark</t>
  </si>
  <si>
    <t>mclark@ouray.k12.co.us</t>
  </si>
  <si>
    <t xml:space="preserve">Tod Lokey </t>
  </si>
  <si>
    <t>Tod Lokey</t>
  </si>
  <si>
    <t>tlokey@ouray.k12.co.us</t>
  </si>
  <si>
    <t>Amber Schliesser</t>
  </si>
  <si>
    <t>schliessera@flemingschools.org</t>
  </si>
  <si>
    <t>Steven McCracken</t>
  </si>
  <si>
    <t>mccrackens@flemingschools.org</t>
  </si>
  <si>
    <t>maribeth.kemp@la-schools.net</t>
  </si>
  <si>
    <t>Y093</t>
  </si>
  <si>
    <t>Mikki Naranjo</t>
  </si>
  <si>
    <t>minaranjo@southernute-nsn.gov</t>
  </si>
  <si>
    <t>Tina Duran-Velasquez</t>
  </si>
  <si>
    <t>acting CFO</t>
  </si>
  <si>
    <t>kimbert@wsd3.org</t>
  </si>
  <si>
    <t>Kevin Duren</t>
  </si>
  <si>
    <t>0078</t>
  </si>
  <si>
    <t>Aspen Academy</t>
  </si>
  <si>
    <t>Annunciation</t>
  </si>
  <si>
    <t>Arma Dei Academy</t>
  </si>
  <si>
    <t>St Peter Catholic School</t>
  </si>
  <si>
    <t>Anastasis Academy</t>
  </si>
  <si>
    <t>Frassati Catholic Academy</t>
  </si>
  <si>
    <t>St Thomas More School</t>
  </si>
  <si>
    <t>Ave Maria Catholic School</t>
  </si>
  <si>
    <t>Dayspring Christian School</t>
  </si>
  <si>
    <t>Brighton Adventist Academy</t>
  </si>
  <si>
    <t>Trinity Lutheran School</t>
  </si>
  <si>
    <t>Inspring Talkers</t>
  </si>
  <si>
    <t>Life Academy</t>
  </si>
  <si>
    <t>High Mountain Institute</t>
  </si>
  <si>
    <t>Guardian Angels</t>
  </si>
  <si>
    <t>All Souls Catholic School</t>
  </si>
  <si>
    <t>Mackintosh Academy: Boulder Campus</t>
  </si>
  <si>
    <t>International School of Denver</t>
  </si>
  <si>
    <t>Denver Jewish Day School</t>
  </si>
  <si>
    <t>Kent Denver School</t>
  </si>
  <si>
    <t>Rick's Center for Gifted Children</t>
  </si>
  <si>
    <t>St Mary Catholic School</t>
  </si>
  <si>
    <t>Denver Academy of Torah</t>
  </si>
  <si>
    <t>Southeast Christian School</t>
  </si>
  <si>
    <t>St Clare of Assisi</t>
  </si>
  <si>
    <t>St Pius X School</t>
  </si>
  <si>
    <t>St Therese Catholic School</t>
  </si>
  <si>
    <t>Jefferson Hills</t>
  </si>
  <si>
    <t>Crossroads School</t>
  </si>
  <si>
    <t>ACMHC (Community Reach Center, Inc)</t>
  </si>
  <si>
    <t>Cedar Springs Hospital (Southgate School)</t>
  </si>
  <si>
    <t>Aurora Community MHC</t>
  </si>
  <si>
    <t>Turning Point Center for Youth</t>
  </si>
  <si>
    <t>Valley View Hospital - Youth Recovery Center</t>
  </si>
  <si>
    <t>Friends of Children (Colorado Christian Home)</t>
  </si>
  <si>
    <t>Denver Children's Home (Bansbach Academy)</t>
  </si>
  <si>
    <t>Denver Health Medical Center Authority</t>
  </si>
  <si>
    <t>Devereux Cleo Wallace Center</t>
  </si>
  <si>
    <t>Griffith Center, Inc</t>
  </si>
  <si>
    <t>Laradon Hall</t>
  </si>
  <si>
    <t>Mt. St. Vincent Home</t>
  </si>
  <si>
    <t>National Jewish Hospital - Morgridge Academy</t>
  </si>
  <si>
    <t>Roundup Fellowship</t>
  </si>
  <si>
    <t>Roundup School</t>
  </si>
  <si>
    <t>The Peak School</t>
  </si>
  <si>
    <t>Cornell Corrections (Southern Peaks RTC)</t>
  </si>
  <si>
    <t>Shiloh Home Inc</t>
  </si>
  <si>
    <t>The Joshua School</t>
  </si>
  <si>
    <t>Smith Agency (Serenity Learning Center)</t>
  </si>
  <si>
    <t>Spectra Autism Center</t>
  </si>
  <si>
    <t>Elevation Ability Services</t>
  </si>
  <si>
    <t>Hilltop Youth Services (Hilltop Community Resources)</t>
  </si>
  <si>
    <t>Third Way Center, Inc (Joan Farley Academy)</t>
  </si>
  <si>
    <t>Our Lady of Loreto Catholic School</t>
  </si>
  <si>
    <t xml:space="preserve">St. Katharine Drexel Catholic School </t>
  </si>
  <si>
    <t>Bethany Busy Bee Preschool</t>
  </si>
  <si>
    <t>Temple Grandin School</t>
  </si>
  <si>
    <t>Nativity: Faith &amp; Reason</t>
  </si>
  <si>
    <t>Blessed Miguel Pro Catholic Academy</t>
  </si>
  <si>
    <t>St John the Baptist Catholic</t>
  </si>
  <si>
    <t>Vista Ridge Academy</t>
  </si>
  <si>
    <t>Blessed Sacrament Parish School</t>
  </si>
  <si>
    <t>Cedarwood Christian Academy</t>
  </si>
  <si>
    <t>Christian Growth Academy</t>
  </si>
  <si>
    <t>Colorado School for Deaf and Blind</t>
  </si>
  <si>
    <t>Arrupe Jesuit High School</t>
  </si>
  <si>
    <t>Christ the King Roman Catholic</t>
  </si>
  <si>
    <t>Denver Academy</t>
  </si>
  <si>
    <t>Denver Christian School</t>
  </si>
  <si>
    <t>The Denver Waldorf School</t>
  </si>
  <si>
    <t>Good Shepherd Catholic School</t>
  </si>
  <si>
    <t>Hillel Academy</t>
  </si>
  <si>
    <t>Holy Family High School</t>
  </si>
  <si>
    <t>Bishop Machebeuf Catholic High School</t>
  </si>
  <si>
    <t>Mackintosh Academy</t>
  </si>
  <si>
    <t>Most Precious Blood</t>
  </si>
  <si>
    <t>Mullen High School</t>
  </si>
  <si>
    <t>Notre Dame Parish School</t>
  </si>
  <si>
    <t>Our Lady of Lourdes School</t>
  </si>
  <si>
    <t>St James Catholic School</t>
  </si>
  <si>
    <t>St Vincent de Paul Catholic School</t>
  </si>
  <si>
    <t>Vail Mountain School</t>
  </si>
  <si>
    <t>Corpus Christi Catholic School</t>
  </si>
  <si>
    <t>Divine Redeemer Catholic School</t>
  </si>
  <si>
    <t>Evangelical Christian Academy</t>
  </si>
  <si>
    <t>St Mary's High School</t>
  </si>
  <si>
    <t>St. Paul Catholic School</t>
  </si>
  <si>
    <t>Colorado Rocky Mountain School</t>
  </si>
  <si>
    <t>St Stephen Catholic School</t>
  </si>
  <si>
    <t>Beth Eden Baptist School</t>
  </si>
  <si>
    <t>Bethlehem Lutheran School</t>
  </si>
  <si>
    <t>Evergreen Country Day School</t>
  </si>
  <si>
    <t>Colorado Academy</t>
  </si>
  <si>
    <t>Montessori School of Evergreen</t>
  </si>
  <si>
    <t>Our Lady of Fatima Catholic School</t>
  </si>
  <si>
    <t>Shrine of St Anne</t>
  </si>
  <si>
    <t>Saints Peter and Paul Catholic School</t>
  </si>
  <si>
    <t>Saint Columba School</t>
  </si>
  <si>
    <t>Fort Collins Christian School</t>
  </si>
  <si>
    <t>St Mary's Catholic School</t>
  </si>
  <si>
    <t>Resurrection Christian</t>
  </si>
  <si>
    <t>St John the Evangelist</t>
  </si>
  <si>
    <t>Telluride Mountain School</t>
  </si>
  <si>
    <t>Holy Family Catholic School</t>
  </si>
  <si>
    <t>Trinity Lutheran Christian Day</t>
  </si>
  <si>
    <t>The McClelland School</t>
  </si>
  <si>
    <t>St. Elizabeth's School</t>
  </si>
  <si>
    <t>Vail Christian Academy</t>
  </si>
  <si>
    <t>Watershed School</t>
  </si>
  <si>
    <t>Rite of Passage</t>
  </si>
  <si>
    <t>Uncompahgre BOCES</t>
  </si>
  <si>
    <t>Public Education &amp; Business Coalition (PEBC)</t>
  </si>
  <si>
    <t xml:space="preserve">Boys and Girls Club of Fremont County </t>
  </si>
  <si>
    <t>Y965</t>
  </si>
  <si>
    <t>Amy Gearhard</t>
  </si>
  <si>
    <t>amy.gearhard@spectracenters.org</t>
  </si>
  <si>
    <t>Barb Taylor</t>
  </si>
  <si>
    <t>Gabriel Tuder</t>
  </si>
  <si>
    <t>gtuder@kentdenver.org</t>
  </si>
  <si>
    <t>Jerry Walker</t>
  </si>
  <si>
    <t>Associate Head</t>
  </si>
  <si>
    <t>Victoria Miles</t>
  </si>
  <si>
    <t>vickym@bgcmd.org</t>
  </si>
  <si>
    <t>Robyn Flemming</t>
  </si>
  <si>
    <t>robynf@bgcmd.org</t>
  </si>
  <si>
    <t>Kyle Hubbart</t>
  </si>
  <si>
    <t>Rev Michael Carvill</t>
  </si>
  <si>
    <t>c.sullivan@nool.us</t>
  </si>
  <si>
    <t>Carol Sullivan</t>
  </si>
  <si>
    <t>Suzanne Sloan</t>
  </si>
  <si>
    <t>s.sloan@nool.us</t>
  </si>
  <si>
    <t>Parish Pastor</t>
  </si>
  <si>
    <t>k.hubbart@nool.us</t>
  </si>
  <si>
    <t>Jennifer McCullough</t>
  </si>
  <si>
    <t>mcculloughj@njhealth.org</t>
  </si>
  <si>
    <t>Jennifer Powers</t>
  </si>
  <si>
    <t>Treasury Director</t>
  </si>
  <si>
    <t>Rick Getz</t>
  </si>
  <si>
    <t>rgetz@denverjds.org</t>
  </si>
  <si>
    <t>Head of School</t>
  </si>
  <si>
    <t>Jo Nesbit</t>
  </si>
  <si>
    <t>jnesbit@mcclellandschool.org</t>
  </si>
  <si>
    <t>Anne Henrikson</t>
  </si>
  <si>
    <t>Harry Schreiber</t>
  </si>
  <si>
    <t>Harry@LourdesDenver.org</t>
  </si>
  <si>
    <t>Kim Johnson</t>
  </si>
  <si>
    <t>kjohnson@sesden.org</t>
  </si>
  <si>
    <t>Adriana Murphy</t>
  </si>
  <si>
    <t>Tiffany Fennelly</t>
  </si>
  <si>
    <t>tfennelly@shilohhouse.net</t>
  </si>
  <si>
    <t>Stephen Mansdoerfer</t>
  </si>
  <si>
    <t>Laurie Thompson</t>
  </si>
  <si>
    <t>business@denverwaldorf.org</t>
  </si>
  <si>
    <t>Kelly Church</t>
  </si>
  <si>
    <t>School Director</t>
  </si>
  <si>
    <t>Theresa Donahue</t>
  </si>
  <si>
    <t>tdonahue@stannescatholic.com</t>
  </si>
  <si>
    <t>Pastor</t>
  </si>
  <si>
    <t>Jessica Dauchy</t>
  </si>
  <si>
    <t>jdauchy@mackboulder.com</t>
  </si>
  <si>
    <t>JJ Morrow</t>
  </si>
  <si>
    <t>Private</t>
  </si>
  <si>
    <t>Mary Fountaine</t>
  </si>
  <si>
    <t>Asst to Director of Facilities and Security</t>
  </si>
  <si>
    <t>mary.fountaine@holyfamilyhs.com</t>
  </si>
  <si>
    <t>Matthew Montgomery</t>
  </si>
  <si>
    <t>Director of Facilities and Security</t>
  </si>
  <si>
    <t>Shanna Yochum</t>
  </si>
  <si>
    <t>business.manager@ksdre23.org</t>
  </si>
  <si>
    <t>Sarah Nuss</t>
  </si>
  <si>
    <t>Liz Cole</t>
  </si>
  <si>
    <t>lcole@arrupejesuit.com</t>
  </si>
  <si>
    <t>Joe White</t>
  </si>
  <si>
    <t>jwhite@crms.org</t>
  </si>
  <si>
    <t>Corey Kala</t>
  </si>
  <si>
    <t>jackie.barton@laradon.org</t>
  </si>
  <si>
    <t>Sonja Hunt</t>
  </si>
  <si>
    <t>Director Special Ed RYS</t>
  </si>
  <si>
    <t>Colleen Anderson</t>
  </si>
  <si>
    <t>sonjiah@htop.org</t>
  </si>
  <si>
    <t>eastinn@re1valleyschools.org</t>
  </si>
  <si>
    <t>Sylvia Prusinowska</t>
  </si>
  <si>
    <t>sylvia.prusinowska@gofrassati.org</t>
  </si>
  <si>
    <t>Emily Ducharme</t>
  </si>
  <si>
    <t>educharme@hminet.org</t>
  </si>
  <si>
    <t>Deb Roberts</t>
  </si>
  <si>
    <t>deb.roberts@annunciationk8.org</t>
  </si>
  <si>
    <t>Greg Schoeninger</t>
  </si>
  <si>
    <t>greg.schoeninger@annunciationk8.org</t>
  </si>
  <si>
    <t>Emily Walton</t>
  </si>
  <si>
    <t>waltone@mapleton.us</t>
  </si>
  <si>
    <t>Brant Epperhart</t>
  </si>
  <si>
    <t>bepperhart@denverchristian.org</t>
  </si>
  <si>
    <t>Mary Gold</t>
  </si>
  <si>
    <t>Randy Erickson</t>
  </si>
  <si>
    <t>mary.gold@guardianangelsprek8.org</t>
  </si>
  <si>
    <t>bizmgr.gachurch@gmail.com</t>
  </si>
  <si>
    <t>Daniel Zimmerschied</t>
  </si>
  <si>
    <t>Kari Farrell</t>
  </si>
  <si>
    <t>kfarrell@avemariacatholicparish.org</t>
  </si>
  <si>
    <t>Wendy Odenbrett</t>
  </si>
  <si>
    <t>Senior Manager of Finance</t>
  </si>
  <si>
    <t>w.odenbrett@communityreachcenter.org</t>
  </si>
  <si>
    <t>Christine Mecillas</t>
  </si>
  <si>
    <t>Norma Serrano</t>
  </si>
  <si>
    <t>operations.manager@peterandpaulcatholic.org</t>
  </si>
  <si>
    <t>Stephen Mantz</t>
  </si>
  <si>
    <t>smantz@smhscs.org</t>
  </si>
  <si>
    <t>smansdoerfer@shilohhouse.net</t>
  </si>
  <si>
    <t>Marie LeBlanc</t>
  </si>
  <si>
    <t>marie_leblanc@engschools.net</t>
  </si>
  <si>
    <t>Joanna Polzin</t>
  </si>
  <si>
    <t>David Sever</t>
  </si>
  <si>
    <t>Emma Post</t>
  </si>
  <si>
    <t>Account Tech</t>
  </si>
  <si>
    <t>emmapost@csi.state.co.us</t>
  </si>
  <si>
    <t>davidsever@csi.state.co.us</t>
  </si>
  <si>
    <t>Pamela Sante</t>
  </si>
  <si>
    <t>busmgr@telluridemtnschool.org</t>
  </si>
  <si>
    <t>Marlin Rhodes</t>
  </si>
  <si>
    <t>marlinrhodes@crms.org</t>
  </si>
  <si>
    <t>Jeff Leahy</t>
  </si>
  <si>
    <t>Kate Hatch</t>
  </si>
  <si>
    <t>khatch@ourladyofloreto.org</t>
  </si>
  <si>
    <t>Kelly Young</t>
  </si>
  <si>
    <t>kyoung@vms.edu</t>
  </si>
  <si>
    <t>Michael Imperi</t>
  </si>
  <si>
    <t>Akemi Koblischke</t>
  </si>
  <si>
    <t>akemi@stpiusxparish.org</t>
  </si>
  <si>
    <t>Lizbeth Lucero</t>
  </si>
  <si>
    <t>Nancy Sheffield</t>
  </si>
  <si>
    <t>lizbeth.lucero@isdenver.org</t>
  </si>
  <si>
    <t>accounting@isdenver.org</t>
  </si>
  <si>
    <t>Amalia Castaneda</t>
  </si>
  <si>
    <t>castanedaa@mapleton.us</t>
  </si>
  <si>
    <t>budget analyst</t>
  </si>
  <si>
    <t>Kari Smith</t>
  </si>
  <si>
    <t>Veronica Frias</t>
  </si>
  <si>
    <t>principal</t>
  </si>
  <si>
    <t>ksmith@divineredeemer.net</t>
  </si>
  <si>
    <t>vfrias@divineredeemer.net</t>
  </si>
  <si>
    <t>Kyle Erickson</t>
  </si>
  <si>
    <t>kerickson@tlgreeley.com</t>
  </si>
  <si>
    <t>Dr. Kemmery Hill</t>
  </si>
  <si>
    <t>Marcie Jany</t>
  </si>
  <si>
    <t>marciej@johnthebaptist.org</t>
  </si>
  <si>
    <t>Humberto Marquez</t>
  </si>
  <si>
    <t>kemmeryh@johnthebaptist.org</t>
  </si>
  <si>
    <t>Marsha Bartulec</t>
  </si>
  <si>
    <t>Vice Principal</t>
  </si>
  <si>
    <t>mbartulec@vistaridge.org</t>
  </si>
  <si>
    <t>Sandy Hodgson</t>
  </si>
  <si>
    <t>Melanie Benedict</t>
  </si>
  <si>
    <t>melanie.benedict@thepeakschool.education</t>
  </si>
  <si>
    <t>Chong Shirk</t>
  </si>
  <si>
    <t>cshirk@montessori-evergreen.org</t>
  </si>
  <si>
    <t>Claire Stansberry</t>
  </si>
  <si>
    <t>cstansberry@montessori-evergreen.org</t>
  </si>
  <si>
    <t>Mark Gustavson</t>
  </si>
  <si>
    <t>Eric Humble</t>
  </si>
  <si>
    <t>Trudy Matlock</t>
  </si>
  <si>
    <t>ehumble@denveracademy.org</t>
  </si>
  <si>
    <t>tmatlock@denveracademy.org</t>
  </si>
  <si>
    <t>Mark Twarogowski</t>
  </si>
  <si>
    <t>Leslie Levinson</t>
  </si>
  <si>
    <t>levinson.leslie@templegrandinschool.org</t>
  </si>
  <si>
    <t>Farah Painter</t>
  </si>
  <si>
    <t>painter.farah@templegrandinschool.org</t>
  </si>
  <si>
    <t>Larry Buster</t>
  </si>
  <si>
    <t>Wendell Geary, Jr.</t>
  </si>
  <si>
    <t>wendell.geary@sechristianschool.org</t>
  </si>
  <si>
    <t>Nathan Tiegland</t>
  </si>
  <si>
    <t>nathan.teigland@sechristianschool.org</t>
  </si>
  <si>
    <t>Jason Hendricks</t>
  </si>
  <si>
    <t>jason.hendricks@jeffco.k12.co.us</t>
  </si>
  <si>
    <t>Nicole Stewart</t>
  </si>
  <si>
    <t xml:space="preserve">Private </t>
  </si>
  <si>
    <t>William Martinez</t>
  </si>
  <si>
    <t>bmartinez@armadeiacademy.com</t>
  </si>
  <si>
    <t>Gregory Vigil</t>
  </si>
  <si>
    <t>Jancy Simon</t>
  </si>
  <si>
    <t>Miki Kellerman</t>
  </si>
  <si>
    <t>Board Chairman</t>
  </si>
  <si>
    <t>Kelly Tenkely</t>
  </si>
  <si>
    <t>admin@anastasisacademy.us</t>
  </si>
  <si>
    <t>mkellerman@anastasisacademy.us</t>
  </si>
  <si>
    <t>Travis Aldrich</t>
  </si>
  <si>
    <t>Joyce Bertram</t>
  </si>
  <si>
    <t>Nicole Witcher</t>
  </si>
  <si>
    <t>nicole.witcher@aspenacademy.org</t>
  </si>
  <si>
    <t>Jill Hopper</t>
  </si>
  <si>
    <t>Jessica Coon</t>
  </si>
  <si>
    <t>Faculty Supervisor</t>
  </si>
  <si>
    <t>jill.hopper@bethedenschool.org</t>
  </si>
  <si>
    <t>mrscoon@bethedenschool.org</t>
  </si>
  <si>
    <t>Jason Pilchard</t>
  </si>
  <si>
    <t>Scott Weber</t>
  </si>
  <si>
    <t>Jerry Eshleman</t>
  </si>
  <si>
    <t>Denise Stetz</t>
  </si>
  <si>
    <t>sweber@rcschool.org</t>
  </si>
  <si>
    <t>dstetz@rcschool.org</t>
  </si>
  <si>
    <t>Tammy Henry</t>
  </si>
  <si>
    <t>Arleen Brogan-Smith</t>
  </si>
  <si>
    <t>Julie Rossi</t>
  </si>
  <si>
    <t>julie.rossi@archden.org</t>
  </si>
  <si>
    <t>Tara Kirkpatrick</t>
  </si>
  <si>
    <t>tkirkpatrick@saintjohns.net</t>
  </si>
  <si>
    <t>Carol Wolfle</t>
  </si>
  <si>
    <t>carol@saintjohns.net</t>
  </si>
  <si>
    <t>Diane Dunne</t>
  </si>
  <si>
    <t>arleen@mackintoshacademy.com</t>
  </si>
  <si>
    <t>Jill Giordano</t>
  </si>
  <si>
    <t xml:space="preserve">Tim Breen </t>
  </si>
  <si>
    <t>jill.giordano@watershedschool.org</t>
  </si>
  <si>
    <t>Lynn McMillin</t>
  </si>
  <si>
    <t xml:space="preserve">Admin Asst  </t>
  </si>
  <si>
    <t>lmcmillin@mpbdenver.org</t>
  </si>
  <si>
    <t>Colleen McManamon</t>
  </si>
  <si>
    <t>Mary Knowles</t>
  </si>
  <si>
    <t>mknowles@mpbdenver.org</t>
  </si>
  <si>
    <t>thenry@rcschool.org</t>
  </si>
  <si>
    <t>Tracy Alarcon</t>
  </si>
  <si>
    <t>talarcon@allsoulscatholic.org</t>
  </si>
  <si>
    <t>Rick Nakvisil</t>
  </si>
  <si>
    <t>Amy Pyne</t>
  </si>
  <si>
    <t>Kindergarten teacher</t>
  </si>
  <si>
    <t>bbpstaff@bethanybusybee.org</t>
  </si>
  <si>
    <t>Jessica Dowling</t>
  </si>
  <si>
    <t>Covid coordinator</t>
  </si>
  <si>
    <t>jdowling@svdpk8.com</t>
  </si>
  <si>
    <t>Father John Hilton</t>
  </si>
  <si>
    <t>Sister Dominic Quinn</t>
  </si>
  <si>
    <t>srdominic@svdpk8.com</t>
  </si>
  <si>
    <t>Linda Melgares</t>
  </si>
  <si>
    <t>linda@stvincents.org</t>
  </si>
  <si>
    <t>Steven Hicks</t>
  </si>
  <si>
    <t>Education Pastor</t>
  </si>
  <si>
    <t>paulshicks@hotmail.com</t>
  </si>
  <si>
    <t>Lori Elder</t>
  </si>
  <si>
    <t>Wife of Pastor</t>
  </si>
  <si>
    <t>Heather Perez Riff</t>
  </si>
  <si>
    <t>heather.perez@mullenhigh.com</t>
  </si>
  <si>
    <t>Patricia Gleason</t>
  </si>
  <si>
    <t>Asst to the Principal</t>
  </si>
  <si>
    <t>Laura Trujillo</t>
  </si>
  <si>
    <t>laura.trujillo@miguelpro.org</t>
  </si>
  <si>
    <t>Ann Zeches</t>
  </si>
  <si>
    <t>Vice President</t>
  </si>
  <si>
    <t>Sandra Rivera</t>
  </si>
  <si>
    <t>Dorothy Serna</t>
  </si>
  <si>
    <t>dserna@stpaulcos.org</t>
  </si>
  <si>
    <t>srivera@stpaulcos.org</t>
  </si>
  <si>
    <t>0352</t>
  </si>
  <si>
    <t>Annelise Degenhart</t>
  </si>
  <si>
    <t>adegenhart@corpuschristicos.org</t>
  </si>
  <si>
    <t>Barb Bulthuis</t>
  </si>
  <si>
    <t>bbulthuis@crossroadslongmont.org</t>
  </si>
  <si>
    <t>Connie Nourse</t>
  </si>
  <si>
    <t>gretchend@stthomasmore.org</t>
  </si>
  <si>
    <t>Gretchen DeWolfe</t>
  </si>
  <si>
    <t>Carol Ford</t>
  </si>
  <si>
    <t>accountant</t>
  </si>
  <si>
    <t>carolf@stthomasmore.org</t>
  </si>
  <si>
    <t>Kristen Hume</t>
  </si>
  <si>
    <t>kristen.hume@coloradoacademy.org</t>
  </si>
  <si>
    <t>Beth Walker</t>
  </si>
  <si>
    <t>beth.walker@goodshepherddenver.org</t>
  </si>
  <si>
    <t>Lori Johnstone</t>
  </si>
  <si>
    <t>Leslie Martinez</t>
  </si>
  <si>
    <t>ljohnstone@dayspringeagles.org</t>
  </si>
  <si>
    <t>lmartinez@dayspringeagles.org</t>
  </si>
  <si>
    <t>Galina Beshkov</t>
  </si>
  <si>
    <t>Scott Shannon</t>
  </si>
  <si>
    <t>Manager Grants Accounting</t>
  </si>
  <si>
    <t>Grant Specialist</t>
  </si>
  <si>
    <t>galina.beshkov@jeffco.k12.co.us</t>
  </si>
  <si>
    <t>shannon.scott@jeffco.k12.co.us</t>
  </si>
  <si>
    <t>Jennelle Ochoa</t>
  </si>
  <si>
    <t>Doug Shawcroft</t>
  </si>
  <si>
    <t>jennelle.ochoa@d51schools.org</t>
  </si>
  <si>
    <t>doug.shawcroft@d51schools.org</t>
  </si>
  <si>
    <t>Melanie Trujillo</t>
  </si>
  <si>
    <t>Brooke Urban</t>
  </si>
  <si>
    <t>b.urban@bscs-denver.net</t>
  </si>
  <si>
    <t>Katie Porter</t>
  </si>
  <si>
    <t>k.porter@bscs-denver.net</t>
  </si>
  <si>
    <t>Larry Halverson</t>
  </si>
  <si>
    <t>CPA</t>
  </si>
  <si>
    <t>Kathleen Overton</t>
  </si>
  <si>
    <t>koverton@lewispalmer.org</t>
  </si>
  <si>
    <t>KC Somers</t>
  </si>
  <si>
    <t>Supt</t>
  </si>
  <si>
    <t>remove per CFO</t>
  </si>
  <si>
    <t>Kyle Archibeque</t>
  </si>
  <si>
    <t>Carole Roy</t>
  </si>
  <si>
    <t>Grants Director</t>
  </si>
  <si>
    <t>karchibeque@cortez.k12.co.us</t>
  </si>
  <si>
    <t>croy@cortez.k12.co.us</t>
  </si>
  <si>
    <t>Lis Richard</t>
  </si>
  <si>
    <t>Karen Miller</t>
  </si>
  <si>
    <t>karen_miller@engschools.net</t>
  </si>
  <si>
    <t>J Reece Blincoe</t>
  </si>
  <si>
    <t>rblincoe@dolores.k12.co.us</t>
  </si>
  <si>
    <t>angela.slaven@deltaschools.com</t>
  </si>
  <si>
    <t>Caryn Gibson</t>
  </si>
  <si>
    <t>Jennifer O'Hearon</t>
  </si>
  <si>
    <t>jennifer.o'hearon@cncc.edu</t>
  </si>
  <si>
    <t>Kelly Chrisman</t>
  </si>
  <si>
    <t>Director of Partnerships</t>
  </si>
  <si>
    <t>kchrisman@charterchoicecollaborative.org</t>
  </si>
  <si>
    <t>Britton Knickerbocker</t>
  </si>
  <si>
    <t>Exec Director</t>
  </si>
  <si>
    <t>Katie McGrath</t>
  </si>
  <si>
    <t>Grant Director</t>
  </si>
  <si>
    <t>katie.mcgrath@sclhealth.org</t>
  </si>
  <si>
    <t>Joseph Shehata</t>
  </si>
  <si>
    <t>Anna Dubnikov</t>
  </si>
  <si>
    <t>anna.dubnikov@laradon.org</t>
  </si>
  <si>
    <t>Y197</t>
  </si>
  <si>
    <t>YMCA of Northern Colorado</t>
  </si>
  <si>
    <t>Tim Jones</t>
  </si>
  <si>
    <t>Cong Li</t>
  </si>
  <si>
    <t>lic@mapleton.us</t>
  </si>
  <si>
    <t>Julie Branch</t>
  </si>
  <si>
    <t>Jennifer Castro</t>
  </si>
  <si>
    <t>jbranch@ecaeagles.org</t>
  </si>
  <si>
    <t>jcastro@ecaeagles.org</t>
  </si>
  <si>
    <t>Stephen Sprague</t>
  </si>
  <si>
    <t>Krisen Tworek</t>
  </si>
  <si>
    <t>Asst Director</t>
  </si>
  <si>
    <t>Charles Forth Jr.</t>
  </si>
  <si>
    <t>Principal Officer</t>
  </si>
  <si>
    <t>Fiannce Director</t>
  </si>
  <si>
    <t>Lauren Scheetz</t>
  </si>
  <si>
    <t>Director of SPED</t>
  </si>
  <si>
    <t>lscheetz@aspenk12.net</t>
  </si>
  <si>
    <t>Kaycee Headrick</t>
  </si>
  <si>
    <t>Joshua Alexander</t>
  </si>
  <si>
    <t>Business Officer</t>
  </si>
  <si>
    <t>j.alexander@brushschools.org</t>
  </si>
  <si>
    <t>Bill Wilson</t>
  </si>
  <si>
    <t>Y133</t>
  </si>
  <si>
    <t>Sims Fayola Foundation</t>
  </si>
  <si>
    <t>Dora Sargeant</t>
  </si>
  <si>
    <t>dora@sffoundation.org</t>
  </si>
  <si>
    <t>Dedrick Sims</t>
  </si>
  <si>
    <t>Julie Stelzer</t>
  </si>
  <si>
    <t>jstelzer@rmsel.org</t>
  </si>
  <si>
    <t>Chad Burns</t>
  </si>
  <si>
    <t>Angela Leal</t>
  </si>
  <si>
    <t>angela.leal@tennysoncenter.org</t>
  </si>
  <si>
    <t>Kari Chapman</t>
  </si>
  <si>
    <t>Chief Administrative Officer</t>
  </si>
  <si>
    <t>Executive director</t>
  </si>
  <si>
    <t>Expeditionary BOCES</t>
  </si>
  <si>
    <t>Melissa Hoaglund</t>
  </si>
  <si>
    <t>melissa.hoaglund@hfcs-gj.org</t>
  </si>
  <si>
    <t>Jake Aubert</t>
  </si>
  <si>
    <t>Jennifer Gonzalez</t>
  </si>
  <si>
    <t>jgonzalez@sd27.net</t>
  </si>
  <si>
    <t>Lori Schiek</t>
  </si>
  <si>
    <t>Y041</t>
  </si>
  <si>
    <t>Boys and Girls Clubs of San Luis Valley</t>
  </si>
  <si>
    <t>Theresa Shown</t>
  </si>
  <si>
    <t>finance@bgcslv.org</t>
  </si>
  <si>
    <t>Dale Baker</t>
  </si>
  <si>
    <t>opsdirector@bgcslv.org</t>
  </si>
  <si>
    <t>Esther Schwartz</t>
  </si>
  <si>
    <t>accounting@bgcslv.org</t>
  </si>
  <si>
    <t>Aaron Miltenberger</t>
  </si>
  <si>
    <t>Mary Shay</t>
  </si>
  <si>
    <t>Director of Innovation</t>
  </si>
  <si>
    <t>mshay@lps.k12.co.us</t>
  </si>
  <si>
    <t>Donna Thurston</t>
  </si>
  <si>
    <t xml:space="preserve">Interim CEO </t>
  </si>
  <si>
    <t>dthurston@rup.org</t>
  </si>
  <si>
    <t>Susan Johnson</t>
  </si>
  <si>
    <t>Dave Koehler</t>
  </si>
  <si>
    <t>athomas@thirdwaycenter.org</t>
  </si>
  <si>
    <t>Education Coordinator</t>
  </si>
  <si>
    <t>Amy Thomas</t>
  </si>
  <si>
    <t>Valerie Scates</t>
  </si>
  <si>
    <t>Y079</t>
  </si>
  <si>
    <t>Pagosa Arts Initiative</t>
  </si>
  <si>
    <t>Jenna Waite-Gannon</t>
  </si>
  <si>
    <t>director@pagosaartsinitiative.org</t>
  </si>
  <si>
    <t>Sherry Phillips</t>
  </si>
  <si>
    <t>Chair</t>
  </si>
  <si>
    <t>Eric Burt</t>
  </si>
  <si>
    <t>Asst Finance Director</t>
  </si>
  <si>
    <t>eburt@pagosa.k12.co.us</t>
  </si>
  <si>
    <t>Kevin Chick</t>
  </si>
  <si>
    <t>kchick@stcolumbaschooldurango.org</t>
  </si>
  <si>
    <t>Fr Kevin Novack</t>
  </si>
  <si>
    <t>office@stcolumbaschooldurango.org</t>
  </si>
  <si>
    <t>Dean Palmquist</t>
  </si>
  <si>
    <t>dpalmquist@cortez.k12.co.us</t>
  </si>
  <si>
    <t>Jaycee Syra</t>
  </si>
  <si>
    <t>Grants Secretary</t>
  </si>
  <si>
    <t>jsyra@cortez.k12.co.us</t>
  </si>
  <si>
    <t>Asst Superintendent</t>
  </si>
  <si>
    <t>Yehudis Heyman</t>
  </si>
  <si>
    <t>yheyman@haod.org</t>
  </si>
  <si>
    <t>Mordechai Hoffman</t>
  </si>
  <si>
    <t>Patricia Nelson</t>
  </si>
  <si>
    <t>pnelson@machebeuf.org</t>
  </si>
  <si>
    <t>Anthony Bonta</t>
  </si>
  <si>
    <t>Suzanne Pollard</t>
  </si>
  <si>
    <t>Pedagogical Coach</t>
  </si>
  <si>
    <t>suzanne.pollard@du.edu</t>
  </si>
  <si>
    <t>Bernadette Howell</t>
  </si>
  <si>
    <t>Dwenna Holden</t>
  </si>
  <si>
    <t>daholden@coloradomtn.edu</t>
  </si>
  <si>
    <t>Kathryn Regjo</t>
  </si>
  <si>
    <t>Nancy Taylor</t>
  </si>
  <si>
    <t>Michelle Anchondo</t>
  </si>
  <si>
    <t>Sandra Rahe</t>
  </si>
  <si>
    <t>Jennifer Barker</t>
  </si>
  <si>
    <t>jennifer.barker@cncc.edu</t>
  </si>
  <si>
    <t>James Caldwell</t>
  </si>
  <si>
    <t>ntaylor@strasburg31j.com</t>
  </si>
  <si>
    <t>Blake Byall</t>
  </si>
  <si>
    <t>bbyall@primeroschool.com</t>
  </si>
  <si>
    <t>Justin Petrone</t>
  </si>
  <si>
    <t>justin.petrone@bvsd.org</t>
  </si>
  <si>
    <t>William Sutter</t>
  </si>
  <si>
    <t>Sheila Whalen</t>
  </si>
  <si>
    <t>swhalen@diocs.org</t>
  </si>
  <si>
    <t>Susie Oppelt</t>
  </si>
  <si>
    <t>Executive Assistant</t>
  </si>
  <si>
    <t>soppelt@diocs.org</t>
  </si>
  <si>
    <t>Wayne Paton</t>
  </si>
  <si>
    <t>Rebecca Hea</t>
  </si>
  <si>
    <t>ED</t>
  </si>
  <si>
    <t>rhea@denverchildrenshome.org</t>
  </si>
  <si>
    <t>Phillip Bloise</t>
  </si>
  <si>
    <t>Greg Caudle</t>
  </si>
  <si>
    <t>gcaudle@notredamedenver.org</t>
  </si>
  <si>
    <t>Ron Schreier</t>
  </si>
  <si>
    <t>Jeff Steenhoek</t>
  </si>
  <si>
    <t xml:space="preserve">Director of Accounting   </t>
  </si>
  <si>
    <t>Danna Luo</t>
  </si>
  <si>
    <t>jeffs@bgcmd.org</t>
  </si>
  <si>
    <t>dannaL@bgcmd.org</t>
  </si>
  <si>
    <t>SFA</t>
  </si>
  <si>
    <t>bquint@cboces.org</t>
  </si>
  <si>
    <t>Mount Evans BOCES, Idaho Sprin</t>
  </si>
  <si>
    <t>Teach for America</t>
  </si>
  <si>
    <t>Lorena Bencomo</t>
  </si>
  <si>
    <t>lorena.bencomo@wileyschool.org</t>
  </si>
  <si>
    <t>Jeff Bollinger</t>
  </si>
  <si>
    <t>Cynthia Valdez</t>
  </si>
  <si>
    <t>Budget analyst</t>
  </si>
  <si>
    <t>valdezc@mapleton.us</t>
  </si>
  <si>
    <t>Tachina Ramgulam</t>
  </si>
  <si>
    <t>Grants Management Director</t>
  </si>
  <si>
    <t>tachina.ramgulam@teachforamerica.org</t>
  </si>
  <si>
    <t>Managing Director Regional Grants Mgmt</t>
  </si>
  <si>
    <t>Christina Easton</t>
  </si>
  <si>
    <t>ceaston@psdschools.org</t>
  </si>
  <si>
    <t>Beth Higgins</t>
  </si>
  <si>
    <t>Grants Admin Manager</t>
  </si>
  <si>
    <t>bhiggins@psdschools.org</t>
  </si>
  <si>
    <t xml:space="preserve">Oliva Boudreau </t>
  </si>
  <si>
    <t>boudreauolivia@wsd3.org</t>
  </si>
  <si>
    <t>langalethea@wsd3.org</t>
  </si>
  <si>
    <t>Alethea Lang</t>
  </si>
  <si>
    <t>Danielle LePlatt</t>
  </si>
  <si>
    <t>leplatt-d@sc-boces.org</t>
  </si>
  <si>
    <t>Arapahoe Community College</t>
  </si>
  <si>
    <t>Christine Villegas</t>
  </si>
  <si>
    <t>christine.villegas@arapahoe.edu</t>
  </si>
  <si>
    <t>Jennifer Beaudin</t>
  </si>
  <si>
    <t>Jeff Blanford</t>
  </si>
  <si>
    <t>jblanford@garfieldre2.net</t>
  </si>
  <si>
    <t>Director of Curriculum</t>
  </si>
  <si>
    <t>IHE</t>
  </si>
  <si>
    <t>Hyesun Son</t>
  </si>
  <si>
    <t>hson@adams14.org</t>
  </si>
  <si>
    <t>Eddie Storz</t>
  </si>
  <si>
    <t>Alisa Carver</t>
  </si>
  <si>
    <t>acarver@durangoschools.org</t>
  </si>
  <si>
    <t>Brenda Segelke</t>
  </si>
  <si>
    <t>segelkeb@peetzschool.org</t>
  </si>
  <si>
    <t>Jeff Durbin</t>
  </si>
  <si>
    <t>Y029</t>
  </si>
  <si>
    <t xml:space="preserve">Year One, Inc. </t>
  </si>
  <si>
    <t>Brigid McRaith</t>
  </si>
  <si>
    <t xml:space="preserve">Lisa Smith </t>
  </si>
  <si>
    <t>Senior Director of Finance</t>
  </si>
  <si>
    <t>Antonio Barreiro</t>
  </si>
  <si>
    <t>Deputy Director</t>
  </si>
  <si>
    <t>brigidm@mhyc.net</t>
  </si>
  <si>
    <t>antoniob@mhyc.net</t>
  </si>
  <si>
    <t>Lacy Van Campen</t>
  </si>
  <si>
    <t>lacy.vancampen@eadseagles.org</t>
  </si>
  <si>
    <t>Maria Ramthun</t>
  </si>
  <si>
    <t>mramthun@debeque.k12.co.us</t>
  </si>
  <si>
    <t>Audra Lane</t>
  </si>
  <si>
    <t>alane@debeque.k12.co.us</t>
  </si>
  <si>
    <t>Sean Buswell</t>
  </si>
  <si>
    <t>sbuswell@cboces.org</t>
  </si>
  <si>
    <t>Shawn Wilkens</t>
  </si>
  <si>
    <t>Grant Accounting Technician</t>
  </si>
  <si>
    <t>shawnwilkens@csi.state.co.us</t>
  </si>
  <si>
    <t>Andra Denton</t>
  </si>
  <si>
    <t>Rina Barkhuizen</t>
  </si>
  <si>
    <t>rbarkhuizen@burlingtonk12.org</t>
  </si>
  <si>
    <t>Shane Walkinshaw</t>
  </si>
  <si>
    <t>david.horner@pueblocityschools.us</t>
  </si>
  <si>
    <t>Valerie Rodriguez</t>
  </si>
  <si>
    <t>valerie.rodriguez@pueblocityschools.us</t>
  </si>
  <si>
    <t>Charlotte Macaluso</t>
  </si>
  <si>
    <t>Erin Christiansen</t>
  </si>
  <si>
    <t>Grants Financial Analyst</t>
  </si>
  <si>
    <t>erin.christiansen@bvsd.org</t>
  </si>
  <si>
    <t>Accounting Director</t>
  </si>
  <si>
    <t>Michelle Macias</t>
  </si>
  <si>
    <t>Admin Asst</t>
  </si>
  <si>
    <t>Asst Supt of Business</t>
  </si>
  <si>
    <t>mmacias@ffc8.org</t>
  </si>
  <si>
    <t>Ryan Brown</t>
  </si>
  <si>
    <t>ryan.brown@griffithcenters.org</t>
  </si>
  <si>
    <t>Christina Murphy</t>
  </si>
  <si>
    <t>Sondra Vela</t>
  </si>
  <si>
    <t>Seniro Financial Analyst</t>
  </si>
  <si>
    <t>sondra.vela@d11.org</t>
  </si>
  <si>
    <t>Douglas Moss</t>
  </si>
  <si>
    <t>dmoss@adams14.org</t>
  </si>
  <si>
    <t>Y251</t>
  </si>
  <si>
    <t>Colorado Education Initiative</t>
  </si>
  <si>
    <t>Emily Love</t>
  </si>
  <si>
    <t>Chief of Research and Development</t>
  </si>
  <si>
    <t>Jeremy O'Grady</t>
  </si>
  <si>
    <t>Benjamin Marchand</t>
  </si>
  <si>
    <t>Accounting Marchand</t>
  </si>
  <si>
    <t>elove@coloradoedinitiative.org</t>
  </si>
  <si>
    <t>bmarchand@coloradoedinitiative.org</t>
  </si>
  <si>
    <t>Penny Westfall</t>
  </si>
  <si>
    <t xml:space="preserve">Brenna Copeland </t>
  </si>
  <si>
    <t>penny.westfall@jeffco.k12.co.us</t>
  </si>
  <si>
    <t>ben.mcgowan@nwboces.org</t>
  </si>
  <si>
    <t>Chris Eberhardt</t>
  </si>
  <si>
    <t>Y252</t>
  </si>
  <si>
    <t>Colorado School Finance Project</t>
  </si>
  <si>
    <t>Tracie Rainey</t>
  </si>
  <si>
    <t>raineytracie@gmail.com</t>
  </si>
  <si>
    <t>executive director</t>
  </si>
  <si>
    <t>Bill Sutter</t>
  </si>
  <si>
    <t>Andrea Nimeth</t>
  </si>
  <si>
    <t>manager@edison54jt.org</t>
  </si>
  <si>
    <t xml:space="preserve">Paul Frank </t>
  </si>
  <si>
    <t>Southern Ute Indian Tribe</t>
  </si>
  <si>
    <t>Melvin Baker</t>
  </si>
  <si>
    <t>Chairman</t>
  </si>
  <si>
    <t>mjbaker@southernute-nsn.gov</t>
  </si>
  <si>
    <t>Christine Hudgens</t>
  </si>
  <si>
    <t>David Portenier</t>
  </si>
  <si>
    <t>portenierd@re1valleyschools.org</t>
  </si>
  <si>
    <t>Ron Marostica</t>
  </si>
  <si>
    <t>Stephanie Juneau</t>
  </si>
  <si>
    <t xml:space="preserve">Director of Finance </t>
  </si>
  <si>
    <t>sjuneau@ssk12.org</t>
  </si>
  <si>
    <t>Michael Jones</t>
  </si>
  <si>
    <t>Monique Maurice</t>
  </si>
  <si>
    <t>Kathleen Colvin</t>
  </si>
  <si>
    <t>RD</t>
  </si>
  <si>
    <t>kathleen.colvin@state.co.us</t>
  </si>
  <si>
    <t>Erica Carroll</t>
  </si>
  <si>
    <t>erica.carroll@manzanola.k12.co.us</t>
  </si>
  <si>
    <t>Nancy Westfall</t>
  </si>
  <si>
    <t>Gale Gallegos</t>
  </si>
  <si>
    <t>Curt Wilson</t>
  </si>
  <si>
    <t>ggallegos@northconejos.com</t>
  </si>
  <si>
    <t>cwilson@northconejos.com</t>
  </si>
  <si>
    <t>Jaspreet Kaur</t>
  </si>
  <si>
    <t>jkaur@denverymca.org</t>
  </si>
  <si>
    <t>Stacey Yoshimoto</t>
  </si>
  <si>
    <t>Brittany Bartter</t>
  </si>
  <si>
    <t>syoshimoto@sd27j.net</t>
  </si>
  <si>
    <t>bbartter@sd27j.net</t>
  </si>
  <si>
    <t>Brett Parsons</t>
  </si>
  <si>
    <t>parsonsb@wcsdre1.org</t>
  </si>
  <si>
    <t>Jolanda Rivera</t>
  </si>
  <si>
    <t>Business Manager of Grants</t>
  </si>
  <si>
    <t>jolanda.rivera@d11.org</t>
  </si>
  <si>
    <t>Urulu Yazzie</t>
  </si>
  <si>
    <t>uyazzie@cortez.k12.co.us</t>
  </si>
  <si>
    <t>mjones@denverymca.org</t>
  </si>
  <si>
    <t>Edward Freeman</t>
  </si>
  <si>
    <t>edward.freeman@d51schools.org</t>
  </si>
  <si>
    <t>Ashley Zhang</t>
  </si>
  <si>
    <t>accounting supervisor</t>
  </si>
  <si>
    <t>Joseph Tinucci</t>
  </si>
  <si>
    <t>jtinucci@gilpin.k12.co.us</t>
  </si>
  <si>
    <t>DaLin Gilland</t>
  </si>
  <si>
    <t>dalin.gillandgreen@abraxasyfs.org</t>
  </si>
  <si>
    <t>Joe Semulka</t>
  </si>
  <si>
    <t>Tania Sossi</t>
  </si>
  <si>
    <t>Tonia Sossi</t>
  </si>
  <si>
    <t>Elissa Unger</t>
  </si>
  <si>
    <t>elissa.unger@griffithcenters.org</t>
  </si>
  <si>
    <t>tania.sossi@griffithcenters.org</t>
  </si>
  <si>
    <t>David Kirby</t>
  </si>
  <si>
    <t>Kim Coleman</t>
  </si>
  <si>
    <t>kcoleman@adams14.org</t>
  </si>
  <si>
    <t>Kate Johnson</t>
  </si>
  <si>
    <t>kate.johnson@lvk12.org</t>
  </si>
  <si>
    <t>julia.shrout@lvk12.org</t>
  </si>
  <si>
    <t xml:space="preserve">Justin Decker </t>
  </si>
  <si>
    <t>Cindy Guerieri</t>
  </si>
  <si>
    <t>jdecker@pvre7.org</t>
  </si>
  <si>
    <t>Jeremy Burmeister</t>
  </si>
  <si>
    <t>Jaylyn Holzworth</t>
  </si>
  <si>
    <t>jaylyn.holzworth@morgan.k12.co.us</t>
  </si>
  <si>
    <t>Toni Miller</t>
  </si>
  <si>
    <t>Jewell Weber</t>
  </si>
  <si>
    <t>jweber@joshuaschool.org</t>
  </si>
  <si>
    <t>Edward Nichols</t>
  </si>
  <si>
    <t>suzi.deyoung@adams12.org</t>
  </si>
  <si>
    <t>Angelica Rivera</t>
  </si>
  <si>
    <t>Administrative Director</t>
  </si>
  <si>
    <t>arivera@bgcfremont.org</t>
  </si>
  <si>
    <t>Eric Thompson</t>
  </si>
  <si>
    <t>CBO</t>
  </si>
  <si>
    <t>bridgway@lewispalmer.org</t>
  </si>
  <si>
    <t>K.C. Somers</t>
  </si>
  <si>
    <t>David Muth</t>
  </si>
  <si>
    <t>dmuth@devereux.org</t>
  </si>
  <si>
    <t>Bonnie Wright</t>
  </si>
  <si>
    <t>Business Analyst</t>
  </si>
  <si>
    <t>Julianna Darzins</t>
  </si>
  <si>
    <t>Erin Pepper</t>
  </si>
  <si>
    <t>Finance VP</t>
  </si>
  <si>
    <t>erin.pepper@emilygriffith.edu</t>
  </si>
  <si>
    <t>Grant Proctor</t>
  </si>
  <si>
    <t>Business Services Manager</t>
  </si>
  <si>
    <t>grant.proctor@emilygriffith.edu</t>
  </si>
  <si>
    <t>julianna.darzins@emilygriffith.edu</t>
  </si>
  <si>
    <t>Denver 1</t>
  </si>
  <si>
    <t>Mandy Leensvaart</t>
  </si>
  <si>
    <t>Director of Learning</t>
  </si>
  <si>
    <t>mleensvaart@lps.k12.co.us</t>
  </si>
  <si>
    <t>Kimberly Suazo</t>
  </si>
  <si>
    <t>Director of Grants and Payroll</t>
  </si>
  <si>
    <t>kimberly.suazo@ccaurora.edu</t>
  </si>
  <si>
    <t>Ahmad Wafa</t>
  </si>
  <si>
    <t>ahmad.wafa@ccaurora.edu</t>
  </si>
  <si>
    <t>Eduard Storz</t>
  </si>
  <si>
    <t>Debra Miller</t>
  </si>
  <si>
    <t>millerd@libertyschoolj4.com</t>
  </si>
  <si>
    <t>Rhonda Puckett</t>
  </si>
  <si>
    <t>Heidi Anderson</t>
  </si>
  <si>
    <t>Business Services Director</t>
  </si>
  <si>
    <t>heidi.anderson@canoncityschools.org</t>
  </si>
  <si>
    <t>Asst. Business Services Director</t>
  </si>
  <si>
    <t>Adam Hartman</t>
  </si>
  <si>
    <t>David Baugh</t>
  </si>
  <si>
    <t>dbaugh@aspenk12.net</t>
  </si>
  <si>
    <t>Jennifer Baugh</t>
  </si>
  <si>
    <t>Rose Belden</t>
  </si>
  <si>
    <t>jbaugh@garfield16.org</t>
  </si>
  <si>
    <t>Kendra Scott</t>
  </si>
  <si>
    <t>kdscott@d49.org</t>
  </si>
  <si>
    <t>Ron Sprinz</t>
  </si>
  <si>
    <t>Warrant Vendor ID</t>
  </si>
  <si>
    <t>AU_No</t>
  </si>
  <si>
    <t>Input_Type</t>
  </si>
  <si>
    <t>AU_Name</t>
  </si>
  <si>
    <t>Dist / BOCES No</t>
  </si>
  <si>
    <t>Input Type</t>
  </si>
  <si>
    <t>Dist / BOCES Name</t>
  </si>
  <si>
    <t>VC00000000014296</t>
  </si>
  <si>
    <t>Adams 1 Mapleton</t>
  </si>
  <si>
    <t>Mapleton 1</t>
  </si>
  <si>
    <t>VC00000000014297</t>
  </si>
  <si>
    <t>Adams 12 Northglenn</t>
  </si>
  <si>
    <t>VC00000000014298</t>
  </si>
  <si>
    <t>Adams 14 Commerce City</t>
  </si>
  <si>
    <t>Adams County 14</t>
  </si>
  <si>
    <t>VC00000000014407</t>
  </si>
  <si>
    <t>Adams 27J, School District 27J</t>
  </si>
  <si>
    <t>School District 27J</t>
  </si>
  <si>
    <t>VC00000000014301</t>
  </si>
  <si>
    <t>Westminster 50</t>
  </si>
  <si>
    <t>VC00000000014302</t>
  </si>
  <si>
    <t>Arapahoe 1 Englewood</t>
  </si>
  <si>
    <t>Englewood 1</t>
  </si>
  <si>
    <t>VC00000000005020</t>
  </si>
  <si>
    <t>Arapahoe 2 Sheridan</t>
  </si>
  <si>
    <t>Sheridan 2</t>
  </si>
  <si>
    <t>VC00000000014303</t>
  </si>
  <si>
    <t>Arapahoe 5 Cherry Creek</t>
  </si>
  <si>
    <t>Cherry Creek 5</t>
  </si>
  <si>
    <t>VC00000000014304</t>
  </si>
  <si>
    <t>Arapahoe 6 Littleton</t>
  </si>
  <si>
    <t>Littleton 6</t>
  </si>
  <si>
    <t>VC00000000018246</t>
  </si>
  <si>
    <t>Adams-Arap 28J Aurora</t>
  </si>
  <si>
    <t>Adams-Arapahoe 28J</t>
  </si>
  <si>
    <t>VC00000000014442</t>
  </si>
  <si>
    <t>Boulder RE-1J St Vrain</t>
  </si>
  <si>
    <t>St Vrain Valley RE 1J</t>
  </si>
  <si>
    <t>VC00000000014448</t>
  </si>
  <si>
    <t>Boulder RE-2 Boulder</t>
  </si>
  <si>
    <t>Boulder Valley RE 2</t>
  </si>
  <si>
    <t>VC00000000014415</t>
  </si>
  <si>
    <t>09010</t>
  </si>
  <si>
    <t>Clear Creek RE-1, Idaho Springs</t>
  </si>
  <si>
    <t>Clear Creek RE-1</t>
  </si>
  <si>
    <t>VC00000000014357</t>
  </si>
  <si>
    <t>Delta 50J</t>
  </si>
  <si>
    <t>Delta County 50(J)</t>
  </si>
  <si>
    <t>VC00000000014308</t>
  </si>
  <si>
    <t>Denver County 1</t>
  </si>
  <si>
    <t>VC00000000014388</t>
  </si>
  <si>
    <t>Douglas Re-1</t>
  </si>
  <si>
    <t>Douglas County RE 1</t>
  </si>
  <si>
    <t>VC00000000014405</t>
  </si>
  <si>
    <t>Eagle County School District RE-50J</t>
  </si>
  <si>
    <t>Eagle County RE 50</t>
  </si>
  <si>
    <t>VC00000000014309</t>
  </si>
  <si>
    <t>Elizabeth School District</t>
  </si>
  <si>
    <t>VC00000000014310</t>
  </si>
  <si>
    <t>El Paso 2 Harrison</t>
  </si>
  <si>
    <t>Harrison 2</t>
  </si>
  <si>
    <t>VC00000000014311</t>
  </si>
  <si>
    <t>El Paso 3 Widefield</t>
  </si>
  <si>
    <t>Widefield 3</t>
  </si>
  <si>
    <t>VC00000000014379</t>
  </si>
  <si>
    <t>El Paso 8 Fountain</t>
  </si>
  <si>
    <t>Fountain 8</t>
  </si>
  <si>
    <t>VC00000000014312</t>
  </si>
  <si>
    <t>El Paso 11 Colo Springs</t>
  </si>
  <si>
    <t>Colorado Springs 11</t>
  </si>
  <si>
    <t>VC00000000014313</t>
  </si>
  <si>
    <t>Cheyenne Mountain 12</t>
  </si>
  <si>
    <t>VC00000000014315</t>
  </si>
  <si>
    <t>El Paso 20 Academy</t>
  </si>
  <si>
    <t>Academy 20</t>
  </si>
  <si>
    <t>VC00000000014319</t>
  </si>
  <si>
    <t>El Paso 38, Lewis Palmer</t>
  </si>
  <si>
    <t>Lewis-Palmer 38</t>
  </si>
  <si>
    <t>VC00000000014320</t>
  </si>
  <si>
    <t>El Paso District 49</t>
  </si>
  <si>
    <t>Falcon 49</t>
  </si>
  <si>
    <t>VC00000000014344</t>
  </si>
  <si>
    <t>Weld County S/D RE-8</t>
  </si>
  <si>
    <t>VC00000000014435</t>
  </si>
  <si>
    <t>Fremont RE-1 Canon City</t>
  </si>
  <si>
    <t>Canon City RE-1</t>
  </si>
  <si>
    <t>VC00000000014427</t>
  </si>
  <si>
    <t>Gunnison RE-1J</t>
  </si>
  <si>
    <t>Gunnison Watershed RE1J</t>
  </si>
  <si>
    <t>VC00000000014356</t>
  </si>
  <si>
    <t>Jefferson R-1</t>
  </si>
  <si>
    <t>Jefferson County R-1</t>
  </si>
  <si>
    <t>VC00000000014412</t>
  </si>
  <si>
    <t>VC00000000014430</t>
  </si>
  <si>
    <t>Larimer R-1 Poudre</t>
  </si>
  <si>
    <t>Poudre R-1</t>
  </si>
  <si>
    <t>VC00000000014422</t>
  </si>
  <si>
    <t>Larimer R-2J Thompson</t>
  </si>
  <si>
    <t>Thompson R2-J</t>
  </si>
  <si>
    <t>VC00000000018297</t>
  </si>
  <si>
    <t>Larimer R-3 Park</t>
  </si>
  <si>
    <t>Estes Park R-3</t>
  </si>
  <si>
    <t>VC00000000013038</t>
  </si>
  <si>
    <t>Logan Re-1 Valley</t>
  </si>
  <si>
    <t>Valley RE-1</t>
  </si>
  <si>
    <t>VC00000000014360</t>
  </si>
  <si>
    <t>Mesa 51 Grand Junction</t>
  </si>
  <si>
    <t>Mesa County Valley 51</t>
  </si>
  <si>
    <t>VC00000000014399</t>
  </si>
  <si>
    <t>Moffat RE-1 Craig</t>
  </si>
  <si>
    <t>Moffat County RE:No 1</t>
  </si>
  <si>
    <t>VC00000000013000</t>
  </si>
  <si>
    <t>Montrose RE-1J</t>
  </si>
  <si>
    <t>Montrose County RE-1J</t>
  </si>
  <si>
    <t>VC00000000013052</t>
  </si>
  <si>
    <t>Morgan RE-3, Fort Morgan</t>
  </si>
  <si>
    <t>Fort Morgan RE-3</t>
  </si>
  <si>
    <t>VC00000000014363</t>
  </si>
  <si>
    <t>Aspen 1</t>
  </si>
  <si>
    <t>VC00000000014335</t>
  </si>
  <si>
    <t>Pueblo 60 Urban</t>
  </si>
  <si>
    <t>Pueblo City 60</t>
  </si>
  <si>
    <t>VC00000000014359</t>
  </si>
  <si>
    <t>Pueblo 70 Rural</t>
  </si>
  <si>
    <t>Pueblo County 70</t>
  </si>
  <si>
    <t>VC00000000014400</t>
  </si>
  <si>
    <t>Roaring Fork RE-1</t>
  </si>
  <si>
    <t>VC00000000014385</t>
  </si>
  <si>
    <t>Summit Re-1</t>
  </si>
  <si>
    <t>VC00000000014433</t>
  </si>
  <si>
    <t>Weld RE-4 Windsor</t>
  </si>
  <si>
    <t>Windsor RE-4</t>
  </si>
  <si>
    <t>VC00000000014447</t>
  </si>
  <si>
    <t>Weld RE-5J, Johnstown-Milliken</t>
  </si>
  <si>
    <t>Johnstown-Milliken RE-5J</t>
  </si>
  <si>
    <t>VC00000000014343</t>
  </si>
  <si>
    <t>Weld 6 Greeley</t>
  </si>
  <si>
    <t>Greeley 6</t>
  </si>
  <si>
    <t>VC00000000061307</t>
  </si>
  <si>
    <t>VC00000000104901</t>
  </si>
  <si>
    <t>64045</t>
  </si>
  <si>
    <t>Education Reenvisioned BOCES</t>
  </si>
  <si>
    <t>Education reEnvisioned BOCES</t>
  </si>
  <si>
    <t>VC00000000067129</t>
  </si>
  <si>
    <t>Mt Evans BOCES</t>
  </si>
  <si>
    <t>VC00000000061003</t>
  </si>
  <si>
    <t>64083</t>
  </si>
  <si>
    <t>Southwest BOCS</t>
  </si>
  <si>
    <t>Southwest BOCES</t>
  </si>
  <si>
    <t>VC00000000061143</t>
  </si>
  <si>
    <t>VC00000000061045</t>
  </si>
  <si>
    <t>Northeast BOCES</t>
  </si>
  <si>
    <t>VC00000000060979</t>
  </si>
  <si>
    <t>Northwest BOCES</t>
  </si>
  <si>
    <t>Northwest Colo BOCES</t>
  </si>
  <si>
    <t>VC00000000061043</t>
  </si>
  <si>
    <t>VC00000000061152</t>
  </si>
  <si>
    <t>San Juan BOCES</t>
  </si>
  <si>
    <t>VC00000000013077</t>
  </si>
  <si>
    <t>San Luis Valley BOCES</t>
  </si>
  <si>
    <t>VC00000000067892</t>
  </si>
  <si>
    <t>VC00000000013240</t>
  </si>
  <si>
    <t>South Central BOCES</t>
  </si>
  <si>
    <t>64173</t>
  </si>
  <si>
    <t>South Platte Valley BOCES</t>
  </si>
  <si>
    <t>VC00000000061062</t>
  </si>
  <si>
    <t>Southeastern BOCES</t>
  </si>
  <si>
    <t>VC00000000067093</t>
  </si>
  <si>
    <t>Uncompahgre BOCS</t>
  </si>
  <si>
    <t>UnBOCES</t>
  </si>
  <si>
    <t>VC00000000013148</t>
  </si>
  <si>
    <t>VC00000000022593</t>
  </si>
  <si>
    <t>VC00000000061710</t>
  </si>
  <si>
    <t>VC00000000188724</t>
  </si>
  <si>
    <t>Colorado School For The Deaf And Blind</t>
  </si>
  <si>
    <t>CO Mental Health Institute at Pueblo</t>
  </si>
  <si>
    <t>Colorado Mental Health Institute At Pueblo</t>
  </si>
  <si>
    <t>Michele Williams</t>
  </si>
  <si>
    <t>mwilliams@mtnboces.org</t>
  </si>
  <si>
    <t>Sherrie Jones</t>
  </si>
  <si>
    <t>District Administrator</t>
  </si>
  <si>
    <t>s.jones@walsheagles.com</t>
  </si>
  <si>
    <t>Corey Weiss</t>
  </si>
  <si>
    <t>c.weiss@walsheagles.com</t>
  </si>
  <si>
    <t>Jessica Wallin</t>
  </si>
  <si>
    <t>Kamal Poudel</t>
  </si>
  <si>
    <t>jbrown@denverymca.org</t>
  </si>
  <si>
    <t>kpoudel@denverymca.org</t>
  </si>
  <si>
    <t>John Shepherd</t>
  </si>
  <si>
    <t>jshepherd@rup.org</t>
  </si>
  <si>
    <t>melissakirchner@peyton.k12.co.us</t>
  </si>
  <si>
    <t>Derek Burnside</t>
  </si>
  <si>
    <t>derekburnside@peyton.k12.co.us</t>
  </si>
  <si>
    <t>caryn.gibson@deltaschools.com</t>
  </si>
  <si>
    <t>Larry Lyder</t>
  </si>
  <si>
    <t>larry.lyder@swink.k12.co.us</t>
  </si>
  <si>
    <t>Lisa Carroll</t>
  </si>
  <si>
    <t>Stephanie Lefke</t>
  </si>
  <si>
    <t>lcarroll@turningpnt.org</t>
  </si>
  <si>
    <t>Jeanne Lane</t>
  </si>
  <si>
    <t>Steven Ramirez</t>
  </si>
  <si>
    <t>shilohjlane@cs.com</t>
  </si>
  <si>
    <t>Juan Ramirez, Jr.</t>
  </si>
  <si>
    <t>juan.ramirez@cck12.net</t>
  </si>
  <si>
    <t>Morgan Swatzki</t>
  </si>
  <si>
    <t>Asst Finance Director and HR Director</t>
  </si>
  <si>
    <t>morgan.gates@egsd.org</t>
  </si>
  <si>
    <t>Kelly Becker</t>
  </si>
  <si>
    <t>Suzette Greiner</t>
  </si>
  <si>
    <t>BusinessManager@stmarylittleton.org</t>
  </si>
  <si>
    <t>Fr. James de Cendra</t>
  </si>
  <si>
    <t>Aron Jones</t>
  </si>
  <si>
    <t>aron.jones@woodlinschool.com</t>
  </si>
  <si>
    <t>Sabrina Hunt</t>
  </si>
  <si>
    <t>Deon Roberts</t>
  </si>
  <si>
    <t>Dan Zarecky</t>
  </si>
  <si>
    <t>Spec Ed Director</t>
  </si>
  <si>
    <t>deon.roberts@uhsinc.com</t>
  </si>
  <si>
    <t>kareny@jcmh.org</t>
  </si>
  <si>
    <t>Karen Yarberry</t>
  </si>
  <si>
    <t>andy.flinn@jeffco.k12.co.us</t>
  </si>
  <si>
    <t>Andy Flinn</t>
  </si>
  <si>
    <t>Tracey Stowers</t>
  </si>
  <si>
    <t>Grants Supervisor</t>
  </si>
  <si>
    <t>tstowers@district70.org</t>
  </si>
  <si>
    <t>Jennifer Freund</t>
  </si>
  <si>
    <t>jfreund@strattonschools.org</t>
  </si>
  <si>
    <t>daniel.zarecky@uhsinc.com</t>
  </si>
  <si>
    <t>Seanin Rosario</t>
  </si>
  <si>
    <t>srosario@ssd2.org</t>
  </si>
  <si>
    <t>Keith McNeal</t>
  </si>
  <si>
    <t>Grant Accounting Manager</t>
  </si>
  <si>
    <t>Keith.McNeal@ccd.edu</t>
  </si>
  <si>
    <t>Dr. Marielena DeSanctis</t>
  </si>
  <si>
    <t>Asst Finance and HR Director</t>
  </si>
  <si>
    <t>Morgan.Swatzki@egsd.org</t>
  </si>
  <si>
    <t>Y259</t>
  </si>
  <si>
    <t>RootED</t>
  </si>
  <si>
    <t>Patrick Donovan</t>
  </si>
  <si>
    <t>Managing Partner</t>
  </si>
  <si>
    <t>pdonovan@rooteddenver.org</t>
  </si>
  <si>
    <t>Dr. Brenda Allen</t>
  </si>
  <si>
    <t>kbrown@ssk12.org</t>
  </si>
  <si>
    <t>Jacob Pingel</t>
  </si>
  <si>
    <t>Sec Director of Curriculum</t>
  </si>
  <si>
    <t>Elementary Director of Curriculum</t>
  </si>
  <si>
    <t>Simone Richardson</t>
  </si>
  <si>
    <t>jpingel@garfieldre2.net</t>
  </si>
  <si>
    <t>srichardson@garfieldre2.net</t>
  </si>
  <si>
    <t>sherrys@creedek12.net</t>
  </si>
  <si>
    <t>Rena Sanchez</t>
  </si>
  <si>
    <t>Rick Framptom</t>
  </si>
  <si>
    <t>Heidi Martinez</t>
  </si>
  <si>
    <t>Oliva Boudreau</t>
  </si>
  <si>
    <t>0429</t>
  </si>
  <si>
    <t>0956</t>
  </si>
  <si>
    <t>0462</t>
  </si>
  <si>
    <t>0953</t>
  </si>
  <si>
    <t>0517</t>
  </si>
  <si>
    <t>0395</t>
  </si>
  <si>
    <t>0344</t>
  </si>
  <si>
    <t>0635</t>
  </si>
  <si>
    <t>0146</t>
  </si>
  <si>
    <t>0710</t>
  </si>
  <si>
    <t>0184</t>
  </si>
  <si>
    <t>0836</t>
  </si>
  <si>
    <t>0015</t>
  </si>
  <si>
    <t>0574</t>
  </si>
  <si>
    <t>0194</t>
  </si>
  <si>
    <t>0624</t>
  </si>
  <si>
    <t>0761</t>
  </si>
  <si>
    <t>0673</t>
  </si>
  <si>
    <t>0607</t>
  </si>
  <si>
    <t>0445</t>
  </si>
  <si>
    <t>0172</t>
  </si>
  <si>
    <t>0875</t>
  </si>
  <si>
    <t>0342</t>
  </si>
  <si>
    <t>0427</t>
  </si>
  <si>
    <t>0917</t>
  </si>
  <si>
    <t>0313</t>
  </si>
  <si>
    <t>0643</t>
  </si>
  <si>
    <t>0379</t>
  </si>
  <si>
    <t>0357</t>
  </si>
  <si>
    <t>0578</t>
  </si>
  <si>
    <t>0508</t>
  </si>
  <si>
    <t>0642</t>
  </si>
  <si>
    <t>0678</t>
  </si>
  <si>
    <t>0869</t>
  </si>
  <si>
    <t>0809</t>
  </si>
  <si>
    <t>0827</t>
  </si>
  <si>
    <t>0804</t>
  </si>
  <si>
    <t>0426</t>
  </si>
  <si>
    <t>0203</t>
  </si>
  <si>
    <t>0482</t>
  </si>
  <si>
    <t>0962</t>
  </si>
  <si>
    <t>0244</t>
  </si>
  <si>
    <t>0495</t>
  </si>
  <si>
    <t>0912</t>
  </si>
  <si>
    <t>0301</t>
  </si>
  <si>
    <t>0569</t>
  </si>
  <si>
    <t>0665</t>
  </si>
  <si>
    <t>Brian Gustafson</t>
  </si>
  <si>
    <t>Myles Johnson</t>
  </si>
  <si>
    <t>Eduardo Storz</t>
  </si>
  <si>
    <t>tchandler@bgclarimer.org</t>
  </si>
  <si>
    <t>Mt. Evans BOCES</t>
  </si>
  <si>
    <t>rweers@neboces.org</t>
  </si>
  <si>
    <t>christine.kennedy@bvsd.org</t>
  </si>
  <si>
    <t>kmonks@kiowaschool.org</t>
  </si>
  <si>
    <t>tmcvicker@esdk12.org</t>
  </si>
  <si>
    <t>trampj@merinok12.com</t>
  </si>
  <si>
    <t>delay@re1valleyschools.org</t>
  </si>
  <si>
    <t>annette@edreenvisioned.org</t>
  </si>
  <si>
    <t>tammie.mack@trinidadstate.edu</t>
  </si>
  <si>
    <t>kruggles@cv-youth.club</t>
  </si>
  <si>
    <t xml:space="preserve">Org </t>
  </si>
  <si>
    <t>#of auth users</t>
  </si>
  <si>
    <t>unique # of auth codes</t>
  </si>
  <si>
    <t>auth users:</t>
  </si>
  <si>
    <t>michelle.anchondo@revereschool.com</t>
  </si>
  <si>
    <t>Lisa Weigel</t>
  </si>
  <si>
    <t>Executive Director of Finance</t>
  </si>
  <si>
    <t>finance.director@cortez.k12.co.us</t>
  </si>
  <si>
    <t>Tom Burris</t>
  </si>
  <si>
    <t>Payroll Manager</t>
  </si>
  <si>
    <t>Jacque Phillips</t>
  </si>
  <si>
    <t>Y703</t>
  </si>
  <si>
    <t>Morgan Community College</t>
  </si>
  <si>
    <t>Michelle Uhrick</t>
  </si>
  <si>
    <t>Jessica Trusty</t>
  </si>
  <si>
    <t>michelle.uhrick@morgancc.edu</t>
  </si>
  <si>
    <t>jessica.trusty@morgancc.edu</t>
  </si>
  <si>
    <t>Tracy Schneider</t>
  </si>
  <si>
    <t>VP Finance</t>
  </si>
  <si>
    <t>Ryen Russell</t>
  </si>
  <si>
    <t>Nathan Gardner</t>
  </si>
  <si>
    <t>ngardner@coloradoaerolab.org</t>
  </si>
  <si>
    <t>Elaine Menardi</t>
  </si>
  <si>
    <t>Pam Shelton</t>
  </si>
  <si>
    <t>jess.buller@plainviewhawks.org</t>
  </si>
  <si>
    <t>pam.shelton@plainviewhawks.org</t>
  </si>
  <si>
    <t>monica.giffing@kimk12.org</t>
  </si>
  <si>
    <t>Exceutive Director</t>
  </si>
  <si>
    <t>chris.eberhardt@nwboces.org</t>
  </si>
  <si>
    <t>9135</t>
  </si>
  <si>
    <t>Grand Valley BOCES</t>
  </si>
  <si>
    <t>Patrick Littlebear</t>
  </si>
  <si>
    <t>Grants Administrator</t>
  </si>
  <si>
    <t>plittlebear@utemountain.org</t>
  </si>
  <si>
    <t>Ronald Scott</t>
  </si>
  <si>
    <t>Fabiola Doyle</t>
  </si>
  <si>
    <t>fabiola.doyle@gofrassati.org</t>
  </si>
  <si>
    <t>Eileen Michalczyk</t>
  </si>
  <si>
    <t>Luis Murillo</t>
  </si>
  <si>
    <t>lmurillo@alamosaschools.org</t>
  </si>
  <si>
    <t>Kristi Agenbroad</t>
  </si>
  <si>
    <t>kagenbroad@alamosaschools.org</t>
  </si>
  <si>
    <t>Diana Jones</t>
  </si>
  <si>
    <t>Jennifer Sedaghat</t>
  </si>
  <si>
    <t>Special Ed Director</t>
  </si>
  <si>
    <t>jennifer.sedaghat@weldre4.org</t>
  </si>
  <si>
    <t>Added all as of 11/2</t>
  </si>
  <si>
    <t>Mindy Denissen</t>
  </si>
  <si>
    <t>Office Administrator</t>
  </si>
  <si>
    <t>mdenissen@vailchristianacademy.org</t>
  </si>
  <si>
    <t>Tiffany Sauve</t>
  </si>
  <si>
    <t>stephanie.hund@seboces.org</t>
  </si>
  <si>
    <t>Jeff Piper</t>
  </si>
  <si>
    <t>jpiper@coloradomesa.edu</t>
  </si>
  <si>
    <t>Brigitte Sundermann</t>
  </si>
  <si>
    <t>Casey Daly</t>
  </si>
  <si>
    <t>caseyd@smithagencyinc.org</t>
  </si>
  <si>
    <t xml:space="preserve">Bill Smith </t>
  </si>
  <si>
    <t>Lacy Browning</t>
  </si>
  <si>
    <t>lacy.browning@mcsd.org</t>
  </si>
  <si>
    <t>Karen Shannahan</t>
  </si>
  <si>
    <t>kshannahan@stpiusxschool.net</t>
  </si>
  <si>
    <t>Y269</t>
  </si>
  <si>
    <t>Burlington Public Library</t>
  </si>
  <si>
    <t>Chantel Ray</t>
  </si>
  <si>
    <t>Librarian</t>
  </si>
  <si>
    <t>chantel.ray@burlingtoncolo.com</t>
  </si>
  <si>
    <t>Nicholas McCarty-Daniels</t>
  </si>
  <si>
    <t>Library Director</t>
  </si>
  <si>
    <t>Fiscal_Type</t>
  </si>
  <si>
    <t>Fiscal_No</t>
  </si>
  <si>
    <t>Brittany Clark</t>
  </si>
  <si>
    <t>bclark@calhanschool.org</t>
  </si>
  <si>
    <t>Y263</t>
  </si>
  <si>
    <t>Colorado I Have a Dream Foundation</t>
  </si>
  <si>
    <t>Stephanie Dreiling</t>
  </si>
  <si>
    <t>sdreiling@cihadf.org</t>
  </si>
  <si>
    <t>Kimberlee Sia</t>
  </si>
  <si>
    <t>Carla Reams</t>
  </si>
  <si>
    <t>carla.reams@norwoodk12.org</t>
  </si>
  <si>
    <t>Todd Bittner</t>
  </si>
  <si>
    <t>Angie Cordell</t>
  </si>
  <si>
    <t>angiec@hp-patriots.com</t>
  </si>
  <si>
    <t>Jerry Monks</t>
  </si>
  <si>
    <t>Tatyana Glushko</t>
  </si>
  <si>
    <t>tglushko@westminsterpublicschools.org</t>
  </si>
  <si>
    <t>Brian Schultz</t>
  </si>
  <si>
    <t>brian.schultz@adams12.org</t>
  </si>
  <si>
    <t>Suzanne DeYoung</t>
  </si>
  <si>
    <t>Brandilynn Greig</t>
  </si>
  <si>
    <t>brandilynngreig@inspiringtalkers.com</t>
  </si>
  <si>
    <t>eastin-n@sc-boces.org</t>
  </si>
  <si>
    <t>Denille LePlatt</t>
  </si>
  <si>
    <t>Monica Giffing</t>
  </si>
  <si>
    <t>David Richards</t>
  </si>
  <si>
    <t>david.richards@moffatsd.org</t>
  </si>
  <si>
    <t xml:space="preserve">Chris Whetzel </t>
  </si>
  <si>
    <t>Emily Cornell</t>
  </si>
  <si>
    <t>ecornell@elbertschool.org</t>
  </si>
  <si>
    <t>Grant and Federal Programs Manager</t>
  </si>
  <si>
    <t>Jana Schleusner</t>
  </si>
  <si>
    <t>Interim CEO</t>
  </si>
  <si>
    <t>Cherylinn DeCristino</t>
  </si>
  <si>
    <t>cheryl.decristino@dcsdk12.org</t>
  </si>
  <si>
    <t>marshacody@haxtunk12.org</t>
  </si>
  <si>
    <t>janderson@moffattschools.org</t>
  </si>
  <si>
    <t>Michael Siegele</t>
  </si>
  <si>
    <t>Treasurer</t>
  </si>
  <si>
    <t>michaelconradsiegele@gmail.com</t>
  </si>
  <si>
    <t>Luis Monroy</t>
  </si>
  <si>
    <t>luis@smithandcook.com</t>
  </si>
  <si>
    <t>Shelly Swayne</t>
  </si>
  <si>
    <t>shelly.swayne@spre4.org</t>
  </si>
  <si>
    <t>Julie Benge</t>
  </si>
  <si>
    <t>Sheila Summers</t>
  </si>
  <si>
    <t>finance@nwboces.org</t>
  </si>
  <si>
    <t>University of Colorado-Boulder</t>
  </si>
  <si>
    <t>dunruh@prairieschool.org</t>
  </si>
  <si>
    <t>Kendra Holloway</t>
  </si>
  <si>
    <t>kholloway@prairieschool.org</t>
  </si>
  <si>
    <t>Ami Schiffbauer</t>
  </si>
  <si>
    <t>Development Director</t>
  </si>
  <si>
    <t>aschiffbauer@mcpld.org</t>
  </si>
  <si>
    <t>Blair M. Wade</t>
  </si>
  <si>
    <t>Roger Stinar</t>
  </si>
  <si>
    <t>stinarr@wcsdre1.org</t>
  </si>
  <si>
    <t>Resigned</t>
  </si>
  <si>
    <t>Deb County</t>
  </si>
  <si>
    <t>Interim CFO</t>
  </si>
  <si>
    <t>countyd@re1valleyschools.org</t>
  </si>
  <si>
    <t>Martin Foster</t>
  </si>
  <si>
    <t>Y266</t>
  </si>
  <si>
    <t>Sun Valley Youth Center</t>
  </si>
  <si>
    <t>Clark Brown</t>
  </si>
  <si>
    <t>Intermediate Grant Accountant</t>
  </si>
  <si>
    <t>Kathrine Ogier</t>
  </si>
  <si>
    <t>kathrine.ogier@colorado.edu</t>
  </si>
  <si>
    <t>clark.brown@colorado.edu</t>
  </si>
  <si>
    <t>Stephanie Rosario</t>
  </si>
  <si>
    <t>Grant and Contract Accounting Manager</t>
  </si>
  <si>
    <t>Chrissy Beard</t>
  </si>
  <si>
    <t>chrissy.beard@wileyschool.org</t>
  </si>
  <si>
    <t>Bryan Atkins</t>
  </si>
  <si>
    <t>Melissa Cooper</t>
  </si>
  <si>
    <t>mrcooper@lps.k12.co.us</t>
  </si>
  <si>
    <t>Stacey Wyatt</t>
  </si>
  <si>
    <t>swyatt@lps.k12.co.us</t>
  </si>
  <si>
    <t>Davi Smart</t>
  </si>
  <si>
    <t>dlsmart@adams14.org</t>
  </si>
  <si>
    <t>Dale Wright</t>
  </si>
  <si>
    <t>wrightmiller70@gmail.com</t>
  </si>
  <si>
    <t>Diamond Sykes</t>
  </si>
  <si>
    <t>diamond@sunvalleyyouthcenter.org</t>
  </si>
  <si>
    <t>Kris Rollerson</t>
  </si>
  <si>
    <t>Fiscal Rep Approver-Email</t>
  </si>
  <si>
    <t>Brenna Copeland</t>
  </si>
  <si>
    <t>0</t>
  </si>
  <si>
    <t>Director of Adult Basic Education</t>
  </si>
  <si>
    <t>Kimberely Steinhart</t>
  </si>
  <si>
    <t>Director of Accounting</t>
  </si>
  <si>
    <t>Justin Decker</t>
  </si>
  <si>
    <t>VP CFO</t>
  </si>
  <si>
    <t>Bill Smith</t>
  </si>
  <si>
    <t>Chris Whetzel</t>
  </si>
  <si>
    <t>Boys and Girls Club of Fremont County</t>
  </si>
  <si>
    <t>Year One, Inc.</t>
  </si>
  <si>
    <t>Lisa Smith</t>
  </si>
  <si>
    <t>Marlene Brown</t>
  </si>
  <si>
    <t>Richard Hargrove</t>
  </si>
  <si>
    <t>Doug Moss</t>
  </si>
  <si>
    <t>Y965 Diocese of Colorado Springs</t>
  </si>
  <si>
    <t>Ute Mountain Tribe Ute Tribe DBA Ute Mountain - Ute Recreation Center</t>
  </si>
  <si>
    <t>Sheldon Rosenkrance</t>
  </si>
  <si>
    <t>Tim Breen</t>
  </si>
  <si>
    <t>Machelle Williams</t>
  </si>
  <si>
    <t>Michelle Estep</t>
  </si>
  <si>
    <t>michelle.estep@seboces.org</t>
  </si>
  <si>
    <t>Amy Beruan</t>
  </si>
  <si>
    <t>Director of Federal Programs and Grants</t>
  </si>
  <si>
    <t>ajberuan@aurorak12.org</t>
  </si>
  <si>
    <t xml:space="preserve">Mental Health Center of Denver </t>
  </si>
  <si>
    <t>Sharon Andrew</t>
  </si>
  <si>
    <t>yorda.tekle@wellpower.org</t>
  </si>
  <si>
    <t>Yorda Tekle</t>
  </si>
  <si>
    <t>Kristen Harris</t>
  </si>
  <si>
    <t>kharris@esdk12.org</t>
  </si>
  <si>
    <t>Rebekah brooks</t>
  </si>
  <si>
    <t>Brianna Wheeler</t>
  </si>
  <si>
    <t>brianna.wheeler@ymcanoco.org</t>
  </si>
  <si>
    <t>Sandra Farrell</t>
  </si>
  <si>
    <t>sandra.farrell@eagleschools.net</t>
  </si>
  <si>
    <t>janderson@moffatschools.org</t>
  </si>
  <si>
    <t>Travis Hargreaves</t>
  </si>
  <si>
    <t>thargreaves@kiowaschool.org</t>
  </si>
  <si>
    <t>Y268</t>
  </si>
  <si>
    <t>Young African Americans for Social and Political Activism (YAASPA)</t>
  </si>
  <si>
    <t>Janiece Mackey</t>
  </si>
  <si>
    <t>janiece.mackey@yaaspa.net</t>
  </si>
  <si>
    <t>Sharla Williams</t>
  </si>
  <si>
    <t>Board Presdient</t>
  </si>
  <si>
    <t>Carolyn Frazee</t>
  </si>
  <si>
    <t>Dr. Bree Jones</t>
  </si>
  <si>
    <t>carolyn.frazee@lvk12.org</t>
  </si>
  <si>
    <t xml:space="preserve">Spec Ed Administrator </t>
  </si>
  <si>
    <t>richard.bailey@state.co.us</t>
  </si>
  <si>
    <t>Jeanne Pfalzgraff</t>
  </si>
  <si>
    <t>CDOC Dep Controller</t>
  </si>
  <si>
    <t>Amanda Smith</t>
  </si>
  <si>
    <t>nseams@psdschools.org</t>
  </si>
  <si>
    <t>amandas@psdschools.org</t>
  </si>
  <si>
    <t>Jackie Burton</t>
  </si>
  <si>
    <t>Accounting Specialist</t>
  </si>
  <si>
    <t>Y271</t>
  </si>
  <si>
    <t>Colorado Alliance of Boys and Girls Clubs</t>
  </si>
  <si>
    <t>Mental Health Center of Denver</t>
  </si>
  <si>
    <t>Ashley Prow</t>
  </si>
  <si>
    <t>aprow@bgca.org</t>
  </si>
  <si>
    <t>Program and Grants Director</t>
  </si>
  <si>
    <t>Jackie Barton</t>
  </si>
  <si>
    <t>Michelle.tillotson@ccbobcats.com</t>
  </si>
  <si>
    <t>Michelle Tillotson</t>
  </si>
  <si>
    <t>COMTSS coordinator</t>
  </si>
  <si>
    <t>Jacquelynn Crabtree</t>
  </si>
  <si>
    <t>Funds Accountant</t>
  </si>
  <si>
    <t>David Osborn</t>
  </si>
  <si>
    <t>Y771</t>
  </si>
  <si>
    <t>Nederland Community Library</t>
  </si>
  <si>
    <t>Elektra Greer</t>
  </si>
  <si>
    <t>egreer@nedlib.org</t>
  </si>
  <si>
    <t>Annie Thayer</t>
  </si>
  <si>
    <t>Board Treasurer</t>
  </si>
  <si>
    <t>Arielle VanArsdall</t>
  </si>
  <si>
    <t>Director of Technology</t>
  </si>
  <si>
    <t>avanarsdall@evergreencountryday.org</t>
  </si>
  <si>
    <t>Joleen Mossoni Polk</t>
  </si>
  <si>
    <t>Adrianne Dunning</t>
  </si>
  <si>
    <t>Finance Coordinator</t>
  </si>
  <si>
    <t>adrianne.dunning@weldre5J.org</t>
  </si>
  <si>
    <t xml:space="preserve">Michael Everest </t>
  </si>
  <si>
    <t>Budget Director</t>
  </si>
  <si>
    <t>lana.niehans@pueblod60.org</t>
  </si>
  <si>
    <t>bknickerbocker@charterchoicecollaborative.org</t>
  </si>
  <si>
    <t>khenwood@southrouttk12.org</t>
  </si>
  <si>
    <t>Assistant Director</t>
  </si>
  <si>
    <t xml:space="preserve">Sandy Malouff </t>
  </si>
  <si>
    <t>Natalie Brown</t>
  </si>
  <si>
    <t>natalie.brown@sftboces.k12.co.us</t>
  </si>
  <si>
    <t>Joshua Lopez</t>
  </si>
  <si>
    <t>r.hargrove@walsheagles.com</t>
  </si>
  <si>
    <t>Y264</t>
  </si>
  <si>
    <t>Museo de las Americas</t>
  </si>
  <si>
    <t>Hilda Moreno</t>
  </si>
  <si>
    <t>Operations Manager</t>
  </si>
  <si>
    <t>administration@museo.org</t>
  </si>
  <si>
    <t>Claudia Moran</t>
  </si>
  <si>
    <t>Melinda Walls</t>
  </si>
  <si>
    <t>melindaw@agateschools.net</t>
  </si>
  <si>
    <t>jlopez@southconejos.com</t>
  </si>
  <si>
    <t>Jamie Sandoval</t>
  </si>
  <si>
    <t>jsandoval@southconejos.com</t>
  </si>
  <si>
    <t>Kimberly Moore</t>
  </si>
  <si>
    <t>Chief Academic Officer</t>
  </si>
  <si>
    <t>kmoore@wpsdk12.org</t>
  </si>
  <si>
    <t>Amy Ryan</t>
  </si>
  <si>
    <t>Aaron Horrocks</t>
  </si>
  <si>
    <t>Angie Velasquez CFO</t>
  </si>
  <si>
    <t>ahorrocks@urtigers.co</t>
  </si>
  <si>
    <t>Deirdre Shearer</t>
  </si>
  <si>
    <t>deirdre.shearer@d11.org</t>
  </si>
  <si>
    <t>Brandon Comfort</t>
  </si>
  <si>
    <t>Chief Resource Officer</t>
  </si>
  <si>
    <t>Y281</t>
  </si>
  <si>
    <t>City of Alamosa</t>
  </si>
  <si>
    <t>Maria Kramer</t>
  </si>
  <si>
    <t>mkramer@ci.alamosa.co.us</t>
  </si>
  <si>
    <t>Leanne Lounsbury</t>
  </si>
  <si>
    <t>Leslie McNish-Fisher</t>
  </si>
  <si>
    <t>Director of Rehab Services</t>
  </si>
  <si>
    <t>Vincent Scarsbrook</t>
  </si>
  <si>
    <t>OCFMH CFO</t>
  </si>
  <si>
    <t>Colene Cordero</t>
  </si>
  <si>
    <t>Budget Manager</t>
  </si>
  <si>
    <t>ccordero@slvboces.org</t>
  </si>
  <si>
    <t>San Juan BOCES, Durango</t>
  </si>
  <si>
    <t>leslie.mcnish-fisher@state.co.us</t>
  </si>
  <si>
    <t>Jennifer Meyn</t>
  </si>
  <si>
    <t>meynj@mapleton.us</t>
  </si>
  <si>
    <t>Dr Karia Loria</t>
  </si>
  <si>
    <t>Cat Williams</t>
  </si>
  <si>
    <t>cwill239@msudenver.edu</t>
  </si>
  <si>
    <t>Jacqueline Bullard</t>
  </si>
  <si>
    <t>Senior Fund Accountant</t>
  </si>
  <si>
    <t>bullardj@msudenver.edu</t>
  </si>
  <si>
    <t>Liza Larsen</t>
  </si>
  <si>
    <t>Deputy CFO</t>
  </si>
  <si>
    <t>Mary Rodino</t>
  </si>
  <si>
    <t>Asst Sup. Business and Operations</t>
  </si>
  <si>
    <t>mrodino@aspenk12.net</t>
  </si>
  <si>
    <t>Julie Valez</t>
  </si>
  <si>
    <t>jvaldez@huerfano.k12.co.us</t>
  </si>
  <si>
    <t>St Rose of Lima School</t>
  </si>
  <si>
    <t>Dave Olivarez</t>
  </si>
  <si>
    <t>Cafeteria Director</t>
  </si>
  <si>
    <t>Esther Gutierrez</t>
  </si>
  <si>
    <t>dave.olivarez@strosedenver.org</t>
  </si>
  <si>
    <t>esther.gutierrez@strosedenver.org</t>
  </si>
  <si>
    <t>Tricia Cardenas</t>
  </si>
  <si>
    <t>Y274</t>
  </si>
  <si>
    <t>Homeward Alliance Inc</t>
  </si>
  <si>
    <t>Beth Dumont</t>
  </si>
  <si>
    <t>beth@homewardalliance.org</t>
  </si>
  <si>
    <t>David Rout</t>
  </si>
  <si>
    <t>ssmith16@cherrycreekschools.org</t>
  </si>
  <si>
    <t>Bradley Arnold</t>
  </si>
  <si>
    <t>Jeanine Duran</t>
  </si>
  <si>
    <t>jduran@primeroschool.com</t>
  </si>
  <si>
    <t>Lisa Carey</t>
  </si>
  <si>
    <t>l.carey@brushschools.org</t>
  </si>
  <si>
    <t>Jennie Merrigan</t>
  </si>
  <si>
    <t>Senior Director of Programs and Learning</t>
  </si>
  <si>
    <t>jmerrigan@scholarsunlimited.org</t>
  </si>
  <si>
    <t>Y277</t>
  </si>
  <si>
    <t>Southwest Colorado Education Collaborative (SWEC)</t>
  </si>
  <si>
    <t>Mollie Lewis</t>
  </si>
  <si>
    <t>Executive Assistant and Accounting Clerk</t>
  </si>
  <si>
    <t>mlewis@swcoedcollaborative.org</t>
  </si>
  <si>
    <t>Jessica Morrison</t>
  </si>
  <si>
    <t>Special Programs Director</t>
  </si>
  <si>
    <t>Nancy Hansen</t>
  </si>
  <si>
    <t>Cori Stevens</t>
  </si>
  <si>
    <t>Curriculum Director</t>
  </si>
  <si>
    <t>cstevens@ignacioschools.org</t>
  </si>
  <si>
    <t>jacquelynn.crabtree@ccbobcats.net</t>
  </si>
  <si>
    <t>Y278</t>
  </si>
  <si>
    <t>Colorado Succeeds</t>
  </si>
  <si>
    <t>Madison Knapp</t>
  </si>
  <si>
    <t>Director of Strategic Partnerships</t>
  </si>
  <si>
    <t>mknapp@coloradosucceeds.org</t>
  </si>
  <si>
    <t>Shannon Nicholas</t>
  </si>
  <si>
    <t>Chief of Staff</t>
  </si>
  <si>
    <t>Jared Morgan</t>
  </si>
  <si>
    <t>jmorgan@sanfordschools.org</t>
  </si>
  <si>
    <t>Nicole Shannon</t>
  </si>
  <si>
    <t>nicole.shannon@trinidadstate.edu</t>
  </si>
  <si>
    <t>Shannon Shiveley</t>
  </si>
  <si>
    <t>VP Admin Services</t>
  </si>
  <si>
    <t>sbecker@hsd2.org</t>
  </si>
  <si>
    <t>Wendy Birhanzel</t>
  </si>
  <si>
    <t>Kelly Anderson</t>
  </si>
  <si>
    <t>HR Manager</t>
  </si>
  <si>
    <t>Leslee Miller</t>
  </si>
  <si>
    <t>kelly.anderson@lvk12.org</t>
  </si>
  <si>
    <t>leslee.miller@lvk12.org</t>
  </si>
  <si>
    <t>Bree Jones</t>
  </si>
  <si>
    <t>morse-r@sc-boces.org</t>
  </si>
  <si>
    <t>Debbie Haberkorn</t>
  </si>
  <si>
    <t>dhaberkorn@csdb.org</t>
  </si>
  <si>
    <t>Annette Bass</t>
  </si>
  <si>
    <t>Tammy McNamee</t>
  </si>
  <si>
    <t>annette.bass@d11.org</t>
  </si>
  <si>
    <t>tammy.mcnamee@d11.org</t>
  </si>
  <si>
    <t>Dr. Brandan Comfort</t>
  </si>
  <si>
    <t>Roger Bowman</t>
  </si>
  <si>
    <t>rbowman@cboces.org</t>
  </si>
  <si>
    <t>Terri Jones</t>
  </si>
  <si>
    <t>Shiloh House - Littleton</t>
  </si>
  <si>
    <t>Jon Delacruz</t>
  </si>
  <si>
    <t>Nick McCarty-Daniels</t>
  </si>
  <si>
    <t>nick.mccarty-daniels@burlingtoncolo.com</t>
  </si>
  <si>
    <t>Becky Castillo</t>
  </si>
  <si>
    <t>City Treasurer</t>
  </si>
  <si>
    <t>Rebecca Meredith</t>
  </si>
  <si>
    <t>rebecca.meredith@colorado.edu</t>
  </si>
  <si>
    <t>David Scarbeary-Simmons</t>
  </si>
  <si>
    <t>Director Research Financial Services</t>
  </si>
  <si>
    <t>Brian Stamer</t>
  </si>
  <si>
    <t>bstamer@coloradouplift.org</t>
  </si>
  <si>
    <t>Dr. Joseph Sanders</t>
  </si>
  <si>
    <t>Annalise Lasater</t>
  </si>
  <si>
    <t>alasater@bayfield.k12.co.us</t>
  </si>
  <si>
    <t>Y279</t>
  </si>
  <si>
    <t>Generation Schools</t>
  </si>
  <si>
    <t xml:space="preserve">Diocese of Colorado Springs </t>
  </si>
  <si>
    <t>Craig Spencer</t>
  </si>
  <si>
    <t>craig@generationschools.org</t>
  </si>
  <si>
    <t>Bernie Topash</t>
  </si>
  <si>
    <t>Resource Director</t>
  </si>
  <si>
    <t>Angelina Ashford</t>
  </si>
  <si>
    <t>btopash@bgcfremont.org</t>
  </si>
  <si>
    <t>aashford@bgcfremont.org</t>
  </si>
  <si>
    <t>Zak Manuszak</t>
  </si>
  <si>
    <t>Taylor Smith</t>
  </si>
  <si>
    <t>zak.manuszak@moffatsd.org</t>
  </si>
  <si>
    <t>taylor.smith@moffatsd.org</t>
  </si>
  <si>
    <t>Heather Diaz</t>
  </si>
  <si>
    <t>Ronald Sprinz</t>
  </si>
  <si>
    <t>heather.diaz@d49.org</t>
  </si>
  <si>
    <t>ronald.sprinz@d49.org</t>
  </si>
  <si>
    <t xml:space="preserve">Wendy Loloff Cooper </t>
  </si>
  <si>
    <t>Miriam Mondragon</t>
  </si>
  <si>
    <t>Kathy Chevalier</t>
  </si>
  <si>
    <t>kchevalier@ccvschools.com</t>
  </si>
  <si>
    <t>Franziska Johnson</t>
  </si>
  <si>
    <t>fjohnson@esdk12.org</t>
  </si>
  <si>
    <t>Stephanie Sanders</t>
  </si>
  <si>
    <t xml:space="preserve">Director of Grants   </t>
  </si>
  <si>
    <t>stephanie.sanders@bvsd.org</t>
  </si>
  <si>
    <t>Y288</t>
  </si>
  <si>
    <t>Eureka! McConnell Science Museum</t>
  </si>
  <si>
    <t>Desiree Turner</t>
  </si>
  <si>
    <t>accountant@eurekasciencemuseum.org</t>
  </si>
  <si>
    <t>Jenn Moore</t>
  </si>
  <si>
    <t>Phaedra Howe</t>
  </si>
  <si>
    <t>phowe@eurekasciencemuseum.org</t>
  </si>
  <si>
    <t>Justin Cowan</t>
  </si>
  <si>
    <t>jcowan@aguilarschools.com</t>
  </si>
  <si>
    <t>Shelley David</t>
  </si>
  <si>
    <t>sdavid@sargent.k12.co.us</t>
  </si>
  <si>
    <t>Vicki Nichol</t>
  </si>
  <si>
    <t>Amber Paterson</t>
  </si>
  <si>
    <t>amber.paterson@colorado.edu</t>
  </si>
  <si>
    <t>Danielle Chenoweth</t>
  </si>
  <si>
    <t>Courtnie Johnson</t>
  </si>
  <si>
    <t>courtniej@psdschools.org</t>
  </si>
  <si>
    <t>dchenowe@psdschools.org</t>
  </si>
  <si>
    <t>Y337</t>
  </si>
  <si>
    <t>I Have A Dream Foundation - Boulder</t>
  </si>
  <si>
    <t>nhansen@ignacioschools.org</t>
  </si>
  <si>
    <t>Chris deKay</t>
  </si>
  <si>
    <t>bmontgomery@wps.org</t>
  </si>
  <si>
    <t>Cara Vigil</t>
  </si>
  <si>
    <t>cara.vigil@trinidad.k12.co.us</t>
  </si>
  <si>
    <t>Kristen Armijo</t>
  </si>
  <si>
    <t>Robbie Unruh</t>
  </si>
  <si>
    <t>roberta.unruh@mcsd.org</t>
  </si>
  <si>
    <t>Travis Herbert</t>
  </si>
  <si>
    <t>Sr. Program Director</t>
  </si>
  <si>
    <t>travis.herbert@ihaveadreamboulder.org</t>
  </si>
  <si>
    <t>Sandy Goldberg</t>
  </si>
  <si>
    <t>Monica Steinberger</t>
  </si>
  <si>
    <t>msteinberger@dolores.k12.co.us</t>
  </si>
  <si>
    <t>Renee Blincoe</t>
  </si>
  <si>
    <t>Priscilla Escobar</t>
  </si>
  <si>
    <t>priscilla.escobar@pritchettre3.org</t>
  </si>
  <si>
    <t>Morgan Crane</t>
  </si>
  <si>
    <t>Heather Hughes</t>
  </si>
  <si>
    <t>hhughes@ssd2.org</t>
  </si>
  <si>
    <t>Hailee Russell</t>
  </si>
  <si>
    <t>hailee.russell@cncc.edu</t>
  </si>
  <si>
    <t>Lisa Jones</t>
  </si>
  <si>
    <t>Aaron J. Oberg</t>
  </si>
  <si>
    <t>aaron.oberg@adams12.org</t>
  </si>
  <si>
    <t>Gina Lanier</t>
  </si>
  <si>
    <t>Brent Geist</t>
  </si>
  <si>
    <t>ssava@pebc.org</t>
  </si>
  <si>
    <t>bgeist@pebc.org</t>
  </si>
  <si>
    <t>svela@hsd2.org</t>
  </si>
  <si>
    <t>Rohini Vagarali</t>
  </si>
  <si>
    <t>SMD</t>
  </si>
  <si>
    <t>rohini.vagarali@teachforamerica.org</t>
  </si>
  <si>
    <t>Jeffrey Gunther</t>
  </si>
  <si>
    <t>VP Financial Planning</t>
  </si>
  <si>
    <t>Joy Braud</t>
  </si>
  <si>
    <t>joy@sffoundation.org</t>
  </si>
  <si>
    <t>Paula Fritz</t>
  </si>
  <si>
    <t>pfritz@sangreschools.org</t>
  </si>
  <si>
    <t>Amanda Vigil</t>
  </si>
  <si>
    <t>amanda.vigil@trinidadstate.edu</t>
  </si>
  <si>
    <t>VP Admin Sefvices</t>
  </si>
  <si>
    <t>Leah Allaire</t>
  </si>
  <si>
    <t>leah.allaire@ccsdre1.org</t>
  </si>
  <si>
    <t>Mike Gass</t>
  </si>
  <si>
    <t>Y338</t>
  </si>
  <si>
    <t>Colorado Nonprofit Development Center</t>
  </si>
  <si>
    <t>Keith Van Vleet</t>
  </si>
  <si>
    <t>kvanvleet@cndc.org</t>
  </si>
  <si>
    <t>Melinda Higgs</t>
  </si>
  <si>
    <t>Charlotte Lindaman</t>
  </si>
  <si>
    <t>charlotte@k12accounting.com</t>
  </si>
  <si>
    <t>Sydney Benesch</t>
  </si>
  <si>
    <t>Dominique Blondin</t>
  </si>
  <si>
    <t>Sr. Grant Accountant</t>
  </si>
  <si>
    <t>Alberto Teixeira</t>
  </si>
  <si>
    <t>dominique.blondin@ccd.edu</t>
  </si>
  <si>
    <t>Morgan Mauricio</t>
  </si>
  <si>
    <t>Lidia Moreno</t>
  </si>
  <si>
    <t>lidia.moreno@state.co.us</t>
  </si>
  <si>
    <t>Jason Folbigg</t>
  </si>
  <si>
    <t>Y276</t>
  </si>
  <si>
    <t>Trailhead Institute</t>
  </si>
  <si>
    <t>Benjamin Robb</t>
  </si>
  <si>
    <t>Director of Projects</t>
  </si>
  <si>
    <t>brobb@trailhead.institute</t>
  </si>
  <si>
    <t>Lisa Olcese</t>
  </si>
  <si>
    <t>Scotty Brandstetter</t>
  </si>
  <si>
    <t>sbrandstetter@sjboces.org</t>
  </si>
  <si>
    <t>Royce Tranum</t>
  </si>
  <si>
    <t>Cory Arcarese</t>
  </si>
  <si>
    <t>carcarese@hsd2.org</t>
  </si>
  <si>
    <t>mmauricio2@cherrycreekschools.org</t>
  </si>
  <si>
    <t>Carrie Payne</t>
  </si>
  <si>
    <t>Grants Senior Accountant</t>
  </si>
  <si>
    <t>carrie.payne@d11.org</t>
  </si>
  <si>
    <t>Alyssa Evans</t>
  </si>
  <si>
    <t>alevans@fortlewis.edu</t>
  </si>
  <si>
    <t>VP Admin and Finance</t>
  </si>
  <si>
    <t>tracy.schneider@morgancc.edu</t>
  </si>
  <si>
    <t>Dr. Curt Freed</t>
  </si>
  <si>
    <t>Dsitrict</t>
  </si>
  <si>
    <t>Tammy Smith</t>
  </si>
  <si>
    <t>tammy.smith@wileyschool.org</t>
  </si>
  <si>
    <t>Erin Brophy</t>
  </si>
  <si>
    <t>sydney.benesch@ccbobcats.net</t>
  </si>
  <si>
    <t>Toni DeMott</t>
  </si>
  <si>
    <t>toni.demott@asd20.org</t>
  </si>
  <si>
    <t>Director for Budget and Finance</t>
  </si>
  <si>
    <t>Cathy Watts</t>
  </si>
  <si>
    <t>Executive Director Business Services</t>
  </si>
  <si>
    <t>Mitchell Dawson</t>
  </si>
  <si>
    <t>Molly Ramirez</t>
  </si>
  <si>
    <t>Deputy CEO</t>
  </si>
  <si>
    <t>mdawson@shilohhouse.net</t>
  </si>
  <si>
    <t>mollyramirez@shilohhouse.net</t>
  </si>
  <si>
    <t>Joe Torrez</t>
  </si>
  <si>
    <t>rquintana@moffatschools.org</t>
  </si>
  <si>
    <t>Jeremy Grieve</t>
  </si>
  <si>
    <t>jeremy.grieve@canoncityschools.org</t>
  </si>
  <si>
    <t>kristen.armijo@trinidad.k12.co.us</t>
  </si>
  <si>
    <t>Ambar Suero</t>
  </si>
  <si>
    <t>ambar.suero@teachforamerica.org</t>
  </si>
  <si>
    <t>James Mulcey</t>
  </si>
  <si>
    <t>jmulcey@lakecountyschools.net</t>
  </si>
  <si>
    <t>Kate Bartlett</t>
  </si>
  <si>
    <t>hyesun_son@engschools.net</t>
  </si>
  <si>
    <t>Eric Lucas</t>
  </si>
  <si>
    <t xml:space="preserve">VP Finance </t>
  </si>
  <si>
    <t>elucas@generationschools.org</t>
  </si>
  <si>
    <t>Elizabeth Nardini</t>
  </si>
  <si>
    <t>enardini@cherrycreekschools.org</t>
  </si>
  <si>
    <t>Asst Bus Manager</t>
  </si>
  <si>
    <t>kylene@vilask12.org</t>
  </si>
  <si>
    <t>Abby Pettinger</t>
  </si>
  <si>
    <t>abby@vilask12.org</t>
  </si>
  <si>
    <t>Tip-arpar Karasudhi</t>
  </si>
  <si>
    <t>tip-arpar.karasudhi@bvsd.org</t>
  </si>
  <si>
    <t>Tara Higgins</t>
  </si>
  <si>
    <t>TaraH@bgcmd.org</t>
  </si>
  <si>
    <t>Lori Thompson</t>
  </si>
  <si>
    <t>lthompson@neboces.org</t>
  </si>
  <si>
    <t>Tamara Durbin</t>
  </si>
  <si>
    <t>Hassie Daron</t>
  </si>
  <si>
    <t>Fiscal Compliance Specialist</t>
  </si>
  <si>
    <t>hassie.daron@d49.org</t>
  </si>
  <si>
    <t>Ginger Slocum</t>
  </si>
  <si>
    <t>Aileen Valdez</t>
  </si>
  <si>
    <t>gslocum@wpsdk12.org</t>
  </si>
  <si>
    <t>Christy Chicoine</t>
  </si>
  <si>
    <t>cchicoine@rfschools.com</t>
  </si>
  <si>
    <t>Anna Cole</t>
  </si>
  <si>
    <t>Aimee Callahan</t>
  </si>
  <si>
    <t>aimee@thelearningsource.org</t>
  </si>
  <si>
    <t>Chris Kohler</t>
  </si>
  <si>
    <t>Susan Birdsey</t>
  </si>
  <si>
    <t>Lucinda Carpenter</t>
  </si>
  <si>
    <t>susan.birdsey@creedek12.net</t>
  </si>
  <si>
    <t>lucinda.carpenter@creedek12.net</t>
  </si>
  <si>
    <t>rzila@cboces.org</t>
  </si>
  <si>
    <t>Distrct</t>
  </si>
  <si>
    <t>acastanada@adams14.org</t>
  </si>
  <si>
    <t>Melissa Thomas</t>
  </si>
  <si>
    <t>Alesa Reed</t>
  </si>
  <si>
    <t>mthomas@dolores.k12.co.us</t>
  </si>
  <si>
    <t>Distirct</t>
  </si>
  <si>
    <t>Dr Martin Foster</t>
  </si>
  <si>
    <t>Erika Williams</t>
  </si>
  <si>
    <t>EI Director</t>
  </si>
  <si>
    <t>ewilliams@eurekasciencemuseum.org</t>
  </si>
  <si>
    <t>Jennifer Moore</t>
  </si>
  <si>
    <t>Dean Zarei</t>
  </si>
  <si>
    <t>Dean.Zarei@uhsinc.com</t>
  </si>
  <si>
    <t>Daniel Zarecky</t>
  </si>
  <si>
    <t>Tennyson Center for Children</t>
  </si>
  <si>
    <t>Mindy Watrous</t>
  </si>
  <si>
    <t>mindy.w@tennysoncenter.org</t>
  </si>
  <si>
    <t>Matthew Padilla</t>
  </si>
  <si>
    <t>Giget Brubacher</t>
  </si>
  <si>
    <t>gigetb@hp-patriots.com</t>
  </si>
  <si>
    <t>maribethk@hp-patriots.com</t>
  </si>
  <si>
    <t>Centennial Peaks Hospital</t>
  </si>
  <si>
    <t>Jose Maglione</t>
  </si>
  <si>
    <t xml:space="preserve">Scott Snodgrass </t>
  </si>
  <si>
    <t>jose.maglione@uhsinc.com</t>
  </si>
  <si>
    <t>Highlands Behavioral Health - Poplar Way Academy</t>
  </si>
  <si>
    <t>Danielle Santelli</t>
  </si>
  <si>
    <t>danielle.santilli@uhsinc.com</t>
  </si>
  <si>
    <t>toby.melster@la-schools.net</t>
  </si>
  <si>
    <t>Jaxon Meardon</t>
  </si>
  <si>
    <t>brad.ray@egsd.org</t>
  </si>
  <si>
    <t>snees@wps.org</t>
  </si>
  <si>
    <t>Mathew Linneman</t>
  </si>
  <si>
    <t>Accounting Supervisor</t>
  </si>
  <si>
    <t>mlinneman@ssk12.org</t>
  </si>
  <si>
    <t>Steaphanie Juneau</t>
  </si>
  <si>
    <t>Cuyler Meade</t>
  </si>
  <si>
    <t>Director of Communications and Grants</t>
  </si>
  <si>
    <t>cuyler.meade@moffatsd.org</t>
  </si>
  <si>
    <t>Dr. Matthew Neal</t>
  </si>
  <si>
    <t>Zach Mozer</t>
  </si>
  <si>
    <t>zack.mozer@tsd.org</t>
  </si>
  <si>
    <t>Robert Ebersole</t>
  </si>
  <si>
    <t>Jason Martinez</t>
  </si>
  <si>
    <t>JasonM@bgcmd.org</t>
  </si>
  <si>
    <t>Christal Dominguez</t>
  </si>
  <si>
    <t>chdominguez@wps.org</t>
  </si>
  <si>
    <t>Ardea Miller Depies</t>
  </si>
  <si>
    <t>Bus Svcs Admin Asst</t>
  </si>
  <si>
    <t>ardea.millerdepies@summitk12.org</t>
  </si>
  <si>
    <t>Adult Education Program Director</t>
  </si>
  <si>
    <t>tiffany.pippin@ccd.edu</t>
  </si>
  <si>
    <t>Peter Squires</t>
  </si>
  <si>
    <t>peter.squires@morgancc.edu</t>
  </si>
  <si>
    <t>Ken Tadikonda</t>
  </si>
  <si>
    <t>Director of Sponsored Project Accounting</t>
  </si>
  <si>
    <t>udtadikond@msudenver.edu</t>
  </si>
  <si>
    <t>Amanda Gonzales</t>
  </si>
  <si>
    <t>Student Services Specialist</t>
  </si>
  <si>
    <t>amanda.j.gonzales@state.co.us</t>
  </si>
  <si>
    <t>DOC Deputy Controller</t>
  </si>
  <si>
    <t>Erin Downing</t>
  </si>
  <si>
    <t>erin.downing@state.co.us</t>
  </si>
  <si>
    <t>Sonja Ornelas</t>
  </si>
  <si>
    <t>melanie.trujillo@d51schools.org</t>
  </si>
  <si>
    <t>Brian Hill</t>
  </si>
  <si>
    <t>rebecca.quintana@la-schools.net</t>
  </si>
  <si>
    <t>aronjones@haxtunk12.org</t>
  </si>
  <si>
    <t>Natasha Flores</t>
  </si>
  <si>
    <t>tflores@blueskyboces.com</t>
  </si>
  <si>
    <t>Tamara Forrest</t>
  </si>
  <si>
    <t>Title I Director</t>
  </si>
  <si>
    <t>tamara.forrest@d11.org</t>
  </si>
  <si>
    <t>Christopher Baker</t>
  </si>
  <si>
    <t>Sr. Exec. Dir. Of Finance Services</t>
  </si>
  <si>
    <t>Davi Price</t>
  </si>
  <si>
    <t>dlprice@adams14.org</t>
  </si>
  <si>
    <t>Erica Holcomb</t>
  </si>
  <si>
    <t>eholcomb@csdb.org</t>
  </si>
  <si>
    <t>Jennifer Clark</t>
  </si>
  <si>
    <t>Director Exceptional Student Services</t>
  </si>
  <si>
    <t>jenny.clark@weldre4.org</t>
  </si>
  <si>
    <t>Bryson Beaver</t>
  </si>
  <si>
    <t>bryson.beaver@eagleschools.net</t>
  </si>
  <si>
    <t>Megan Garcia</t>
  </si>
  <si>
    <t>megang@bgcmd.org</t>
  </si>
  <si>
    <t>Sara Pedot</t>
  </si>
  <si>
    <t>Finance Manager Grants</t>
  </si>
  <si>
    <t>sara_pedot@dpsk12.net</t>
  </si>
  <si>
    <t>Steve Clawson</t>
  </si>
  <si>
    <t>Katrina Wert</t>
  </si>
  <si>
    <t>VP Workforce</t>
  </si>
  <si>
    <t>katrina.wert@ccd.edu</t>
  </si>
  <si>
    <t>vchavezfernandez@adams14.org</t>
  </si>
  <si>
    <t>Eddie Ramirez</t>
  </si>
  <si>
    <t>eramirez@cortez.k12.co.us</t>
  </si>
  <si>
    <t>Danielle Bradford</t>
  </si>
  <si>
    <t>dbrafford@cortez.k12.co.us</t>
  </si>
  <si>
    <t>Chad Horner</t>
  </si>
  <si>
    <t>chorner@sd27J.net</t>
  </si>
  <si>
    <t>Stacy Yoshimoto</t>
  </si>
  <si>
    <t>Brittany Picard</t>
  </si>
  <si>
    <t>bpicard@ridgway.k12.co.us</t>
  </si>
  <si>
    <t>Eric Davies</t>
  </si>
  <si>
    <t>Fiscal Manager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</si>
</sst>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"/>
  </numFmts>
  <fonts count="3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</font>
    <font>
      <sz val="9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4" tint="-0.499984740745262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  <scheme val="minor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rgb="FFFFC7CE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8" fillId="0" borderId="0"/>
    <xf numFmtId="0" fontId="9" fillId="0" borderId="0" applyNumberFormat="0" applyFill="0" applyBorder="0" applyAlignment="0" applyProtection="0"/>
    <xf numFmtId="0" fontId="18" fillId="0" borderId="0"/>
    <xf numFmtId="0" fontId="21" fillId="0" borderId="0"/>
    <xf numFmtId="0" fontId="25" fillId="0" borderId="0"/>
  </cellStyleXfs>
  <cellXfs count="90">
    <xf numFmtId="0" fontId="0" fillId="0" borderId="0" xfId="0"/>
    <xf numFmtId="0" fontId="3" fillId="0" borderId="2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2" xfId="0" applyFont="1" applyBorder="1"/>
    <xf numFmtId="0" fontId="3" fillId="0" borderId="0" xfId="0" applyFont="1" applyAlignment="1">
      <alignment vertical="center" wrapText="1"/>
    </xf>
    <xf numFmtId="0" fontId="4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49" fontId="6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7" fillId="0" borderId="0" xfId="1" applyNumberFormat="1" applyFont="1"/>
    <xf numFmtId="49" fontId="5" fillId="0" borderId="0" xfId="1" quotePrefix="1" applyNumberFormat="1" applyFont="1"/>
    <xf numFmtId="0" fontId="5" fillId="0" borderId="0" xfId="1" applyFont="1"/>
    <xf numFmtId="0" fontId="5" fillId="0" borderId="0" xfId="1" quotePrefix="1" applyFont="1"/>
    <xf numFmtId="0" fontId="4" fillId="0" borderId="0" xfId="0" applyFont="1"/>
    <xf numFmtId="0" fontId="9" fillId="0" borderId="0" xfId="2"/>
    <xf numFmtId="14" fontId="10" fillId="3" borderId="3" xfId="0" applyNumberFormat="1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applyNumberFormat="1"/>
    <xf numFmtId="0" fontId="11" fillId="0" borderId="0" xfId="0" applyFont="1"/>
    <xf numFmtId="0" fontId="2" fillId="2" borderId="1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11" fillId="4" borderId="0" xfId="0" applyFont="1" applyFill="1"/>
    <xf numFmtId="0" fontId="9" fillId="4" borderId="0" xfId="2" applyFill="1"/>
    <xf numFmtId="14" fontId="0" fillId="4" borderId="0" xfId="0" applyNumberFormat="1" applyFill="1"/>
    <xf numFmtId="49" fontId="0" fillId="4" borderId="0" xfId="0" applyNumberFormat="1" applyFill="1"/>
    <xf numFmtId="49" fontId="2" fillId="2" borderId="1" xfId="0" applyNumberFormat="1" applyFont="1" applyFill="1" applyBorder="1" applyAlignment="1">
      <alignment horizontal="left" wrapText="1"/>
    </xf>
    <xf numFmtId="49" fontId="6" fillId="0" borderId="0" xfId="0" quotePrefix="1" applyNumberFormat="1" applyFont="1" applyAlignment="1">
      <alignment horizontal="left"/>
    </xf>
    <xf numFmtId="49" fontId="28" fillId="7" borderId="8" xfId="0" applyNumberFormat="1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0" fontId="28" fillId="7" borderId="9" xfId="0" applyFont="1" applyFill="1" applyBorder="1" applyAlignment="1">
      <alignment horizontal="center" vertical="center"/>
    </xf>
    <xf numFmtId="49" fontId="24" fillId="0" borderId="2" xfId="0" applyNumberFormat="1" applyFont="1" applyBorder="1" applyAlignment="1">
      <alignment vertical="center" wrapText="1"/>
    </xf>
    <xf numFmtId="0" fontId="24" fillId="0" borderId="2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11" fillId="0" borderId="0" xfId="2" applyFont="1" applyFill="1"/>
    <xf numFmtId="0" fontId="13" fillId="0" borderId="0" xfId="0" applyFont="1"/>
    <xf numFmtId="0" fontId="19" fillId="0" borderId="4" xfId="3" applyFont="1" applyBorder="1" applyAlignment="1">
      <alignment wrapText="1"/>
    </xf>
    <xf numFmtId="0" fontId="26" fillId="0" borderId="4" xfId="5" applyFont="1" applyBorder="1" applyAlignment="1">
      <alignment wrapText="1"/>
    </xf>
    <xf numFmtId="0" fontId="26" fillId="0" borderId="0" xfId="5" applyFont="1" applyAlignment="1">
      <alignment wrapText="1"/>
    </xf>
    <xf numFmtId="0" fontId="0" fillId="0" borderId="4" xfId="0" applyBorder="1"/>
    <xf numFmtId="0" fontId="24" fillId="0" borderId="0" xfId="0" applyFont="1" applyAlignment="1">
      <alignment vertical="center" wrapText="1"/>
    </xf>
    <xf numFmtId="0" fontId="26" fillId="0" borderId="2" xfId="5" applyFont="1" applyBorder="1" applyAlignment="1">
      <alignment wrapText="1"/>
    </xf>
    <xf numFmtId="0" fontId="9" fillId="0" borderId="0" xfId="2" applyFill="1"/>
    <xf numFmtId="0" fontId="9" fillId="0" borderId="0" xfId="2" applyFill="1" applyBorder="1"/>
    <xf numFmtId="0" fontId="17" fillId="0" borderId="0" xfId="2" applyFont="1" applyFill="1"/>
    <xf numFmtId="0" fontId="12" fillId="0" borderId="0" xfId="2" applyFont="1" applyFill="1"/>
    <xf numFmtId="14" fontId="11" fillId="0" borderId="0" xfId="2" applyNumberFormat="1" applyFont="1" applyFill="1"/>
    <xf numFmtId="14" fontId="14" fillId="0" borderId="0" xfId="0" applyNumberFormat="1" applyFont="1"/>
    <xf numFmtId="0" fontId="23" fillId="0" borderId="0" xfId="2" applyFont="1" applyFill="1"/>
    <xf numFmtId="14" fontId="13" fillId="0" borderId="0" xfId="0" applyNumberFormat="1" applyFont="1"/>
    <xf numFmtId="0" fontId="1" fillId="0" borderId="0" xfId="0" applyFont="1"/>
    <xf numFmtId="14" fontId="11" fillId="0" borderId="0" xfId="0" applyNumberFormat="1" applyFont="1"/>
    <xf numFmtId="0" fontId="9" fillId="0" borderId="4" xfId="2" applyFill="1" applyBorder="1" applyAlignment="1">
      <alignment wrapText="1"/>
    </xf>
    <xf numFmtId="0" fontId="9" fillId="0" borderId="2" xfId="2" applyFill="1" applyBorder="1" applyAlignment="1">
      <alignment vertical="center" wrapText="1"/>
    </xf>
    <xf numFmtId="0" fontId="27" fillId="0" borderId="0" xfId="0" applyFont="1" applyAlignment="1">
      <alignment vertical="center"/>
    </xf>
    <xf numFmtId="0" fontId="9" fillId="0" borderId="5" xfId="2" applyFill="1" applyBorder="1" applyAlignment="1">
      <alignment wrapText="1"/>
    </xf>
    <xf numFmtId="0" fontId="26" fillId="0" borderId="6" xfId="5" applyFont="1" applyBorder="1" applyAlignment="1">
      <alignment wrapText="1"/>
    </xf>
    <xf numFmtId="0" fontId="9" fillId="0" borderId="0" xfId="2" applyFill="1" applyBorder="1" applyAlignment="1">
      <alignment wrapText="1"/>
    </xf>
    <xf numFmtId="0" fontId="0" fillId="0" borderId="0" xfId="0" quotePrefix="1"/>
    <xf numFmtId="0" fontId="10" fillId="0" borderId="0" xfId="0" applyFont="1"/>
    <xf numFmtId="0" fontId="0" fillId="0" borderId="0" xfId="0" applyAlignment="1">
      <alignment horizontal="left" indent="1"/>
    </xf>
    <xf numFmtId="0" fontId="2" fillId="2" borderId="1" xfId="0" applyFont="1" applyFill="1" applyBorder="1" applyAlignment="1">
      <alignment horizontal="left" wrapText="1"/>
    </xf>
    <xf numFmtId="0" fontId="0" fillId="0" borderId="0" xfId="0" quotePrefix="1" applyAlignment="1">
      <alignment horizontal="left"/>
    </xf>
    <xf numFmtId="0" fontId="4" fillId="0" borderId="0" xfId="0" quotePrefix="1" applyFont="1"/>
    <xf numFmtId="0" fontId="29" fillId="0" borderId="2" xfId="0" applyFont="1" applyBorder="1" applyAlignment="1">
      <alignment vertical="center" wrapText="1"/>
    </xf>
    <xf numFmtId="0" fontId="30" fillId="7" borderId="8" xfId="0" applyFont="1" applyFill="1" applyBorder="1" applyAlignment="1">
      <alignment horizontal="center" vertical="center"/>
    </xf>
    <xf numFmtId="0" fontId="9" fillId="0" borderId="4" xfId="2" applyBorder="1" applyAlignment="1">
      <alignment wrapText="1"/>
    </xf>
    <xf numFmtId="0" fontId="31" fillId="7" borderId="8" xfId="0" applyFont="1" applyFill="1" applyBorder="1" applyAlignment="1">
      <alignment horizontal="center" vertical="center"/>
    </xf>
    <xf numFmtId="0" fontId="32" fillId="0" borderId="2" xfId="0" applyFont="1" applyBorder="1" applyAlignment="1">
      <alignment vertical="center" wrapText="1"/>
    </xf>
    <xf numFmtId="164" fontId="32" fillId="0" borderId="2" xfId="0" applyNumberFormat="1" applyFont="1" applyBorder="1" applyAlignment="1">
      <alignment horizontal="right" vertical="center" wrapText="1"/>
    </xf>
    <xf numFmtId="0" fontId="0" fillId="4" borderId="0" xfId="0" applyFill="1" applyAlignment="1">
      <alignment horizontal="left"/>
    </xf>
    <xf numFmtId="14" fontId="14" fillId="4" borderId="0" xfId="0" applyNumberFormat="1" applyFont="1" applyFill="1"/>
    <xf numFmtId="0" fontId="19" fillId="0" borderId="0" xfId="3" applyFont="1" applyAlignment="1">
      <alignment wrapText="1"/>
    </xf>
    <xf numFmtId="0" fontId="22" fillId="0" borderId="0" xfId="4" applyFont="1" applyAlignment="1">
      <alignment wrapText="1"/>
    </xf>
    <xf numFmtId="0" fontId="11" fillId="0" borderId="4" xfId="0" applyFont="1" applyBorder="1"/>
    <xf numFmtId="0" fontId="11" fillId="0" borderId="6" xfId="0" applyFont="1" applyBorder="1"/>
    <xf numFmtId="0" fontId="0" fillId="0" borderId="6" xfId="0" applyBorder="1"/>
    <xf numFmtId="0" fontId="9" fillId="0" borderId="4" xfId="2" applyFill="1" applyBorder="1"/>
    <xf numFmtId="0" fontId="0" fillId="0" borderId="7" xfId="0" applyBorder="1"/>
    <xf numFmtId="0" fontId="9" fillId="0" borderId="0" xfId="2" applyBorder="1"/>
    <xf numFmtId="0" fontId="0" fillId="0" borderId="0" xfId="0" applyAlignment="1">
      <alignment vertical="center"/>
    </xf>
    <xf numFmtId="0" fontId="34" fillId="0" borderId="0" xfId="0" applyFont="1" applyAlignment="1">
      <alignment vertical="center"/>
    </xf>
    <xf numFmtId="0" fontId="9" fillId="0" borderId="0" xfId="2" applyAlignment="1">
      <alignment vertical="center"/>
    </xf>
    <xf numFmtId="14" fontId="34" fillId="0" borderId="0" xfId="0" applyNumberFormat="1" applyFont="1" applyAlignment="1">
      <alignment horizontal="right" vertical="center"/>
    </xf>
    <xf numFmtId="0" fontId="33" fillId="8" borderId="0" xfId="0" quotePrefix="1" applyFont="1" applyFill="1" applyAlignment="1">
      <alignment vertical="center"/>
    </xf>
    <xf numFmtId="0" fontId="0" fillId="0" borderId="4" xfId="0" applyBorder="1" applyAlignment="1">
      <alignment horizontal="left"/>
    </xf>
  </cellXfs>
  <cellStyles count="6">
    <cellStyle name="Hyperlink" xfId="2" builtinId="8"/>
    <cellStyle name="Normal" xfId="0" builtinId="0"/>
    <cellStyle name="Normal 2" xfId="1" xr:uid="{00000000-0005-0000-0000-000002000000}"/>
    <cellStyle name="Normal_Authorized Reps 4 digit codes" xfId="3" xr:uid="{4FA0A75F-00B4-4B57-95BB-A7127BB3269A}"/>
    <cellStyle name="Normal_Authorized Reps 4 digit codes_1" xfId="4" xr:uid="{32FA939B-C3F8-4E54-AB9C-4DE2AF36D6A3}"/>
    <cellStyle name="Normal_Authorized Reps 4 digit codes_2" xfId="5" xr:uid="{36A9B79C-FA59-4404-8A8C-900DF40DDBC4}"/>
  </cellStyles>
  <dxfs count="5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mith, Dylan" refreshedDate="44900.332607407407" createdVersion="8" refreshedVersion="8" minRefreshableVersion="3" recordCount="570" xr:uid="{AB0B389F-E456-42E5-A807-D665B98FFF7B}">
  <cacheSource type="worksheet">
    <worksheetSource ref="A1:H1048576" sheet="Authorized Reps 4 digit codes"/>
  </cacheSource>
  <cacheFields count="8">
    <cacheField name="Fiscal Type" numFmtId="0">
      <sharedItems containsBlank="1"/>
    </cacheField>
    <cacheField name="Fiscal Code" numFmtId="0">
      <sharedItems containsBlank="1" count="356">
        <s v="0020"/>
        <s v="0030"/>
        <s v="0040"/>
        <s v="0050"/>
        <s v="0070"/>
        <s v="0100"/>
        <s v="01020"/>
        <s v="01030"/>
        <s v="01070"/>
        <s v="0123"/>
        <s v="0140"/>
        <s v="0170"/>
        <s v="0180"/>
        <s v="0190"/>
        <s v="0220"/>
        <s v="0250"/>
        <s v="0260"/>
        <s v="03020"/>
        <s v="03040"/>
        <s v="03060"/>
        <s v="0470"/>
        <s v="0480"/>
        <s v="0490"/>
        <s v="0500"/>
        <s v="0510"/>
        <s v="0550"/>
        <s v="07010"/>
        <s v="07020"/>
        <s v="0740"/>
        <s v="0880"/>
        <s v="0900"/>
        <s v="0920"/>
        <s v="0930"/>
        <s v="0940"/>
        <s v="0950"/>
        <s v="0980"/>
        <s v="1000"/>
        <s v="1020"/>
        <s v="1030"/>
        <s v="1040"/>
        <s v="1050"/>
        <s v="1060"/>
        <s v="1120"/>
        <s v="1130"/>
        <s v="1150"/>
        <s v="1160"/>
        <s v="1220"/>
        <s v="1340"/>
        <s v="1350"/>
        <s v="1360"/>
        <s v="1390"/>
        <s v="1400"/>
        <s v="1420"/>
        <s v="1430"/>
        <s v="1460"/>
        <s v="1490"/>
        <s v="1500"/>
        <s v="1510"/>
        <s v="1520"/>
        <s v="1530"/>
        <s v="1540"/>
        <s v="1550"/>
        <s v="1570"/>
        <s v="1580"/>
        <s v="1600"/>
        <s v="16010"/>
        <s v="1620"/>
        <s v="1750"/>
        <s v="1760"/>
        <s v="1780"/>
        <s v="1790"/>
        <s v="18010"/>
        <s v="1860"/>
        <s v="19010"/>
        <s v="19205"/>
        <s v="1990"/>
        <s v="2000"/>
        <s v="2020"/>
        <s v="2055"/>
        <s v="2070"/>
        <s v="21020"/>
        <s v="21050"/>
        <s v="21060"/>
        <s v="21085"/>
        <s v="21490"/>
        <s v="2190"/>
        <s v="22010"/>
        <s v="2405"/>
        <s v="2505"/>
        <s v="2515"/>
        <s v="2520"/>
        <s v="2530"/>
        <s v="2540"/>
        <s v="2590"/>
        <s v="26011"/>
        <s v="2620"/>
        <s v="2630"/>
        <s v="2660"/>
        <s v="2700"/>
        <s v="2710"/>
        <s v="2730"/>
        <s v="2740"/>
        <s v="2770"/>
        <s v="2790"/>
        <s v="2810"/>
        <s v="3000"/>
        <s v="30011"/>
        <s v="3020"/>
        <s v="3030"/>
        <s v="3050"/>
        <s v="3060"/>
        <s v="3085"/>
        <s v="3090"/>
        <s v="3100"/>
        <s v="3120"/>
        <s v="3210"/>
        <s v="3130"/>
        <s v="3145"/>
        <s v="3146"/>
        <s v="3148"/>
        <s v="3200"/>
        <s v="3220"/>
        <s v="34010"/>
        <s v="35010"/>
        <s v="35020"/>
        <s v="35030"/>
        <s v="39031"/>
        <s v="43010"/>
        <s v="44020"/>
        <s v="51020"/>
        <s v="59010"/>
        <s v="62060"/>
        <s v="64043"/>
        <s v="64103"/>
        <s v="64143"/>
        <s v="64153"/>
        <s v="64160"/>
        <s v="64200"/>
        <s v="64193"/>
        <s v="64203"/>
        <s v="64213"/>
        <s v="64233"/>
        <s v="66050"/>
        <s v="66060"/>
        <s v="66080"/>
        <s v="8001"/>
        <s v="80010"/>
        <s v="9035"/>
        <s v="9040"/>
        <s v="9150"/>
        <s v="9170"/>
        <s v="X010"/>
        <s v="Y001"/>
        <s v="Y006"/>
        <s v="Y009"/>
        <s v="Y027"/>
        <s v="Y044"/>
        <s v="Y061"/>
        <s v="Y062"/>
        <s v="Y063"/>
        <s v="Y064"/>
        <s v="Y071"/>
        <s v="Y076"/>
        <s v="Y074"/>
        <s v="Y081"/>
        <s v="Y584"/>
        <s v="Y693"/>
        <s v="Y695"/>
        <s v="Y705"/>
        <s v="Y709"/>
        <s v="Y863"/>
        <s v="Y897"/>
        <s v="Y941"/>
        <s v="Y947"/>
        <m/>
        <s v="2035"/>
        <s v="2690"/>
        <s v="0640"/>
        <s v="Y072"/>
        <s v="Y701"/>
        <s v="1590"/>
        <s v="Y815"/>
        <s v="1380"/>
        <s v="3010"/>
        <s v="0770"/>
        <s v="2610"/>
        <s v="0860"/>
        <s v="0270"/>
        <s v="Y699"/>
        <s v="0970"/>
        <s v="0240"/>
        <s v="1450"/>
        <s v="03030"/>
        <s v="3110"/>
        <s v="Y861"/>
        <s v="3140"/>
        <s v="0540"/>
        <s v="1070"/>
        <s v="2720"/>
        <s v="1180"/>
        <s v="0310"/>
        <s v="03010"/>
        <s v="1410"/>
        <s v="1010"/>
        <s v="0560"/>
        <s v="2862"/>
        <s v="0230"/>
        <s v="2650"/>
        <s v="0110"/>
        <s v="0520"/>
        <s v="Y011"/>
        <s v="Y010"/>
        <s v="1480"/>
        <s v="0960"/>
        <s v="2830"/>
        <s v="3080"/>
        <s v="54010"/>
        <s v="3147"/>
        <s v="64133"/>
        <s v="9045"/>
        <s v="2760"/>
        <s v="0130"/>
        <s v="2670"/>
        <s v="Y929"/>
        <s v="0890"/>
        <s v="2820"/>
        <s v="2600"/>
        <s v="2560"/>
        <s v="2010"/>
        <s v="8104"/>
        <s v="2750"/>
        <s v="2580"/>
        <s v="1850"/>
        <s v="0290"/>
        <s v="Y093"/>
        <s v="0990"/>
        <s v="21030"/>
        <s v="6240"/>
        <s v="4583"/>
        <s v="7092"/>
        <s v="6107"/>
        <s v="8772"/>
        <s v="8805"/>
        <s v="8632"/>
        <s v="4561"/>
        <s v="8639"/>
        <s v="1810"/>
        <s v="8714"/>
        <s v="6414"/>
        <s v="1828"/>
        <s v="0010"/>
        <s v="4395"/>
        <s v="6015"/>
        <s v="6204"/>
        <s v="0120"/>
        <s v="8685"/>
        <s v="38010"/>
        <s v="01010"/>
        <s v="8545"/>
        <s v="8587"/>
        <s v="6181"/>
        <s v="8734"/>
        <s v="8620"/>
        <s v="7057"/>
        <s v="1391"/>
        <s v="1909"/>
        <s v="7003"/>
        <s v="8718"/>
        <s v="8758"/>
        <s v="8648"/>
        <s v="9233"/>
        <s v="8652"/>
        <s v="4556"/>
        <s v="8674"/>
        <s v="8603"/>
        <s v="8654"/>
        <s v="7115"/>
        <s v="4845"/>
        <s v="8595"/>
        <s v="1080"/>
        <s v="8042"/>
        <s v="6102"/>
        <s v="8695"/>
        <s v="2640"/>
        <s v="2395"/>
        <s v="Y133"/>
        <s v="9130"/>
        <s v="6062"/>
        <s v="49010"/>
        <s v="8763"/>
        <s v="Y041"/>
        <s v="6110"/>
        <s v="6416"/>
        <s v="8747"/>
        <s v="8638"/>
        <s v="4588"/>
        <s v="Y646"/>
        <s v="0060"/>
        <s v="2865"/>
        <s v="0580"/>
        <s v="Y965"/>
        <s v="6075"/>
        <s v="8655"/>
        <s v="Y004"/>
        <s v="9140"/>
        <s v="64053"/>
        <s v="2680"/>
        <s v="9060"/>
        <s v="1346"/>
        <s v="1195"/>
        <s v="64163"/>
        <s v="1870"/>
        <s v="Y029"/>
        <s v="1980"/>
        <s v="51010"/>
        <s v="21040"/>
        <s v="6091"/>
        <s v="Y251"/>
        <s v="64123"/>
        <s v="Y252"/>
        <s v="2535"/>
        <s v="9095"/>
        <s v="01040"/>
        <s v="1330"/>
        <s v="6199"/>
        <s v="Y197"/>
        <s v="6206"/>
        <s v="6082"/>
        <s v="Y028"/>
        <s v="3230"/>
        <s v="1140"/>
        <s v="1110"/>
        <s v="9030"/>
        <s v="0870"/>
        <s v="2570"/>
        <s v="6038"/>
        <s v="15010"/>
        <s v="4604"/>
        <s v="3070"/>
        <s v="6031"/>
        <s v="4839"/>
        <s v="Y259"/>
        <s v="2180"/>
        <s v="3040"/>
        <s v="Y703"/>
        <s v="8694"/>
        <s v="2907"/>
        <s v="Y058"/>
        <s v="1440"/>
        <s v="5009"/>
        <s v="62040"/>
        <s v="9075"/>
        <s v="9135"/>
        <s v="6210"/>
        <s v="4631"/>
        <s v="Y269"/>
      </sharedItems>
    </cacheField>
    <cacheField name="Fiscal Name" numFmtId="0">
      <sharedItems containsBlank="1" containsMixedTypes="1" containsNumber="1" containsInteger="1" minValue="0" maxValue="0"/>
    </cacheField>
    <cacheField name="Authorized Representative Name" numFmtId="0">
      <sharedItems containsBlank="1" count="473">
        <s v="Meghan Deutsch"/>
        <s v="Eduardo Storz"/>
        <s v="Rosalie Marquez"/>
        <s v="Keith Yaich"/>
        <s v="Sandra Nees"/>
        <s v="Karla Heredia"/>
        <s v="Mimi Livermore"/>
        <s v="Educardo Storz"/>
        <s v="Elizabeth Duncan"/>
        <s v="Jeanne Hildreth"/>
        <s v="Nanci R Sweet"/>
        <s v="Gina M Lanier"/>
        <s v="Stacy Sondburg"/>
        <s v="Mike Hodgson"/>
        <s v="Missy Corn"/>
        <s v="Amanda Forgey"/>
        <s v="Corey Doss"/>
        <s v="Laurie Darnell"/>
        <s v="Lauren Harriman"/>
        <s v="Lisa D Bollers"/>
        <s v="Rachael Browning"/>
        <s v="Rebecca F Hanley"/>
        <s v="Sandy W Woods"/>
        <s v="Lauren Spencer"/>
        <s v="Christine Kennedy"/>
        <s v="Janice Martin"/>
        <s v="Shiela A Moore"/>
        <s v="Robert Framel"/>
        <s v="Dorrie Quintana"/>
        <s v="Susan Hamilton"/>
        <s v="Shelly Murphy"/>
        <s v="Thaila Mack"/>
        <s v="Tammy ann Martinez"/>
        <s v="Patricia Morris"/>
        <s v="Rebekah Brooks"/>
        <s v="Tracy McVicker"/>
        <s v="Kristen Monks"/>
        <s v="Carmen Johnson"/>
        <s v="Steve Wilson"/>
        <s v="Kelli Thompson"/>
        <s v="Scott Howard"/>
        <s v="Clinton Allison"/>
        <s v="Valorie Trujillo"/>
        <s v="Natalie Morin"/>
        <s v="Suzi Thompson"/>
        <s v="Catherine M. Watts"/>
        <s v="Chris Smith"/>
        <s v="Melissa Kirchner"/>
        <s v="Lenna Doak"/>
        <s v="Robyn Klunder"/>
        <s v="Dwight Barnes"/>
        <s v="Jacque Corsentino"/>
        <s v="Amber Canterbury"/>
        <s v="Brad Ray"/>
        <s v="Martha Schake"/>
        <s v="Kelly Yaeger"/>
        <s v="Robert Speer"/>
        <s v="Erica Mason"/>
        <s v="James Moore"/>
        <s v="Joshua Shoemaker"/>
        <s v="Glenn Smith"/>
        <s v="Jennifer Lea Freund"/>
        <s v="Michael Clark"/>
        <s v="Teresa Hopson"/>
        <s v="Laura Monroe"/>
        <s v="Paul Anderson"/>
        <s v="Kira Horenn"/>
        <s v="John Moore"/>
        <s v="Lucinda Lounge"/>
        <s v="Brandi Sirovy"/>
        <s v="Brian Lund"/>
        <s v="Selina Vallejos"/>
        <s v="Bonnie Aaron"/>
        <s v="Hannah David"/>
        <s v="Jeremiah Johnson"/>
        <s v="Mary Cooper"/>
        <s v="Jennifer Porras"/>
        <s v="Marlene Brown "/>
        <s v="Angie Goode"/>
        <s v="Kara Emmerling"/>
        <s v="Kimberely Steinhart "/>
        <s v="Jana Schleuner"/>
        <s v="Laura Gorman"/>
        <s v="Julie Tramp"/>
        <s v="Chelsey Gerard"/>
        <s v="Tammy Meyers"/>
        <s v="Michelle Williams"/>
        <s v="Diane Raine"/>
        <s v="John Wall"/>
        <s v="Doreen Jones"/>
        <s v="Chrissie Miller"/>
        <s v="Danielle Duke"/>
        <s v="Judy Gudvangen"/>
        <s v="Janessa Acevedo"/>
        <s v="Davin Scott"/>
        <s v="Candelera Franklin"/>
        <s v="Keri Peterson"/>
        <s v="Robin Roberts"/>
        <s v="Rena Fransco"/>
        <s v="Robert Petterson"/>
        <s v="Stacey Garrett"/>
        <s v="Cary Allen"/>
        <s v="Merinda Reisch"/>
        <s v="Rick Lovato"/>
        <s v="Patty Venem"/>
        <s v="Alfred B Lotrich"/>
        <s v="Michael R Thomas"/>
        <s v="Colleen Love"/>
        <s v="Barbara Robinson"/>
        <s v="Tia Mills"/>
        <s v="Ben Rahne"/>
        <s v="Lynda Firme"/>
        <s v="Dave Tecklenburg"/>
        <s v="Ginger Andenucio"/>
        <s v="Diane Ewing"/>
        <s v="Angie Velasquez"/>
        <s v="Leona Holland"/>
        <s v="Mark Ryberg"/>
        <s v="Lisa Dupont"/>
        <s v="Coleen Salazar"/>
        <s v="Katrina Ruggles"/>
        <s v="Kara Drake"/>
        <s v="Cathy Mula"/>
        <s v="Mona Larsen"/>
        <s v="Kelli McCaffrey"/>
        <s v="Diane Jones"/>
        <s v="Julie Green"/>
        <s v="Luke Gonzales"/>
        <s v="Lisa Clark"/>
        <s v="Amy Heinsma"/>
        <s v="Mandy Hydock"/>
        <s v="Rosi Jones"/>
        <s v="Cindy Guerrieri"/>
        <s v="Alicia Hoops"/>
        <s v="Brook Quint"/>
        <s v="Bret Robinson"/>
        <s v="Sherry Dennis Murphy"/>
        <s v="Autumn Helling"/>
        <s v="Carla S Hotter"/>
        <s v="Kera Badalamenti"/>
        <s v="Gordon Jones"/>
        <s v="Rusty Williams"/>
        <s v="Lazlo Hunt"/>
        <s v="Emily Imus"/>
        <s v="Mandy Martinez"/>
        <s v="Lisa Megal"/>
        <s v="Jennifer Alfonso"/>
        <s v="Nikki Skillern"/>
        <s v="Craig Bailey"/>
        <s v="Roxanne Weers"/>
        <s v="Mandi Binge"/>
        <s v="Staci Turner"/>
        <s v="Sandy Malouff"/>
        <s v="Tammy Johnson"/>
        <s v="Loraine Saffer"/>
        <s v="Erich Dorn"/>
        <s v="Jessica Fortunato"/>
        <s v="Jennifer Rhoads"/>
        <s v="Beth Oliver"/>
        <s v="Leila Bothwell"/>
        <s v="Denise Parmley"/>
        <s v="Allegra Matus"/>
        <s v="Marcie Robidart"/>
        <s v="Annette Ridway"/>
        <s v="Tammie Mack"/>
        <s v="Randall Green"/>
        <s v="Lori Lata"/>
        <s v="Annette Burrow"/>
        <s v="Jody Mortensen"/>
        <s v="Blaine Heydt"/>
        <s v="Adrienne Atencio"/>
        <s v="Tamara Hamilton"/>
        <s v="Dorothea Boettcher"/>
        <s v="Stacy Sepuba"/>
        <s v="Wendy Stegemann"/>
        <s v="Angela Giron"/>
        <s v="Joneen MacKenzie"/>
        <s v="Juliana S. Kelty"/>
        <s v="Joshua Evans"/>
        <s v="Susan Hakanson"/>
        <s v="Stephanie Woodruff"/>
        <s v="Sharon Glynn"/>
        <s v="Scott Christian"/>
        <s v="Hanh Tran"/>
        <s v="Joe Shields"/>
        <s v="Angela Sauk"/>
        <s v="Richard Hargrove "/>
        <s v="Kristi Brown"/>
        <s v="Tammy Sayles"/>
        <s v="Susette Montoya"/>
        <s v="Cynthia DeLarber"/>
        <s v="Kristen Alfonso"/>
        <s v="Theresa Juarez"/>
        <s v="Susan Thompson"/>
        <s v="Tammy Bruntz"/>
        <s v="Scott Cuckow"/>
        <s v="Cindy Bear"/>
        <s v="Mike McFalls"/>
        <s v="Coantha Johnson"/>
        <s v="Jamie Giacomini"/>
        <s v="David Slothower"/>
        <s v="Amanda Saunders"/>
        <s v="Bethany Brent"/>
        <s v="Lenore Marsh"/>
        <s v="Micahel Everest"/>
        <s v="Kim Schultz"/>
        <s v="Kayla Seghi"/>
        <s v="Jennifer Archuleta"/>
        <s v="Hollie Harlan"/>
        <s v="Patricia  Petrukitas"/>
        <s v="Matthew Scoggins"/>
        <s v="Joanne Vergunst"/>
        <s v="Loretta Remington"/>
        <s v="Theresa Kennedy"/>
        <s v="Nathan Markham"/>
        <s v="Brittany Henson"/>
        <s v="Tammy Hohn"/>
        <s v="Ryen Russell"/>
        <s v="Sherri Martinez"/>
        <s v="Kevin Edgar"/>
        <s v="Andi Weisshaar"/>
        <s v="Kirk Henwood"/>
        <s v="Krista Dunn"/>
        <s v="Ty Kemp"/>
        <s v="Jonathan Levesque"/>
        <s v="Brenda Mixon"/>
        <s v="Anna Quint"/>
        <s v="Jessamyn Lockhart"/>
        <s v="Puja Rao"/>
        <s v="Ron Musick"/>
        <s v="Kandy Davis"/>
        <s v="Christine Reich"/>
        <s v="Doug Moss "/>
        <s v="Brandan Comfort"/>
        <s v="Debbie Honeker"/>
        <s v="Brook Williamson"/>
        <s v="Jeffry Pugh"/>
        <s v="Edward B. Anderson, Jr."/>
        <s v="Sdarah LC Grobbel"/>
        <s v="Shelbie Schenck"/>
        <s v="Shannon Malone"/>
        <s v="Roxanne Guynes"/>
        <s v="Mandy Potts"/>
        <s v="C. Jane Edwards"/>
        <s v="Kay Genschork"/>
        <s v="Sherry Herman"/>
        <s v="Keith Crispell"/>
        <s v="Lisa Martin"/>
        <s v="Krista Meulengracht"/>
        <s v="Kelly Balderston"/>
        <s v="Stephanie Klecker"/>
        <s v="Tod Lokey"/>
        <s v="Amber Schliesser"/>
        <s v="Steven McCracken"/>
        <s v="Maribeth Kemp"/>
        <s v="Mikki Naranjo"/>
        <s v="Terry Kimber"/>
        <s v="Amy Gearhard"/>
        <s v="Gabriel Tuder"/>
        <s v="Kyle Hubbart"/>
        <s v="Jennifer McCullough"/>
        <s v="Jo Nesbit"/>
        <s v="Kim Johnson"/>
        <s v="Laurie Thompson"/>
        <s v="Jessica Dauchy"/>
        <s v="Mary Fountaine"/>
        <s v="Shanna Yochum"/>
        <s v="Joe White"/>
        <s v="Sonja Hunt"/>
        <s v="Nichole Eastin"/>
        <s v="Emily Walton"/>
        <s v="Mary Gold"/>
        <s v="Wendy Odenbrett"/>
        <s v="Stephen Mansdoerfer"/>
        <s v="Marie LeBlanc"/>
        <s v="Emma Post"/>
        <s v="Kelly Young"/>
        <s v="Amalia Castaneda"/>
        <s v="Dr. Kemmery Hill"/>
        <s v="Marsha Bartulec"/>
        <s v="Melanie Benedict"/>
        <s v="Chong Shirk"/>
        <s v="Eric Humble"/>
        <s v="Farah Painter"/>
        <s v="William Martinez"/>
        <s v="Jancy Simon"/>
        <s v="Amy Pyne"/>
        <s v="Jessica Coon"/>
        <s v="Tammy Henry"/>
        <s v="Arleen Brogan-Smith"/>
        <s v="Jill Giordano"/>
        <s v="Lynn McMillin"/>
        <s v="Tracy Alarcon"/>
        <s v="Jessica Dowling"/>
        <s v="Steven Hicks"/>
        <s v="Heather Perez Riff"/>
        <s v="Laura Trujillo"/>
        <s v="Barb Bulthuis"/>
        <s v="Galina Beshkov"/>
        <s v="Scott Shannon"/>
        <s v="Jennelle Ochoa"/>
        <s v="Doug Shawcroft"/>
        <s v="Brooke Urban"/>
        <s v="Kathleen Overton"/>
        <s v="Karen Miller"/>
        <s v="Kelly Chrisman"/>
        <s v="Katie McGrath"/>
        <s v="Tammy Chandler"/>
        <s v="Cong Li"/>
        <s v="Julie Branch"/>
        <s v="Krisen Tworek"/>
        <s v="Lauren Scheetz"/>
        <s v="Joshua Alexander"/>
        <s v="Dora Sargeant"/>
        <s v="Julie Stelzer"/>
        <s v="Angela Leal"/>
        <s v="Melissa Hoaglund"/>
        <s v="Christina Vetromile"/>
        <s v="Theresa Shown"/>
        <s v="Mary Shay"/>
        <s v="Donna Thurston"/>
        <s v="Amy Thomas"/>
        <s v="Eric Burt"/>
        <s v="Kevin Chick"/>
        <s v="Dean Palmquist"/>
        <s v="Jaycee Syra"/>
        <s v="Yehudis Heyman"/>
        <s v="Suzanne Pollard"/>
        <s v="Dwenna Holden"/>
        <s v="Nancy Taylor"/>
        <s v="Heather Lauria"/>
        <s v="Michelle Anchondo"/>
        <s v="Jennifer Barker"/>
        <s v="Blake Byall"/>
        <s v="Justin Petrone"/>
        <s v="Dr. Emma Rae Martinez"/>
        <s v="Susie Oppelt"/>
        <s v="Rebecca Hea"/>
        <s v="Greg Caudle"/>
        <s v="Jeff Steenhoek"/>
        <s v="Lorena Bencomo"/>
        <s v="Cynthia Valdez"/>
        <s v="Tachina Ramgulam"/>
        <s v="Christina Easton"/>
        <s v="Beth Higgins"/>
        <s v="Alethea Lang"/>
        <s v="Oliva Boudreau "/>
        <s v="Danielle LePlatt"/>
        <s v="Christine Villegas"/>
        <s v="Jeff Blanford"/>
        <s v="Hyesun Son"/>
        <s v="Alisa Carver"/>
        <s v="Brenda Segelke"/>
        <s v="Brigid McRaith"/>
        <s v="Antonio Barreiro"/>
        <s v="Lacy Van Campen"/>
        <s v="Maria Ramthun"/>
        <s v="Audra Lane"/>
        <s v="Sean Buswell"/>
        <s v="Shawn Wilkens"/>
        <s v="Rina Barkhuizen"/>
        <s v="David Horner"/>
        <s v="Valerie Rodriguez"/>
        <s v="Erin Christiansen"/>
        <s v="Michelle Macias"/>
        <s v="Ryan Brown"/>
        <s v="Sondra Vela"/>
        <s v="Douglas Moss"/>
        <s v="Emily Love"/>
        <s v="Benjamin Marchand"/>
        <s v="Penny Westfall"/>
        <s v="Ben McGowan"/>
        <s v="Tracie Rainey"/>
        <s v="Andrea Nimeth"/>
        <s v="Melvin Baker"/>
        <s v="David Portenier"/>
        <s v="Stephanie Juneau"/>
        <s v="Jaspreet Kaur"/>
        <s v="Kathleen Colvin"/>
        <s v="Erica Carroll"/>
        <s v="Gale Gallegos"/>
        <s v="Curt Wilson"/>
        <s v="Stacey Yoshimoto"/>
        <s v="Brittany Bartter"/>
        <s v="Brett Parsons"/>
        <s v="Jolanda Rivera"/>
        <s v="Urulu Yazzie"/>
        <s v="Michael Jones"/>
        <s v="Edward Freeman"/>
        <s v="Joseph Tinucci"/>
        <s v="DaLin Gilland"/>
        <s v="Tania Sossi"/>
        <s v="Elissa Unger"/>
        <s v="David Kirby"/>
        <s v="Kim Coleman"/>
        <s v="Kate Johnson"/>
        <s v="Julia Shrout"/>
        <s v="Justin Decker "/>
        <s v="Cindy Guerieri"/>
        <s v="Jaylyn Holzworth"/>
        <s v="Jewell Weber"/>
        <s v="Suzi DeYoung"/>
        <s v="Angelica Rivera"/>
        <s v="Brett Ridgway"/>
        <s v="David Muth"/>
        <s v="Julianna Darzins"/>
        <s v="Erin Pepper"/>
        <s v="Grant Proctor"/>
        <s v="Mandy Leensvaart"/>
        <s v="Kimberly Suazo"/>
        <s v="Ahmad Wafa"/>
        <s v="Debra Miller"/>
        <s v="Heidi Anderson"/>
        <s v="David Baugh"/>
        <s v="Jennifer Baugh"/>
        <s v="Kendra Scott"/>
        <s v="Michele Williams"/>
        <s v="Sherrie Jones"/>
        <s v="Corey Weiss"/>
        <s v="Jessica Wallin"/>
        <s v="Kamal Poudel"/>
        <s v="John Shepherd"/>
        <s v="Derek Burnside"/>
        <s v="Caryn Gibson"/>
        <s v="Larry Lyder"/>
        <s v="Lisa Carroll"/>
        <s v="Jeanne Lane"/>
        <s v="Juan Ramirez, Jr."/>
        <s v="Morgan Swatzki"/>
        <s v="Suzette Greiner"/>
        <s v="Aron Jones"/>
        <s v="Deon Roberts"/>
        <s v="Dan Zarecky"/>
        <s v="Karen Yarberry"/>
        <s v="Andy Flinn"/>
        <s v="Tracey Stowers"/>
        <s v="Jennifer Freund"/>
        <s v="Seanin Rosario"/>
        <s v="Keith McNeal"/>
        <s v="Patrick Donovan"/>
        <s v="Jacob Pingel"/>
        <s v="Simone Richardson"/>
        <s v="Sara Walkinshaw"/>
        <s v="Kyle Archibeque"/>
        <s v="Cindy Squires"/>
        <s v="Michelle Uhrick"/>
        <s v="Jessica Trusty"/>
        <s v="Sarah Siegrist"/>
        <s v="Jeff Butterbaugh"/>
        <s v="Kari Smith"/>
        <s v="Fabiola Doyle"/>
        <s v="Nathan Gardner"/>
        <s v="Jess Buller"/>
        <s v="Pam Shelton"/>
        <s v="Monica Giffing"/>
        <s v="Chris Eberhardt"/>
        <s v="Patrick Littlebear"/>
        <s v="Luis Murillo"/>
        <s v="Kristi Agenbroad"/>
        <s v="Jennifer Sedaghat"/>
        <s v="Mindy Denissen"/>
        <s v="Stephanie Hund"/>
        <s v="Jeff Piper"/>
        <s v="Casey Daly"/>
        <s v="Lacy Browning"/>
        <s v="Karen Shannahan"/>
        <s v="Chantel Ray"/>
        <m/>
        <s v="Valerie Scates" u="1"/>
        <s v="Ryan McClain" u="1"/>
        <s v="Marjorie Wickham" u="1"/>
        <s v="Dana Jo Unruh" u="1"/>
        <s v="Jennifer Gonzalez" u="1"/>
      </sharedItems>
    </cacheField>
    <cacheField name="Authorized Representative Title" numFmtId="0">
      <sharedItems containsBlank="1"/>
    </cacheField>
    <cacheField name="Authorized Representative Email" numFmtId="0">
      <sharedItems containsBlank="1" count="477">
        <s v="Meghan.Deutsch@adams12.org"/>
        <s v="estorz@adams14.org"/>
        <s v="rmarquez@sd27j.net"/>
        <s v="keithy@bsd29j.com"/>
        <s v="snees@westminsterpublicschools.org"/>
        <s v="kheredia@alamosa.k12.co.us"/>
        <s v="Mimi.Livermore@adams12.org"/>
        <s v="eduncan@ssd2.org"/>
        <s v="jhildreth@lps.k12.co.us"/>
        <s v="nsweet@dt26j.com"/>
        <s v="gmlanier@aurorak12.org"/>
        <s v="sondburg.stacy@byers.k12.co.us"/>
        <s v="mhodgson@pagosa.k12.co.us"/>
        <s v="missy.corn@spre4.org"/>
        <s v="amanda.forgey@vilasre5.us"/>
        <s v="corey.doss@vilasre5.us"/>
        <s v="ldarnell@ssd2.org"/>
        <s v="lharriman@lps.k12.co.us"/>
        <s v="ldbollers@aurorak12.org"/>
        <s v="rabrowning@aurorak12.org"/>
        <s v="rfhanley@aurorak12.org"/>
        <s v="swwoods@aurorak12.org"/>
        <s v="spencer_lauren@svvsd.org"/>
        <s v="christine.kennedy@bvsd.org"/>
        <s v="janicem@bvschools.org"/>
        <s v="smoore@salidaschools.org"/>
        <s v="robert.framel@kcsdr1.org"/>
        <s v="dquintana@northconejos.com"/>
        <s v="shamilton@northconejos.com"/>
        <s v="murphy_bonnie@svvsd.org"/>
        <s v="thalia.mack@bvsd.org"/>
        <s v="tmartinez@sierragrandeschool.net"/>
        <s v="PATRICIA_MORRIS@dpsk12.org"/>
        <s v="rebrooks@dcsdk12.org"/>
        <s v="tmcvicker@esdk12.org"/>
        <s v="kmonks@kiowaschool.org"/>
        <s v="cjohnson@bigsandy100j.org"/>
        <s v="swilson@bigsandy100j.org"/>
        <s v="kthompson@elbertschool.org"/>
        <s v="showard@hsd2.org"/>
        <s v="callison@ffc8.org"/>
        <s v="vtrujillo@ffc8.org"/>
        <s v="morin@cmsd12.org"/>
        <s v="sthompson@mssd14.org"/>
        <s v="cathy.watts@asd20.org"/>
        <s v="chrissmith@esd22.org"/>
        <s v="melissakirchner@peyton.k12.co.us"/>
        <s v="ldoak@edison54jt.org"/>
        <s v="accounting@miamiyoder.org"/>
        <s v="jcorsentino@re-2.org"/>
        <s v="acanterbury@cotopaxire3.org"/>
        <s v="bray@garfield16.org"/>
        <s v="schakem@wgsd.us"/>
        <s v="kelly.yaeger@egsd.org"/>
        <s v="rspeer@gunnisonschools.net"/>
        <s v="ewatts@huerfano.k12.co.us"/>
        <s v="jim.moore@lvk12.org"/>
        <s v="joshua.shoemaker@jeffco.k12.co.us"/>
        <s v="glenn.smith@eadseagles.org"/>
        <s v="jenniferf@hp-patriots.com"/>
        <s v="mikec@hp-patriots.com"/>
        <s v="thopson@bethuneschool.com"/>
        <s v="lmonroe@burlingtonk12.org"/>
        <s v="panderson@lakecountyschools.net"/>
        <s v="khorenn@durangoschools.org"/>
        <s v="johnmoore@bayfield.k12.co.us"/>
        <s v="llounge@ignacioschools.org"/>
        <s v="bsirovy@psdschools.org"/>
        <s v="Brian_lund@psdr3.k12.co.us"/>
        <s v="selina.vallejos@trinidad.k12.co.us"/>
        <s v="bonnie.aaron@trinidad.k12.co.us"/>
        <s v="hannah.david@hoehnesd.org"/>
        <s v="jeremiah_johnson@dpsk12.org"/>
        <s v="Mary_Cooper@dpsk12.org"/>
        <s v="financial@aguilarschools.com"/>
        <s v="marlene@bransonschoolonline.com"/>
        <s v="angie.goode@kimk12.org"/>
        <s v="kemmerling@genoahugo.org"/>
        <s v="steinhartk@limonbadgers.com"/>
        <s v="Jana.Schleusner@dcsdk12.org"/>
        <s v="Laura.Gorman@dcsdk12.org"/>
        <s v="trampj@merinok12.com"/>
        <s v="Chelsey.Gerard@eagleschools.net"/>
        <s v="tmeyers@esdk12.org"/>
        <s v="mwilliams@pvsd50.org"/>
        <s v="diane.raine@d51schools.org"/>
        <s v="john.wall@moffatsd.org"/>
        <s v="djones@dolores.k12.co.us"/>
        <s v="cmiller@mancosre6.edu"/>
        <s v="daduke@hsd2.org"/>
        <s v="judy.gudvangen@d11.org"/>
        <s v="jacevedo@lewispalmer.org"/>
        <s v="dscott@weld8.org"/>
        <s v="cfranklin@westendschools.org"/>
        <s v="keri.peterson@canoncityschools.org"/>
        <s v="robin.roberts@canoncityschools.org"/>
        <s v="rfrasco@morgan.k12.co.us"/>
        <s v="bpetterson@weldonvalley.org"/>
        <s v="sgarrett@weldonvalley.org"/>
        <s v="Allenc@wiggins50.k12.co.us"/>
        <s v="mreisch@lajunta.k12.co.us"/>
        <s v="rlovato@lajunta.k12.co.us"/>
        <s v="patty.venem@rockyford.k12.co.us"/>
        <s v="alfie.lotrich@fowler.k12.co.us"/>
        <s v="mike.thomas@fowler.k12.co.us"/>
        <s v="clove@ridgway.k12.co.us"/>
        <s v="brobinson@gunnisonschools.net"/>
        <s v="tmills@gunnisonschools.net"/>
        <s v="rahebe@hcosd.org"/>
        <s v="lyndafirme@haxtunk12.org"/>
        <s v="dave.tecklenburg@lamarschools.org"/>
        <s v="gandenucio@district70.org"/>
        <s v="diane.ewing@meeker.k12.co.us"/>
        <s v="avelasquez@del-norte.k12.co.us"/>
        <s v="leona@monte.k12.co.us"/>
        <s v="mrydberg@ssk12.org"/>
        <s v="dupontl@valley.k12.co.us"/>
        <s v="bsalazar@center.k12.co.us"/>
        <s v="kruggles@center.k12.co.us"/>
        <s v="kara.drake@summitk12.org"/>
        <s v="cmula@wpsdk12.org"/>
        <s v="mlarsen@wpsdk12.org"/>
        <s v="k.mccaffrey@akronrams.org"/>
        <s v="diane.jones@otisr3.com"/>
        <s v="greenj@lonestar.k12.co.us"/>
        <s v="lgonzales@eaton.k12.co.us"/>
        <s v="lisaclark@re3j.com"/>
        <s v="amy.heinsma@weldre4.org"/>
        <s v="mhydock@greeleyschools.org"/>
        <s v="rjones@wrayschools.org"/>
        <s v="cguerrieri@pvre7.org"/>
        <s v="ahoops@weldre9.k12.co.us"/>
        <s v="bquint@briggsdaleschool.org"/>
        <s v="brobinson@pawneeschool.org"/>
        <s v="finance@yumaschools.net"/>
        <s v="hellinga@idaliaco.us"/>
        <s v="chotter@durangoschools.org"/>
        <s v="kbadalam@psdschools.org"/>
        <s v="gordon.jones@thompsonschools.org"/>
        <s v="rusty.williams@thompsonschools.org"/>
        <s v="lazlo_hunt@psdr3.k12.co.us"/>
        <s v="emily.imus@mcsd.org"/>
        <s v="mandy.martinez@mcsd.org"/>
        <s v="lisa.megel@morgan.k12.co.us"/>
        <s v="jalfonso@district70.org"/>
        <s v="nskillern@greeleyschools.org"/>
        <s v="craigb@ecboces.org"/>
        <s v="rweers@neboces.org"/>
        <s v="mbirge@sjboces.org"/>
        <s v="sturner@slvboces.org"/>
        <s v="sandy.malouff@sftboces.k12.co.us"/>
        <s v="tjohnson@ridgway.k12.co.us"/>
        <s v="loraine.saffer@seboces.org"/>
        <s v="edorn@cboces.org"/>
        <s v="jfortunato@rangelyk12.org"/>
        <s v="jrhoades@crboces.org"/>
        <s v="boliver@csdb.org"/>
        <s v="leila.bothwell@state.co.us"/>
        <s v="denise.parmley@state.co.us"/>
        <s v="AllegraMatus@csi.state.co.us"/>
        <s v="MarcieRobidart@csi.state.co.us"/>
        <s v="annette@edreenvisioned.org"/>
        <s v="tammie.mack@trinidadstate.edu"/>
        <s v="rgreen@ppld.org"/>
        <s v="llara@district70.org"/>
        <s v="annette.burrow@cncc.edu"/>
        <s v="jmmorten@adams.edu"/>
        <s v="blaineheydt@heartandhandcenter.org"/>
        <s v="adrienne@highvalleycommunity.org"/>
        <s v="thamilton@scyclistens.org"/>
        <s v="dboettcher@bgclarimer.org"/>
        <s v="programs@bgcfremont.org"/>
        <s v="wendy.stegemann@rop.com"/>
        <s v="angelag@bgcpueblo.org"/>
        <s v="joneen@myrelationshipcenter.org"/>
        <s v="jules@focuspoints.org"/>
        <s v="Josh@thelearningsource.org"/>
        <s v="shakanson@durangoadulted.org"/>
        <s v="stephanie.woodruff@ccd.edu"/>
        <s v="sglynn@scholarsunlimited.org"/>
        <s v="schristian@ppymca.org"/>
        <s v="kruggles@cv-youth.club"/>
        <s v="tranhanh@msudenver.edu"/>
        <s v="shields_j@cde.state.co.us"/>
        <s v="asauk@cortez.k12.co.us"/>
        <s v="richard.hargrove@spre4.org"/>
        <s v="kristi.brown@pueblocityschools.us"/>
        <s v="tsayles@ppld.org"/>
        <s v="lisa.dupont@centennialschool.net"/>
        <s v="susette@rec4kids.com"/>
        <s v="cdelarber@springinstitute.org"/>
        <s v="Kalfonso@primeroschool.com"/>
        <s v="TheresaJuarez@aumhc.org"/>
        <s v="susant@lakecityschool.org"/>
        <s v="tbruntz@ccvschools.com"/>
        <s v="scott.Cuckow@cck12.net"/>
        <s v="cindy.bear@parkcountyre2.org"/>
        <s v="michael.mcfalls@ccbobcats.net"/>
        <s v="coantha.johnson@campok12.org"/>
        <s v="jamie.giacomini@njc.edu"/>
        <s v="dslothower@calhanschool.org"/>
        <s v="amanda.saunders@pritchettre3.org"/>
        <s v="bbrent@af20.net"/>
        <s v="lmarsh@cherrycreekschools.org"/>
        <s v="michael.everest@weldre5j.org"/>
        <s v="kschulz@denverymca.org"/>
        <s v="kayla.seghi@egsd.org"/>
        <s v="jarchuleta@weld8.org"/>
        <s v="hollie.harlan@ccsdre1.org"/>
        <s v="ppetrukitas@hanoverhornets.org"/>
        <s v="mscoggins@rangelyk12.org"/>
        <s v="jvergunst@ffc8.org"/>
        <s v="loretta.remington@ccbobcats.net"/>
        <s v="theresa.kennedy@ccbobcats.net"/>
        <s v="nmarkham@rfschools.com"/>
        <s v="brittany.henson@mcclaveschool.org"/>
        <s v="tammy_hohn@engschools.net"/>
        <s v="finance@npk12.org"/>
        <s v="sherri.martinez@d11.org"/>
        <s v="kedgar@sanfordschools.org"/>
        <s v="weisshaar_an@julesburg.org"/>
        <s v="k.henwood@walsheagles.com"/>
        <s v="kdunn@weldonvalley.org"/>
        <s v="ty.kemp@granadaschools.org"/>
        <s v="jvlevesque@lps.k12.co.us"/>
        <s v="bmixon@sangreschools.org"/>
        <s v="alquint@centurytel.net"/>
        <s v="jlockhart@pebc.org"/>
        <s v="puja.rao@teachforamerica.org"/>
        <s v="rmusick@gunnisonschools.net"/>
        <s v="kdavis@strattonschools.org"/>
        <s v="Keithy@agateschools.net"/>
        <s v="creich@telluride.k12.co.us"/>
        <s v="mossd@wcsdre1.org"/>
        <s v="brandan.comfort@d11.org"/>
        <s v="dhoneker@lps.k12.co.us"/>
        <s v="bwilliamson@ppboces.org"/>
        <s v="jeffrypugh@aumhc.org"/>
        <s v="eanderson@haydenschools.org"/>
        <s v="sgrobbel@cherrycreekschools.org"/>
        <s v="s.schenck@hollyschool.org"/>
        <s v="smmalone@fortlewis.edu"/>
        <s v="rguynes@dc2j.org"/>
        <s v="mpotts@scholarsunlimited.org"/>
        <s v="business@silvertonschool.org"/>
        <s v="kgenschorck@pcsdk12.org"/>
        <s v="sherry.herman@cheraw.k12.co.us"/>
        <s v="keith.crispell@creedek12.net"/>
        <s v="lisa.martin@state.co.us"/>
        <s v="krista.meulengracht@state.co.us"/>
        <s v="kelly.engbergbalderston@state.co.us"/>
        <s v="srklecker@sargent.k12.co.us"/>
        <s v="tlokey@ouray.k12.co.us"/>
        <s v="schliessera@flemingschools.org"/>
        <s v="mccrackens@flemingschools.org"/>
        <s v="maribeth.kemp@la-schools.net"/>
        <s v="minaranjo@southernute-nsn.gov"/>
        <s v="kimbert@wsd3.org"/>
        <s v="amy.gearhard@spectracenters.org"/>
        <s v="gtuder@kentdenver.org"/>
        <s v="k.hubbart@nool.us"/>
        <s v="mcculloughj@njhealth.org"/>
        <s v="jnesbit@mcclellandschool.org"/>
        <s v="kjohnson@sesden.org"/>
        <s v="business@denverwaldorf.org"/>
        <s v="jdauchy@mackboulder.com"/>
        <s v="mary.fountaine@holyfamilyhs.com"/>
        <s v="business.manager@ksdre23.org"/>
        <s v="jwhite@crms.org"/>
        <s v="sonjiah@htop.org"/>
        <s v="eastinn@re1valleyschools.org"/>
        <s v="waltone@mapleton.us"/>
        <s v="mary.gold@guardianangelsprek8.org"/>
        <s v="w.odenbrett@communityreachcenter.org"/>
        <s v="smansdoerfer@shilohhouse.net"/>
        <s v="marie_leblanc@engschools.net"/>
        <s v="emmapost@csi.state.co.us"/>
        <s v="kyoung@vms.edu"/>
        <s v="castanedaa@mapleton.us"/>
        <s v="kemmeryh@johnthebaptist.org"/>
        <s v="mbartulec@vistaridge.org"/>
        <s v="melanie.benedict@thepeakschool.education"/>
        <s v="cshirk@montessori-evergreen.org"/>
        <s v="ehumble@denveracademy.org"/>
        <s v="painter.farah@templegrandinschool.org"/>
        <s v="bmartinez@armadeiacademy.com"/>
        <s v="admin@anastasisacademy.us"/>
        <s v="bbpstaff@bethanybusybee.org"/>
        <s v="mrscoon@bethedenschool.org"/>
        <s v="thenry@rcschool.org"/>
        <s v="arleen@mackintoshacademy.com"/>
        <s v="jill.giordano@watershedschool.org"/>
        <s v="lmcmillin@mpbdenver.org"/>
        <s v="talarcon@allsoulscatholic.org"/>
        <s v="jdowling@svdpk8.com"/>
        <s v="paulshicks@hotmail.com"/>
        <s v="heather.perez@mullenhigh.com"/>
        <s v="laura.trujillo@miguelpro.org"/>
        <s v="bbulthuis@crossroadslongmont.org"/>
        <s v="galina.beshkov@jeffco.k12.co.us"/>
        <s v="shannon.scott@jeffco.k12.co.us"/>
        <s v="jennelle.ochoa@d51schools.org"/>
        <s v="doug.shawcroft@d51schools.org"/>
        <s v="b.urban@bscs-denver.net"/>
        <s v="koverton@lewispalmer.org"/>
        <s v="karen_miller@engschools.net"/>
        <s v="kchrisman@charterchoicecollaborative.org"/>
        <s v="katie.mcgrath@sclhealth.org"/>
        <s v="tchandler@bgclarimer.org"/>
        <s v="lic@mapleton.us"/>
        <s v="jbranch@ecaeagles.org"/>
        <s v="ktworek@scyclistens.org"/>
        <s v="lscheetz@aspenk12.net"/>
        <s v="j.alexander@brushschools.org"/>
        <s v="dora@sffoundation.org"/>
        <s v="jstelzer@rmsel.org"/>
        <s v="angela.leal@tennysoncenter.org"/>
        <s v="melissa.hoaglund@hfcs-gj.org"/>
        <s v="christinavetromile@esd22.org"/>
        <s v="finance@bgcslv.org"/>
        <s v="mshay@lps.k12.co.us"/>
        <s v="dthurston@rup.org"/>
        <s v="athomas@thirdwaycenter.org"/>
        <s v="eburt@pagosa.k12.co.us"/>
        <s v="kchick@stcolumbaschooldurango.org"/>
        <s v="dpalmquist@cortez.k12.co.us"/>
        <s v="jsyra@cortez.k12.co.us"/>
        <s v="yheyman@haod.org"/>
        <s v="suzanne.pollard@du.edu"/>
        <s v="daholden@coloradomtn.edu"/>
        <s v="ntaylor@strasburg31j.com"/>
        <s v="hlauria@ssd2.org"/>
        <s v="michelle.anchondo@revereschool.com"/>
        <s v="jennifer.barker@cncc.edu"/>
        <s v="bbyall@primeroschool.com"/>
        <s v="justin.petrone@bvsd.org"/>
        <s v="dr.martinez@southconejos.com"/>
        <s v="soppelt@diocs.org"/>
        <s v="rhea@denverchildrenshome.org"/>
        <s v="gcaudle@notredamedenver.org"/>
        <s v="jeffs@bgcmd.org"/>
        <s v="bquint@cboces.org"/>
        <s v="lorena.bencomo@wileyschool.org"/>
        <s v="valdezc@mapleton.us"/>
        <s v="tachina.ramgulam@teachforamerica.org"/>
        <s v="ceaston@psdschools.org"/>
        <s v="bhiggins@psdschools.org"/>
        <s v="langalethea@wsd3.org"/>
        <s v="boudreauolivia@wsd3.org"/>
        <s v="leplatt-d@sc-boces.org"/>
        <s v="christine.villegas@arapahoe.edu"/>
        <s v="jblanford@garfieldre2.net"/>
        <s v="hson@adams14.org"/>
        <s v="acarver@durangoschools.org"/>
        <s v="segelkeb@peetzschool.org"/>
        <s v="brigidm@mhyc.net"/>
        <s v="antoniob@mhyc.net"/>
        <s v="lacy.vancampen@eadseagles.org"/>
        <s v="mramthun@debeque.k12.co.us"/>
        <s v="alane@debeque.k12.co.us"/>
        <s v="sbuswell@cboces.org"/>
        <s v="shawnwilkens@csi.state.co.us"/>
        <s v="rbarkhuizen@burlingtonk12.org"/>
        <s v="david.horner@pueblocityschools.us"/>
        <s v="valerie.rodriguez@pueblocityschools.us"/>
        <s v="erin.christiansen@bvsd.org"/>
        <s v="mmacias@ffc8.org"/>
        <s v="ryan.brown@griffithcenters.org"/>
        <s v="sondra.vela@d11.org"/>
        <s v="dmoss@adams14.org"/>
        <s v="elove@coloradoedinitiative.org"/>
        <s v="bmarchand@coloradoedinitiative.org"/>
        <s v="penny.westfall@jeffco.k12.co.us"/>
        <s v="ben.mcgowan@nwboces.org"/>
        <s v="raineytracie@gmail.com"/>
        <s v="manager@edison54jt.org"/>
        <s v="mjbaker@southernute-nsn.gov"/>
        <s v="portenierd@re1valleyschools.org"/>
        <s v="sjuneau@ssk12.org"/>
        <s v="jkaur@denverymca.org"/>
        <s v="kathleen.colvin@state.co.us"/>
        <s v="erica.carroll@manzanola.k12.co.us"/>
        <s v="ggallegos@northconejos.com"/>
        <s v="cwilson@northconejos.com"/>
        <s v="syoshimoto@sd27j.net"/>
        <s v="bbartter@sd27j.net"/>
        <s v="parsonsb@wcsdre1.org"/>
        <s v="jolanda.rivera@d11.org"/>
        <s v="uyazzie@cortez.k12.co.us"/>
        <s v="mjones@denverymca.org"/>
        <s v="edward.freeman@d51schools.org"/>
        <s v="jtinucci@gilpin.k12.co.us"/>
        <s v="dalin.gillandgreen@abraxasyfs.org"/>
        <s v="tania.sossi@griffithcenters.org"/>
        <s v="elissa.unger@griffithcenters.org"/>
        <s v="david.kirby@ymcanoco.org"/>
        <s v="kcoleman@adams14.org"/>
        <s v="kate.johnson@lvk12.org"/>
        <s v="julia.shrout@lvk12.org"/>
        <s v="jdecker@pvre7.org"/>
        <s v="jaylyn.holzworth@morgan.k12.co.us"/>
        <s v="jweber@joshuaschool.org"/>
        <s v="suzi.deyoung@adams12.org"/>
        <s v="arivera@bgcfremont.org"/>
        <s v="bridgway@lewispalmer.org"/>
        <s v="dmuth@devereux.org"/>
        <s v="julianna.darzins@emilygriffith.edu"/>
        <s v="erin.pepper@emilygriffith.edu"/>
        <s v="grant.proctor@emilygriffith.edu"/>
        <s v="mleensvaart@lps.k12.co.us"/>
        <s v="kimberly.suazo@ccaurora.edu"/>
        <s v="ahmad.wafa@ccaurora.edu"/>
        <s v="millerd@libertyschoolj4.com"/>
        <s v="heidi.anderson@canoncityschools.org"/>
        <s v="dbaugh@aspenk12.net"/>
        <s v="jbaugh@garfield16.org"/>
        <s v="kdscott@d49.org"/>
        <s v="mwilliams@mtnboces.org"/>
        <s v="s.jones@walsheagles.com"/>
        <s v="c.weiss@walsheagles.com"/>
        <s v="jbrown@denverymca.org"/>
        <s v="kpoudel@denverymca.org"/>
        <s v="jshepherd@rup.org"/>
        <s v="derekburnside@peyton.k12.co.us"/>
        <s v="caryn.gibson@deltaschools.com"/>
        <s v="larry.lyder@swink.k12.co.us"/>
        <s v="lcarroll@turningpnt.org"/>
        <s v="shilohjlane@cs.com"/>
        <s v="juan.ramirez@cck12.net"/>
        <s v="morgan.gates@egsd.org"/>
        <s v="BusinessManager@stmarylittleton.org"/>
        <s v="aron.jones@woodlinschool.com"/>
        <s v="deon.roberts@uhsinc.com"/>
        <s v="daniel.zarecky@uhsinc.com"/>
        <s v="kareny@jcmh.org"/>
        <s v="andy.flinn@jeffco.k12.co.us"/>
        <s v="tstowers@district70.org"/>
        <s v="jfreund@strattonschools.org"/>
        <s v="srosario@ssd2.org"/>
        <s v="Keith.McNeal@ccd.edu"/>
        <s v="Morgan.Swatzki@egsd.org"/>
        <s v="pdonovan@rooteddenver.org"/>
        <s v="kbrown@ssk12.org"/>
        <s v="jpingel@garfieldre2.net"/>
        <s v="srichardson@garfieldre2.net"/>
        <s v="saraw@arickaree.org"/>
        <s v="finance.director@cortez.k12.co.us"/>
        <s v="csquires@slvboces.org"/>
        <s v="michelle.uhrick@morgancc.edu"/>
        <s v="jessica.trusty@morgancc.edu"/>
        <s v="businessmanager@ridgway.k12.co.us"/>
        <s v="jbutterbaugh@ridgway.k12.co.us"/>
        <s v="ksmith@divineredeemer.net"/>
        <s v="fabiola.doyle@gofrassati.org"/>
        <s v="ngardner@coloradoaerolab.org"/>
        <s v="jess.buller@plainviewhawks.org"/>
        <s v="pam.shelton@plainviewhawks.org"/>
        <s v="monica.giffing@kimk12.org"/>
        <s v="chris.eberhardt@nwboces.org"/>
        <s v="plittlebear@utemountain.org"/>
        <s v="lmurillo@alamosaschools.org"/>
        <s v="kagenbroad@alamosaschools.org"/>
        <s v="jennifer.sedaghat@weldre4.org"/>
        <s v="mdenissen@vailchristianacademy.org"/>
        <s v="stephanie.hund@seboces.org"/>
        <s v="jpiper@coloradomesa.edu"/>
        <s v="caseyd@smithagencyinc.org"/>
        <s v="lacy.browning@mcsd.org"/>
        <s v="kshannahan@stpiusxschool.net"/>
        <s v="chantel.ray@burlingtoncolo.com"/>
        <m/>
        <s v="valerie.scates@d11.org" u="1"/>
        <s v="Marjorie.wickham@mscd.org" u="1"/>
        <s v="jgonzalez@sd27.net" u="1"/>
        <s v="dana.unruh@plainviewhawks.org" u="1"/>
        <s v="michelle.anchondo@reverschool.com" u="1"/>
        <s v="jbuller@coloradoaerolab.org" u="1"/>
      </sharedItems>
    </cacheField>
    <cacheField name="Fiscal Rep Approver-Name" numFmtId="0">
      <sharedItems containsBlank="1"/>
    </cacheField>
    <cacheField name="Fiscal Rep Titl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0">
  <r>
    <s v="District"/>
    <x v="0"/>
    <s v="Adams 12 Five Star Schools"/>
    <x v="0"/>
    <s v="Grants Fiscal Anlayst"/>
    <x v="0"/>
    <s v="Suzi DeYoung"/>
    <s v="Chief Financial Officer"/>
  </r>
  <r>
    <s v="District"/>
    <x v="1"/>
    <s v="Adams County School District 14"/>
    <x v="1"/>
    <s v="Director Division of Financial Services "/>
    <x v="1"/>
    <s v="Darci Mohr"/>
    <s v="Acting Superintendant"/>
  </r>
  <r>
    <s v="District"/>
    <x v="2"/>
    <s v="Brighton School District 27J"/>
    <x v="2"/>
    <s v="Grant Accountant"/>
    <x v="2"/>
    <s v="Stacy Yoshimote"/>
    <s v="Finance Director"/>
  </r>
  <r>
    <s v="District"/>
    <x v="3"/>
    <s v="Bennett School District 29 J"/>
    <x v="3"/>
    <s v="CFO"/>
    <x v="3"/>
    <s v="Robin Purdy"/>
    <s v="Superintendent"/>
  </r>
  <r>
    <s v="District"/>
    <x v="4"/>
    <s v="Westminster Public Schools"/>
    <x v="4"/>
    <s v="CFO"/>
    <x v="4"/>
    <s v="Sandra Nees"/>
    <s v="CFO"/>
  </r>
  <r>
    <s v="District"/>
    <x v="5"/>
    <s v="Alamosa School District Re 11 J"/>
    <x v="5"/>
    <s v="Grants Fiscal Manager"/>
    <x v="5"/>
    <s v="Robert Alejo"/>
    <s v="Superintendent"/>
  </r>
  <r>
    <s v="AU"/>
    <x v="6"/>
    <s v="Adams 12 Five Star Schools"/>
    <x v="0"/>
    <s v="Grants Fiscal Anlayst"/>
    <x v="0"/>
    <s v="Suzi DeYoung"/>
    <s v="Chief Financial Officer"/>
  </r>
  <r>
    <s v="AU"/>
    <x v="6"/>
    <s v="Adams 12 Five Star Schools"/>
    <x v="6"/>
    <s v="Finance Director"/>
    <x v="6"/>
    <s v="Suzi DeYoung"/>
    <s v="Chief Financial Officer"/>
  </r>
  <r>
    <s v="AU"/>
    <x v="7"/>
    <s v="Adams 14, Commerce City"/>
    <x v="7"/>
    <s v="Director Division of Financial Services "/>
    <x v="1"/>
    <s v="Darci Mohr"/>
    <s v="Acting Superintendant"/>
  </r>
  <r>
    <s v="AU"/>
    <x v="8"/>
    <s v="Adams 50, Westminster"/>
    <x v="4"/>
    <s v="CFO"/>
    <x v="4"/>
    <s v="Sandra Nees"/>
    <s v="CFO"/>
  </r>
  <r>
    <s v="District"/>
    <x v="9"/>
    <s v="Sheridan School District 2"/>
    <x v="8"/>
    <s v="CFO"/>
    <x v="7"/>
    <s v="Pat Sandos"/>
    <s v="Superintendent"/>
  </r>
  <r>
    <s v="District"/>
    <x v="10"/>
    <s v="Arapahoe County School District 6"/>
    <x v="9"/>
    <m/>
    <x v="8"/>
    <s v="Donna Villamor"/>
    <m/>
  </r>
  <r>
    <s v="District"/>
    <x v="11"/>
    <s v="Deer Trail School District 26j"/>
    <x v="10"/>
    <s v="Business Manager"/>
    <x v="9"/>
    <s v="BJ Buchman"/>
    <s v="Superintendent"/>
  </r>
  <r>
    <s v="District"/>
    <x v="12"/>
    <s v="Aurora Public Schools"/>
    <x v="11"/>
    <s v="Controller"/>
    <x v="10"/>
    <s v="Brett Johnson"/>
    <s v="Chief Financial Officer"/>
  </r>
  <r>
    <s v="District"/>
    <x v="13"/>
    <s v="Byers School District 32 J"/>
    <x v="12"/>
    <s v="Business Manager"/>
    <x v="11"/>
    <s v="Tom Turnell"/>
    <m/>
  </r>
  <r>
    <s v="District"/>
    <x v="14"/>
    <s v="Archuleta School District"/>
    <x v="13"/>
    <s v="Finance Director"/>
    <x v="12"/>
    <s v="Linda Reed"/>
    <s v="Superintendent"/>
  </r>
  <r>
    <s v="District"/>
    <x v="15"/>
    <s v="Springfield School District RE-4"/>
    <x v="14"/>
    <s v="Business Manager"/>
    <x v="13"/>
    <s v="Richard Hargrove "/>
    <m/>
  </r>
  <r>
    <s v="District"/>
    <x v="16"/>
    <s v="Vilas School District RE 5"/>
    <x v="15"/>
    <s v="Business Manager"/>
    <x v="14"/>
    <s v="Corey Doss"/>
    <s v="Superintendent"/>
  </r>
  <r>
    <s v="District"/>
    <x v="16"/>
    <s v="Vilas School District RE 5"/>
    <x v="16"/>
    <s v="Superintendant"/>
    <x v="15"/>
    <s v="Corey Doss"/>
    <s v="Superintendent"/>
  </r>
  <r>
    <s v="AU"/>
    <x v="17"/>
    <s v="Arapahoe 2, Sheridan"/>
    <x v="17"/>
    <s v="Grants Accountant"/>
    <x v="16"/>
    <s v="Pat Sandos"/>
    <s v="Superintendent"/>
  </r>
  <r>
    <s v="AU"/>
    <x v="18"/>
    <s v="Arapahoe 6, Littleton"/>
    <x v="18"/>
    <m/>
    <x v="17"/>
    <s v="Donna Villamor"/>
    <m/>
  </r>
  <r>
    <s v="AU"/>
    <x v="19"/>
    <s v="Adams/Arapahoe 28J, Aurora"/>
    <x v="11"/>
    <s v="Controller"/>
    <x v="10"/>
    <s v="Brett Johnson"/>
    <s v="Chief Financial Officer"/>
  </r>
  <r>
    <s v="AU"/>
    <x v="19"/>
    <s v="Adams/Arapahoe 28J, Aurora"/>
    <x v="19"/>
    <s v="Senior Accountant"/>
    <x v="18"/>
    <s v="Brett Johnson"/>
    <s v="Chief Financial Officer"/>
  </r>
  <r>
    <s v="AU"/>
    <x v="19"/>
    <s v="Adams/Arapahoe 28J, Aurora"/>
    <x v="20"/>
    <s v="Director, Exceptional Student Services"/>
    <x v="19"/>
    <s v="Brett Johnson"/>
    <s v="Chief Financial Officer"/>
  </r>
  <r>
    <s v="AU"/>
    <x v="19"/>
    <s v="Adams/Arapahoe 28J, Aurora"/>
    <x v="21"/>
    <s v="Assistant Director, Exceptional Student Services"/>
    <x v="20"/>
    <s v="Brett Johnson"/>
    <s v="Chief Financial Officer"/>
  </r>
  <r>
    <s v="AU"/>
    <x v="19"/>
    <s v="Adams/Arapahoe 28J, Aurora"/>
    <x v="22"/>
    <s v="Accounting Manager"/>
    <x v="21"/>
    <s v="Brett Johnson"/>
    <s v="Chief Financial Officer"/>
  </r>
  <r>
    <s v="District"/>
    <x v="20"/>
    <s v="St. Vrain Valley School District RE-1J"/>
    <x v="23"/>
    <s v="Grants Accounting Technician"/>
    <x v="22"/>
    <s v="Greg Feith"/>
    <s v="Chief Financial Officer"/>
  </r>
  <r>
    <s v="District"/>
    <x v="21"/>
    <s v="Boulder Valley School District Re-2"/>
    <x v="24"/>
    <s v="District Accountant"/>
    <x v="23"/>
    <s v="Justine Petrone"/>
    <s v="Accounting Services Department"/>
  </r>
  <r>
    <s v="District"/>
    <x v="22"/>
    <s v="Buena Vista School District R-31"/>
    <x v="25"/>
    <s v="Finance Director"/>
    <x v="24"/>
    <s v="Lisa Yates"/>
    <s v="Interim Superintendant"/>
  </r>
  <r>
    <s v="District"/>
    <x v="23"/>
    <s v="Salida School District R-32-J"/>
    <x v="26"/>
    <s v="Business Manager"/>
    <x v="25"/>
    <s v="M David Blackburn"/>
    <s v="Superintendent"/>
  </r>
  <r>
    <s v="District"/>
    <x v="24"/>
    <s v="Kit Carson School Dist R-1"/>
    <x v="27"/>
    <s v="Superintendent"/>
    <x v="26"/>
    <s v="Robert Framel"/>
    <s v="Superintendent"/>
  </r>
  <r>
    <s v="District"/>
    <x v="25"/>
    <s v="North Conejos School District RE1-J"/>
    <x v="28"/>
    <s v="Title Bookkeeper"/>
    <x v="27"/>
    <s v="Susan A Hamilton"/>
    <s v="Title Director"/>
  </r>
  <r>
    <s v="District"/>
    <x v="25"/>
    <s v="North Conejos School District RE1-J"/>
    <x v="29"/>
    <s v="Title Director"/>
    <x v="28"/>
    <s v="Susan A Hamilton"/>
    <s v="Title Director"/>
  </r>
  <r>
    <s v="AU"/>
    <x v="26"/>
    <s v="Boulder RE-1J"/>
    <x v="30"/>
    <s v="Senior District Accountant"/>
    <x v="29"/>
    <s v="Greg Feith"/>
    <s v="Chief Financial Officer"/>
  </r>
  <r>
    <s v="AU"/>
    <x v="26"/>
    <s v="Boulder RE-1J"/>
    <x v="23"/>
    <s v="Grants Accounting Technician"/>
    <x v="22"/>
    <s v="Greg Feith"/>
    <s v="Chief Financial Officer"/>
  </r>
  <r>
    <s v="AU"/>
    <x v="27"/>
    <s v="Boulder RE-2, Boulder"/>
    <x v="24"/>
    <s v="District Accountant"/>
    <x v="23"/>
    <s v="Justine Petrone"/>
    <s v="Accounting Services Department"/>
  </r>
  <r>
    <s v="AU"/>
    <x v="27"/>
    <s v="Boulder RE-2, Boulder"/>
    <x v="31"/>
    <s v="Financial Analyst"/>
    <x v="30"/>
    <s v="Justine Petrone"/>
    <s v="Accounting Services Department"/>
  </r>
  <r>
    <s v="District"/>
    <x v="28"/>
    <s v="Sierra Grande School District R-30"/>
    <x v="32"/>
    <s v="Business Manager"/>
    <x v="31"/>
    <s v="Darren Edgar"/>
    <s v="Superintendent"/>
  </r>
  <r>
    <s v="District"/>
    <x v="29"/>
    <s v="School District NO 1 in the City and County of Denver and State of Colorado"/>
    <x v="33"/>
    <s v="Senior Manager Accounting Operations"/>
    <x v="32"/>
    <s v="Erick Johnson"/>
    <s v="CFO"/>
  </r>
  <r>
    <s v="District"/>
    <x v="30"/>
    <s v="Douglas County School District"/>
    <x v="34"/>
    <s v="Project Accountant"/>
    <x v="33"/>
    <s v="Scott Smith"/>
    <s v="CFO"/>
  </r>
  <r>
    <s v="District"/>
    <x v="31"/>
    <s v="Elbert County School District Elizabeth C-1"/>
    <x v="35"/>
    <s v="Finance Office Coordinator"/>
    <x v="34"/>
    <s v="Ron Petera"/>
    <m/>
  </r>
  <r>
    <s v="District"/>
    <x v="32"/>
    <s v="Elbert County School District C-2"/>
    <x v="36"/>
    <s v="Business Manager"/>
    <x v="35"/>
    <s v="Scott Mader"/>
    <s v="Superintendent"/>
  </r>
  <r>
    <s v="District"/>
    <x v="33"/>
    <s v="Big Sandy School Dist 100 J"/>
    <x v="37"/>
    <s v="Bookkeeper"/>
    <x v="36"/>
    <s v="Todd Natale"/>
    <s v="Board President"/>
  </r>
  <r>
    <s v="District"/>
    <x v="33"/>
    <s v="Big Sandy School Dist 100 J"/>
    <x v="38"/>
    <s v="Superintendent"/>
    <x v="37"/>
    <s v="Todd Natale"/>
    <s v="Board President"/>
  </r>
  <r>
    <s v="District"/>
    <x v="34"/>
    <s v="Elbert School District 200"/>
    <x v="39"/>
    <s v="Superintendent"/>
    <x v="38"/>
    <s v="Kelli Thompson"/>
    <s v="Superintendent"/>
  </r>
  <r>
    <s v="District"/>
    <x v="35"/>
    <s v="Harrison School District Two"/>
    <x v="40"/>
    <s v="Director of Finance"/>
    <x v="39"/>
    <s v="Shelley Becker"/>
    <s v="CFO"/>
  </r>
  <r>
    <s v="District"/>
    <x v="36"/>
    <s v="El Paso County School District 8"/>
    <x v="41"/>
    <s v="Exec Director Student Achievement"/>
    <x v="40"/>
    <s v="Joanne Vergunst"/>
    <s v="Assistant Superintendent"/>
  </r>
  <r>
    <s v="District"/>
    <x v="36"/>
    <s v="El Paso County School District 8"/>
    <x v="42"/>
    <s v="Admin Assistant to SPED Director"/>
    <x v="41"/>
    <s v="Joanne Vergunst"/>
    <m/>
  </r>
  <r>
    <s v="District"/>
    <x v="37"/>
    <s v="El Paso County School District 12"/>
    <x v="43"/>
    <s v="Executive Director of Business Services"/>
    <x v="42"/>
    <s v="Natalie Morin"/>
    <s v="Executive Director of Business Services"/>
  </r>
  <r>
    <s v="District"/>
    <x v="38"/>
    <s v="Manitou Springs School District 14"/>
    <x v="44"/>
    <s v="Chief Financial Officer"/>
    <x v="43"/>
    <s v="Elizabeth Domangue"/>
    <s v="Superintendent"/>
  </r>
  <r>
    <s v="District"/>
    <x v="39"/>
    <s v="Academy School District 20"/>
    <x v="45"/>
    <s v="Director of Finance"/>
    <x v="44"/>
    <s v="Rebecca Allan"/>
    <s v="CFO"/>
  </r>
  <r>
    <s v="District"/>
    <x v="40"/>
    <s v="Ellicott School District #22"/>
    <x v="46"/>
    <s v="Superintendent"/>
    <x v="45"/>
    <s v="Chris Smith "/>
    <s v="Superintendent"/>
  </r>
  <r>
    <s v="District"/>
    <x v="41"/>
    <s v="Peyton School District 23-JT"/>
    <x v="47"/>
    <s v="Business Manager"/>
    <x v="46"/>
    <s v="Timothy Kistler"/>
    <s v="Superintendent"/>
  </r>
  <r>
    <s v="District"/>
    <x v="42"/>
    <s v="Edison School District 54 JT"/>
    <x v="48"/>
    <s v="Business Manager"/>
    <x v="47"/>
    <s v="Paul Frank"/>
    <m/>
  </r>
  <r>
    <s v="District"/>
    <x v="43"/>
    <s v="Miami-Yoder School District 60"/>
    <x v="49"/>
    <s v="Business Manager"/>
    <x v="48"/>
    <s v="Dwight Barnes"/>
    <s v="Superintendent"/>
  </r>
  <r>
    <s v="District"/>
    <x v="43"/>
    <s v="Miami-Yoder School District 60"/>
    <x v="50"/>
    <s v="Superintendent"/>
    <x v="48"/>
    <s v="Dwight Barnes"/>
    <s v="Superintendent"/>
  </r>
  <r>
    <s v="District"/>
    <x v="44"/>
    <s v="Fremont County School District RE-2"/>
    <x v="51"/>
    <s v="Director of Business Services"/>
    <x v="49"/>
    <s v="Brenda Krage"/>
    <s v="Superintendent"/>
  </r>
  <r>
    <s v="District"/>
    <x v="45"/>
    <s v="Cotopaxi Consolidated School District"/>
    <x v="52"/>
    <s v="Data Specialist"/>
    <x v="50"/>
    <s v="Danielle VanEsselstine"/>
    <s v="Superintendent"/>
  </r>
  <r>
    <s v="District"/>
    <x v="46"/>
    <s v="Garfield County School District 16"/>
    <x v="53"/>
    <s v="Superintendent"/>
    <x v="51"/>
    <s v="Brad Ray"/>
    <s v="Superintendent"/>
  </r>
  <r>
    <s v="District"/>
    <x v="47"/>
    <s v="West Grand School District No. 1-JT"/>
    <x v="54"/>
    <s v="Director of Finance / HR"/>
    <x v="52"/>
    <s v="Darrin Peppard"/>
    <s v="Superintendent"/>
  </r>
  <r>
    <s v="District"/>
    <x v="48"/>
    <s v="East Grand School District #2 (Inc)"/>
    <x v="55"/>
    <s v="Assistant Business Manager"/>
    <x v="53"/>
    <s v="Frank Reeves"/>
    <m/>
  </r>
  <r>
    <s v="District"/>
    <x v="49"/>
    <s v="Gunnison Watershed School District"/>
    <x v="56"/>
    <s v="Director of Special Services"/>
    <x v="54"/>
    <s v="Leslie Nichols"/>
    <m/>
  </r>
  <r>
    <s v="District"/>
    <x v="50"/>
    <s v="Huerfano School District Number RE-1"/>
    <x v="57"/>
    <s v="Business Manager"/>
    <x v="55"/>
    <s v="Michael Moore"/>
    <s v="Superintendent"/>
  </r>
  <r>
    <s v="District"/>
    <x v="51"/>
    <s v="Huerfano School District"/>
    <x v="58"/>
    <s v="Bookkeeper"/>
    <x v="56"/>
    <s v="Bree Lessar"/>
    <s v="Superintendent"/>
  </r>
  <r>
    <s v="District"/>
    <x v="52"/>
    <s v="Jefferson County School District R-1"/>
    <x v="59"/>
    <s v="Grants Accounting Manager"/>
    <x v="57"/>
    <s v="Kathleen Askelson"/>
    <s v="CFO"/>
  </r>
  <r>
    <s v="District"/>
    <x v="53"/>
    <s v="Kiowa County School District RE-1"/>
    <x v="60"/>
    <s v="Superintendent"/>
    <x v="58"/>
    <s v="Glen Smith"/>
    <s v="Superintendent"/>
  </r>
  <r>
    <s v="District"/>
    <x v="54"/>
    <s v="Hi-Plains School District R-23"/>
    <x v="61"/>
    <s v="Business Manager"/>
    <x v="59"/>
    <s v="Michael Clark"/>
    <s v="Superintendent"/>
  </r>
  <r>
    <s v="District"/>
    <x v="54"/>
    <s v="Hi-Plains School District R-23"/>
    <x v="62"/>
    <s v="Superintendent"/>
    <x v="60"/>
    <s v="Michael Clark"/>
    <s v="Superintendent"/>
  </r>
  <r>
    <s v="District"/>
    <x v="55"/>
    <s v="Bethune School District R-5"/>
    <x v="63"/>
    <s v="Business Manager"/>
    <x v="61"/>
    <s v="Shila Adolf"/>
    <m/>
  </r>
  <r>
    <s v="District"/>
    <x v="56"/>
    <s v="Burlington School District RE-6J"/>
    <x v="64"/>
    <s v="HR Director"/>
    <x v="62"/>
    <s v="Tom Satterly"/>
    <m/>
  </r>
  <r>
    <s v="District"/>
    <x v="57"/>
    <s v="Lake County School District R-1"/>
    <x v="65"/>
    <s v="CFO-COO"/>
    <x v="63"/>
    <s v="Wendy Wyman"/>
    <s v="Superintendent"/>
  </r>
  <r>
    <s v="District"/>
    <x v="58"/>
    <s v="Durango School District 9-R"/>
    <x v="66"/>
    <s v="Lead Accountant"/>
    <x v="64"/>
    <s v="Andy Burns"/>
    <s v="Deputy Superintendent"/>
  </r>
  <r>
    <s v="District"/>
    <x v="59"/>
    <s v="Laplata County School District 10 JT R."/>
    <x v="67"/>
    <s v="Director of Finance"/>
    <x v="65"/>
    <s v="John Moore"/>
    <s v="Director of Finance"/>
  </r>
  <r>
    <s v="District"/>
    <x v="60"/>
    <s v="Ignacio School District 11-JT"/>
    <x v="68"/>
    <s v="Finance Director"/>
    <x v="66"/>
    <s v="Rocco Fuschetto"/>
    <s v="Superintendent"/>
  </r>
  <r>
    <s v="District"/>
    <x v="61"/>
    <s v="Poudre School District"/>
    <x v="69"/>
    <s v="Sr Accountant"/>
    <x v="67"/>
    <s v="Sandra Smyser"/>
    <s v="Superintendent"/>
  </r>
  <r>
    <s v="District"/>
    <x v="62"/>
    <s v="Estes Park School District R-3"/>
    <x v="70"/>
    <s v="Director of Business Services"/>
    <x v="68"/>
    <s v=" Sheldon Rosenkrance"/>
    <s v="Superintendent"/>
  </r>
  <r>
    <s v="District"/>
    <x v="63"/>
    <s v="Trinidad School District 1"/>
    <x v="71"/>
    <s v="Learning Services Coordinator"/>
    <x v="69"/>
    <s v="Bonnie Aaron"/>
    <s v="Superintendent"/>
  </r>
  <r>
    <s v="District"/>
    <x v="63"/>
    <s v="Trinidad School District 1"/>
    <x v="72"/>
    <s v="Superintendent"/>
    <x v="70"/>
    <s v="Bonnie Aaron"/>
    <s v="Superintendent"/>
  </r>
  <r>
    <s v="District"/>
    <x v="64"/>
    <s v="Hoehne Reorganized School Dist 3"/>
    <x v="73"/>
    <s v="Assistant Business Manager"/>
    <x v="71"/>
    <s v="Joe Deangelis"/>
    <m/>
  </r>
  <r>
    <s v="AU"/>
    <x v="65"/>
    <s v="Denver 1, Denver"/>
    <x v="74"/>
    <s v="Director, Grants Adminstration"/>
    <x v="72"/>
    <s v="Erick Johnson"/>
    <s v="CFO"/>
  </r>
  <r>
    <s v="AU"/>
    <x v="65"/>
    <s v="Denver 1, Denver"/>
    <x v="75"/>
    <s v="Director, Financial Operations"/>
    <x v="73"/>
    <s v="Erick Johnson"/>
    <s v="CFO"/>
  </r>
  <r>
    <s v="AU"/>
    <x v="65"/>
    <s v="Denver 1, Denver"/>
    <x v="33"/>
    <s v="Senior Manager Accounting Operations"/>
    <x v="32"/>
    <s v="Erick Johnson"/>
    <s v="CFO"/>
  </r>
  <r>
    <s v="District"/>
    <x v="66"/>
    <s v="Aguilar School District RE-6"/>
    <x v="76"/>
    <s v="Business Manager"/>
    <x v="74"/>
    <s v="David Pagnotta"/>
    <s v="Board President"/>
  </r>
  <r>
    <s v="District"/>
    <x v="67"/>
    <s v="Branson Reorganized School District 82"/>
    <x v="77"/>
    <s v="Business Manager"/>
    <x v="75"/>
    <s v="Norman Klye Cooper"/>
    <m/>
  </r>
  <r>
    <s v="District"/>
    <x v="68"/>
    <s v="Kim School District RE 88"/>
    <x v="78"/>
    <s v="Business Manager"/>
    <x v="76"/>
    <s v="Samantha Yocam"/>
    <s v="Superintendent"/>
  </r>
  <r>
    <s v="District"/>
    <x v="69"/>
    <s v="Genoa Hugo C 113 School District"/>
    <x v="79"/>
    <s v="Business Manager"/>
    <x v="77"/>
    <s v="Terry Weber"/>
    <s v="Superintendent"/>
  </r>
  <r>
    <s v="District"/>
    <x v="70"/>
    <s v="Limon School District"/>
    <x v="80"/>
    <s v="Director of Business Services"/>
    <x v="78"/>
    <s v="John McCleary"/>
    <s v="Superintendent"/>
  </r>
  <r>
    <s v="AU"/>
    <x v="71"/>
    <s v="Douglas RE-1, Castle Rock"/>
    <x v="81"/>
    <s v="Director of Finance"/>
    <x v="79"/>
    <s v="Scott Smith"/>
    <s v="CFO"/>
  </r>
  <r>
    <s v="AU"/>
    <x v="71"/>
    <s v="Douglas RE-1, Castle Rock"/>
    <x v="82"/>
    <s v="Grant and ESSA Coordinator"/>
    <x v="80"/>
    <s v="Scott Smith"/>
    <s v="CFO"/>
  </r>
  <r>
    <s v="AU"/>
    <x v="71"/>
    <s v="Douglas RE-1, Castle Rock"/>
    <x v="34"/>
    <s v="Project Accountant"/>
    <x v="33"/>
    <s v="Scott Smith"/>
    <s v="CFO"/>
  </r>
  <r>
    <s v="District"/>
    <x v="72"/>
    <s v="Buffalo School District"/>
    <x v="83"/>
    <s v="District Business Manager"/>
    <x v="81"/>
    <s v="Robert Sanders"/>
    <s v="Superintendent"/>
  </r>
  <r>
    <s v="AU"/>
    <x v="73"/>
    <s v="EAGLE COUNTY RE 50J"/>
    <x v="84"/>
    <s v="Director of Finance"/>
    <x v="82"/>
    <s v="Philip Qualman"/>
    <s v="Superintendent"/>
  </r>
  <r>
    <s v="AU"/>
    <x v="74"/>
    <s v="Elbert, Elizabeth C-1"/>
    <x v="35"/>
    <s v="Finance Office Coordinator"/>
    <x v="34"/>
    <s v="Ron Petera"/>
    <m/>
  </r>
  <r>
    <s v="AU"/>
    <x v="74"/>
    <s v="Elbert, Elizabeth C-1"/>
    <x v="85"/>
    <s v="Payroll Specialist"/>
    <x v="83"/>
    <s v="Ron Petera"/>
    <m/>
  </r>
  <r>
    <s v="District"/>
    <x v="75"/>
    <s v="Mesa County District 50"/>
    <x v="86"/>
    <s v="Business Manager"/>
    <x v="84"/>
    <s v="Michael Page"/>
    <s v="Superintendent"/>
  </r>
  <r>
    <s v="District"/>
    <x v="76"/>
    <s v="Mesa County Valley School District #51"/>
    <x v="87"/>
    <s v="Accountant"/>
    <x v="85"/>
    <s v="Vi Crawford"/>
    <m/>
  </r>
  <r>
    <s v="District"/>
    <x v="77"/>
    <s v="Moffat County School District 1"/>
    <x v="88"/>
    <s v="Director of Finance"/>
    <x v="86"/>
    <s v="David Ulrich"/>
    <m/>
  </r>
  <r>
    <s v="District"/>
    <x v="78"/>
    <s v="Dolores School District RE-4A"/>
    <x v="89"/>
    <s v="Finance Director"/>
    <x v="87"/>
    <s v="Elizabeth Richard"/>
    <s v="Superintendent"/>
  </r>
  <r>
    <s v="District"/>
    <x v="79"/>
    <s v="Montezuma County Mancos School District Re 6"/>
    <x v="90"/>
    <s v="Business Manager"/>
    <x v="88"/>
    <s v="Brian Hanson"/>
    <s v="Superintendent"/>
  </r>
  <r>
    <s v="AU"/>
    <x v="80"/>
    <s v="El Paso 2, Harrison"/>
    <x v="91"/>
    <s v="HSD2 Grant Accountant"/>
    <x v="89"/>
    <s v="Shelley Becker"/>
    <s v="CFO"/>
  </r>
  <r>
    <s v="AU"/>
    <x v="80"/>
    <s v="El Paso 2, Harrison"/>
    <x v="40"/>
    <s v="Director of Finance"/>
    <x v="39"/>
    <s v="Shelley Becker"/>
    <s v="CFO"/>
  </r>
  <r>
    <s v="AU"/>
    <x v="81"/>
    <s v="El Paso 11, Colorado Springs"/>
    <x v="92"/>
    <s v="Executive Director of Special Education"/>
    <x v="90"/>
    <s v="Glenn Gustafson"/>
    <s v="CFO"/>
  </r>
  <r>
    <s v="AU"/>
    <x v="82"/>
    <s v="El Paso 12, Cheyenne Mountain"/>
    <x v="43"/>
    <s v="Executive Director of Business Services"/>
    <x v="42"/>
    <s v="Natalie Morin"/>
    <s v="Executive Director of Business Services"/>
  </r>
  <r>
    <s v="AU"/>
    <x v="83"/>
    <s v="El Paso 38, Lewis-Palmer"/>
    <x v="93"/>
    <s v="Grants Accountant"/>
    <x v="91"/>
    <s v="David Crews"/>
    <s v="Exec Director of Finance"/>
  </r>
  <r>
    <s v="AU"/>
    <x v="84"/>
    <s v="Fort Lupton/Keenesburg, Fort Lupton"/>
    <x v="94"/>
    <s v="Director of Exceptional Student Services"/>
    <x v="92"/>
    <s v="Jessica Holbrook"/>
    <m/>
  </r>
  <r>
    <s v="District"/>
    <x v="85"/>
    <s v="West End School District RE 2"/>
    <x v="95"/>
    <s v="Business Manager"/>
    <x v="93"/>
    <s v="Michael Epright"/>
    <s v="Superintendent"/>
  </r>
  <r>
    <s v="AU"/>
    <x v="86"/>
    <s v="Fremont RE-1, Canon City"/>
    <x v="96"/>
    <s v="Accouning/payroll Manager"/>
    <x v="94"/>
    <s v="George Welsh"/>
    <s v="Superintendent"/>
  </r>
  <r>
    <s v="AU"/>
    <x v="86"/>
    <s v="Fremont RE-1, Canon City"/>
    <x v="97"/>
    <s v="Admin Assistant"/>
    <x v="95"/>
    <s v="George Welsh"/>
    <s v="Superintendent"/>
  </r>
  <r>
    <s v="District"/>
    <x v="87"/>
    <s v="Morgan County School District RE3 (INC)"/>
    <x v="98"/>
    <s v="Assistant Superintendent"/>
    <x v="96"/>
    <s v="Michale Lee"/>
    <s v="CFO"/>
  </r>
  <r>
    <s v="District"/>
    <x v="88"/>
    <s v="Morgan County School District RE 20 J"/>
    <x v="99"/>
    <s v="Superintendent"/>
    <x v="97"/>
    <s v="Robert Petterson"/>
    <s v="Superintendent"/>
  </r>
  <r>
    <s v="District"/>
    <x v="88"/>
    <s v="Morgan County School District RE 20 J"/>
    <x v="100"/>
    <s v="Business Manager"/>
    <x v="98"/>
    <s v="Robert Petterson"/>
    <s v="Superintendent"/>
  </r>
  <r>
    <s v="District"/>
    <x v="89"/>
    <s v="Wiggins School District"/>
    <x v="101"/>
    <s v="CFO"/>
    <x v="99"/>
    <s v="Cary Allen"/>
    <s v="CFO"/>
  </r>
  <r>
    <s v="District"/>
    <x v="90"/>
    <s v="East Otero School District R 1"/>
    <x v="102"/>
    <s v="Business Manager"/>
    <x v="100"/>
    <s v="Rick Lovato"/>
    <s v="Superintendent"/>
  </r>
  <r>
    <s v="District"/>
    <x v="90"/>
    <s v="East Otero School District R 1"/>
    <x v="103"/>
    <s v="Superintendent"/>
    <x v="101"/>
    <s v="Rick Lovato"/>
    <s v="Superintendent"/>
  </r>
  <r>
    <s v="District"/>
    <x v="91"/>
    <s v="Rocky Ford School District R-2"/>
    <x v="104"/>
    <s v="Business Manager"/>
    <x v="102"/>
    <s v="Kermit Synder"/>
    <s v="Superintendent"/>
  </r>
  <r>
    <s v="District"/>
    <x v="92"/>
    <s v="Fowler School District R-4J"/>
    <x v="105"/>
    <s v="Superintendent"/>
    <x v="103"/>
    <s v="Alfred B Lotrich"/>
    <s v="Superintendent"/>
  </r>
  <r>
    <s v="District"/>
    <x v="92"/>
    <s v="Fowler School District R-4J"/>
    <x v="106"/>
    <s v="District Secretay / Treasurer"/>
    <x v="104"/>
    <s v="Alfred B Lotrich"/>
    <s v="Superintendent"/>
  </r>
  <r>
    <s v="District"/>
    <x v="93"/>
    <s v="Ouray County R-2 School District"/>
    <x v="107"/>
    <s v="Business Manager"/>
    <x v="105"/>
    <s v="Susan Lacy"/>
    <m/>
  </r>
  <r>
    <s v="AU"/>
    <x v="94"/>
    <s v="Gunnison RE-1J, Gunnison"/>
    <x v="108"/>
    <s v="Accountant"/>
    <x v="106"/>
    <s v="Leslie Nichols"/>
    <m/>
  </r>
  <r>
    <s v="AU"/>
    <x v="94"/>
    <s v="Gunnison RE-1J, Gunnison"/>
    <x v="56"/>
    <s v="Director of Special Services"/>
    <x v="54"/>
    <s v="Leslie Nichols"/>
    <m/>
  </r>
  <r>
    <s v="AU"/>
    <x v="94"/>
    <s v="Gunnison RE-1J, Gunnison"/>
    <x v="109"/>
    <s v="Business Manager"/>
    <x v="107"/>
    <s v="Leslie Nichols"/>
    <m/>
  </r>
  <r>
    <s v="District"/>
    <x v="95"/>
    <s v="Phillips County School District Re-1J"/>
    <x v="110"/>
    <s v="Business Manager"/>
    <x v="108"/>
    <s v="Kyle Stumpf"/>
    <s v="Superintendent"/>
  </r>
  <r>
    <s v="District"/>
    <x v="96"/>
    <s v="Haxtun School District Re-2J"/>
    <x v="111"/>
    <s v="Business Manager"/>
    <x v="109"/>
    <s v="Darcy Garretson"/>
    <m/>
  </r>
  <r>
    <s v="District"/>
    <x v="97"/>
    <s v="Lamar School District Re-2"/>
    <x v="112"/>
    <s v="Superintendent"/>
    <x v="110"/>
    <s v="Dave Tecklenburg"/>
    <s v="Superintendent"/>
  </r>
  <r>
    <s v="District"/>
    <x v="98"/>
    <s v="Pueblo School District #70"/>
    <x v="113"/>
    <s v="Assistant Superintendent"/>
    <x v="111"/>
    <s v="TJ Vinci"/>
    <m/>
  </r>
  <r>
    <s v="District"/>
    <x v="99"/>
    <s v="Meeker RE-1 School District"/>
    <x v="114"/>
    <s v="Coordinator of Academics"/>
    <x v="112"/>
    <s v="Janelle Urista"/>
    <s v="Finance Director"/>
  </r>
  <r>
    <s v="District"/>
    <x v="100"/>
    <s v="Del Norte School District C-7"/>
    <x v="115"/>
    <s v="CFO"/>
    <x v="113"/>
    <s v="Chris Burr"/>
    <m/>
  </r>
  <r>
    <s v="District"/>
    <x v="101"/>
    <s v="Monte Vista School District 8"/>
    <x v="116"/>
    <s v="Accounting/Risk Manager"/>
    <x v="114"/>
    <s v="Robert Webb"/>
    <s v="Superintendent"/>
  </r>
  <r>
    <s v="District"/>
    <x v="102"/>
    <s v="Steamboat Springs School District RE 2"/>
    <x v="117"/>
    <s v="Director of Finance and Operations"/>
    <x v="115"/>
    <s v="Brad Meeks"/>
    <s v="Superintendent"/>
  </r>
  <r>
    <s v="District"/>
    <x v="103"/>
    <s v="Mountain Valley School District R E1"/>
    <x v="118"/>
    <s v="Co_Finance Director"/>
    <x v="116"/>
    <s v="Travis Garoutte"/>
    <s v="Superintendent"/>
  </r>
  <r>
    <s v="District"/>
    <x v="104"/>
    <s v="Center Consolidated School District 26 Jt"/>
    <x v="119"/>
    <s v="Finance Support"/>
    <x v="117"/>
    <s v="Carrie Zimmerman"/>
    <m/>
  </r>
  <r>
    <s v="District"/>
    <x v="104"/>
    <s v="Center Consolidated School District 26 Jt"/>
    <x v="120"/>
    <s v="Grant Coordinator"/>
    <x v="118"/>
    <s v="Carrie Zimmerman"/>
    <m/>
  </r>
  <r>
    <s v="District"/>
    <x v="105"/>
    <s v="Summit School District RE 1"/>
    <x v="121"/>
    <s v="CFO"/>
    <x v="119"/>
    <s v="Kerry Buhler"/>
    <m/>
  </r>
  <r>
    <s v="AU"/>
    <x v="106"/>
    <s v="Jefferson District R-1, Golden"/>
    <x v="59"/>
    <s v="Grants Accounting Manager"/>
    <x v="57"/>
    <s v="CFO"/>
    <m/>
  </r>
  <r>
    <s v="District"/>
    <x v="107"/>
    <s v="Woodland Park School District Re 2"/>
    <x v="122"/>
    <s v="Accounts Payable"/>
    <x v="120"/>
    <s v="Brian Gustafson"/>
    <s v="Director of Business Services"/>
  </r>
  <r>
    <s v="District"/>
    <x v="107"/>
    <s v="Woodland Park School District Re 2"/>
    <x v="123"/>
    <s v="Accountant"/>
    <x v="121"/>
    <s v="Brian Gustafson"/>
    <s v="Director of Business Services"/>
  </r>
  <r>
    <s v="District"/>
    <x v="108"/>
    <s v="Akron R-1 School District"/>
    <x v="124"/>
    <s v="Business Manager"/>
    <x v="122"/>
    <s v="Superintendent"/>
    <m/>
  </r>
  <r>
    <s v="District"/>
    <x v="109"/>
    <s v="Otis School District R-3"/>
    <x v="125"/>
    <s v="Bookkeeper"/>
    <x v="123"/>
    <s v="Bryce Monasmith"/>
    <m/>
  </r>
  <r>
    <s v="District"/>
    <x v="110"/>
    <s v="Lone Star School District 101"/>
    <x v="126"/>
    <s v="Business Manager"/>
    <x v="124"/>
    <s v="Superintendent"/>
    <m/>
  </r>
  <r>
    <s v="District"/>
    <x v="111"/>
    <s v="Weld County School District RE-2"/>
    <x v="127"/>
    <s v="Chief Financial Officer"/>
    <x v="125"/>
    <s v="Superintendent"/>
    <m/>
  </r>
  <r>
    <s v="District"/>
    <x v="112"/>
    <s v="Weld County School District RE-3J"/>
    <x v="128"/>
    <s v="Director of Finance"/>
    <x v="126"/>
    <s v="Superintendent"/>
    <m/>
  </r>
  <r>
    <s v="District"/>
    <x v="113"/>
    <s v="Weld County School District Re-4"/>
    <x v="129"/>
    <s v="Director, Dpartment of Instruction"/>
    <x v="127"/>
    <s v="Superintendent"/>
    <m/>
  </r>
  <r>
    <s v="District"/>
    <x v="114"/>
    <s v="Weld County School District 6"/>
    <x v="130"/>
    <s v="Finance Director"/>
    <x v="128"/>
    <s v="CFO"/>
    <m/>
  </r>
  <r>
    <s v="District"/>
    <x v="115"/>
    <s v="Wray School District RD-2"/>
    <x v="131"/>
    <s v="Finance Director"/>
    <x v="129"/>
    <s v="Levi Kramer"/>
    <s v="Superintendent "/>
  </r>
  <r>
    <s v="District"/>
    <x v="116"/>
    <s v="County of Weld School District RE-7"/>
    <x v="132"/>
    <s v="Accounts Payable"/>
    <x v="130"/>
    <s v="Jeremy Burmeister"/>
    <s v="Director"/>
  </r>
  <r>
    <s v="District"/>
    <x v="117"/>
    <s v="Weld School District No Re9, County of"/>
    <x v="133"/>
    <s v="Business Manager"/>
    <x v="131"/>
    <s v="Superintendent"/>
    <m/>
  </r>
  <r>
    <s v="District"/>
    <x v="118"/>
    <s v="Briggsdale School District Re 10 J"/>
    <x v="134"/>
    <s v="Accountant"/>
    <x v="132"/>
    <m/>
    <s v="Superintendent"/>
  </r>
  <r>
    <s v="District"/>
    <x v="119"/>
    <s v="Pawnee School District Re12"/>
    <x v="135"/>
    <s v="Superintendent"/>
    <x v="133"/>
    <s v="Bret Robinson"/>
    <s v="Superintendent"/>
  </r>
  <r>
    <s v="District"/>
    <x v="120"/>
    <s v="Yuma School District 1"/>
    <x v="136"/>
    <m/>
    <x v="134"/>
    <s v="Superintendent"/>
    <m/>
  </r>
  <r>
    <s v="District"/>
    <x v="121"/>
    <s v="Idalia School District RJ3"/>
    <x v="137"/>
    <s v="Business Manager"/>
    <x v="135"/>
    <s v="Myles Johnson"/>
    <s v="Superintendent"/>
  </r>
  <r>
    <s v="AU"/>
    <x v="122"/>
    <s v="Durango 9-R"/>
    <x v="138"/>
    <s v="Grants Fiscal Coordinator"/>
    <x v="136"/>
    <s v="Deputy Superintendent"/>
    <m/>
  </r>
  <r>
    <s v="AU"/>
    <x v="122"/>
    <s v="Durango 9-R"/>
    <x v="66"/>
    <s v="Lead Accountant"/>
    <x v="64"/>
    <s v="Deputy Superintendent"/>
    <m/>
  </r>
  <r>
    <s v="AU"/>
    <x v="123"/>
    <s v="Larimer R-1, Fort Collins"/>
    <x v="69"/>
    <s v="Sr Accountant"/>
    <x v="67"/>
    <s v="Superintendent"/>
    <m/>
  </r>
  <r>
    <s v="AU"/>
    <x v="123"/>
    <s v="Larimer R-1, Fort Collins"/>
    <x v="139"/>
    <s v="Controller"/>
    <x v="137"/>
    <s v="Superintendent"/>
    <m/>
  </r>
  <r>
    <s v="AU"/>
    <x v="124"/>
    <s v="Larimer R-1, Fort Collins"/>
    <x v="140"/>
    <s v="CFO"/>
    <x v="138"/>
    <s v="Superintendent"/>
    <m/>
  </r>
  <r>
    <s v="AU"/>
    <x v="124"/>
    <s v="Larimer R-1, Fort Collins"/>
    <x v="141"/>
    <s v="Director of Finance"/>
    <x v="139"/>
    <s v="Superintendent"/>
    <m/>
  </r>
  <r>
    <s v="AU"/>
    <x v="125"/>
    <s v="Larimer R-3, Estes Park"/>
    <x v="70"/>
    <s v="Director of Business Services"/>
    <x v="68"/>
    <s v="Superintendent"/>
    <m/>
  </r>
  <r>
    <s v="AU"/>
    <x v="125"/>
    <s v="Larimer R-3, Estes Park"/>
    <x v="142"/>
    <s v="Director of Student Services"/>
    <x v="140"/>
    <s v="Superintendent"/>
    <m/>
  </r>
  <r>
    <s v="AU"/>
    <x v="126"/>
    <s v="Mesa 51, Grand Junction"/>
    <x v="87"/>
    <s v="Accountant"/>
    <x v="85"/>
    <m/>
    <m/>
  </r>
  <r>
    <s v="AU"/>
    <x v="127"/>
    <s v="Montrose RE-1J, Montrose"/>
    <x v="143"/>
    <s v="Accountant"/>
    <x v="141"/>
    <m/>
    <m/>
  </r>
  <r>
    <s v="AU"/>
    <x v="127"/>
    <s v="Montrose RE-1J, Montrose"/>
    <x v="144"/>
    <s v="Exceptional Student Services Administrator"/>
    <x v="142"/>
    <m/>
    <m/>
  </r>
  <r>
    <s v="AU"/>
    <x v="128"/>
    <s v="Morgan Re-3, Fort Morgan"/>
    <x v="145"/>
    <s v="Special Services Director"/>
    <x v="143"/>
    <s v="CFO"/>
    <m/>
  </r>
  <r>
    <s v="AU"/>
    <x v="129"/>
    <s v="Pueblo 60, Urban"/>
    <x v="146"/>
    <s v="Director of Exceptional Student Services"/>
    <x v="144"/>
    <m/>
    <m/>
  </r>
  <r>
    <s v="AU"/>
    <x v="130"/>
    <s v="Summit RE-1"/>
    <x v="121"/>
    <s v="CFO"/>
    <x v="119"/>
    <s v="Kerry Buhler"/>
    <m/>
  </r>
  <r>
    <s v="AU"/>
    <x v="131"/>
    <s v="Weld 6, Greeley"/>
    <x v="130"/>
    <s v="Finance Director"/>
    <x v="128"/>
    <s v="Meggan Sponsler"/>
    <s v="CFO"/>
  </r>
  <r>
    <s v="AU"/>
    <x v="131"/>
    <s v="Weld 6, Greeley"/>
    <x v="147"/>
    <s v="Grant Manager"/>
    <x v="145"/>
    <s v="Meggan Sponsler"/>
    <s v="CFO"/>
  </r>
  <r>
    <s v="AU"/>
    <x v="132"/>
    <s v="East Central BOCES"/>
    <x v="148"/>
    <s v="Director of Financial Services"/>
    <x v="146"/>
    <s v="Jason Westfall"/>
    <s v="Executive Director"/>
  </r>
  <r>
    <s v="AU"/>
    <x v="133"/>
    <s v="Northeast Colorado BOCES, Haxtun"/>
    <x v="149"/>
    <s v="Director of Business Services"/>
    <x v="147"/>
    <s v="Bret Miles"/>
    <s v="CEO"/>
  </r>
  <r>
    <s v="AU"/>
    <x v="134"/>
    <s v="San Juan BOCS, Durango"/>
    <x v="150"/>
    <s v="Director "/>
    <x v="148"/>
    <s v="Mandi Binge"/>
    <s v="Director "/>
  </r>
  <r>
    <s v="AU"/>
    <x v="135"/>
    <s v="San Luis Valley BOCS, Alamosa"/>
    <x v="151"/>
    <s v="Business Manager"/>
    <x v="149"/>
    <s v="Nita McAuliffe"/>
    <s v="Executive Director"/>
  </r>
  <r>
    <s v="AU"/>
    <x v="135"/>
    <s v="San Luis Valley BOCS, Alamosa"/>
    <x v="151"/>
    <s v="Business Manager"/>
    <x v="149"/>
    <s v="Nita McAuliffe"/>
    <s v="Executive Director"/>
  </r>
  <r>
    <s v="AU"/>
    <x v="136"/>
    <s v="Santa Fe Trail BOCES, La Junta"/>
    <x v="152"/>
    <s v="Executive Director"/>
    <x v="150"/>
    <s v="Tara Neugebauer"/>
    <s v="Business Manager"/>
  </r>
  <r>
    <s v="AU"/>
    <x v="137"/>
    <s v="Uncompahgre BOCES"/>
    <x v="153"/>
    <s v="Executive Director"/>
    <x v="151"/>
    <s v="Julie Derbes"/>
    <m/>
  </r>
  <r>
    <s v="AU"/>
    <x v="138"/>
    <s v="Southeastern BOCES, Lamar"/>
    <x v="154"/>
    <s v="Executive Director"/>
    <x v="152"/>
    <s v="Loraine Saffer"/>
    <s v="Executive Director"/>
  </r>
  <r>
    <s v="AU"/>
    <x v="139"/>
    <s v="Centennial BOCES"/>
    <x v="155"/>
    <s v="Business Services Coordinator"/>
    <x v="153"/>
    <s v="Randy Zila"/>
    <s v="Executive Director"/>
  </r>
  <r>
    <s v="AU"/>
    <x v="140"/>
    <s v="Rio Blanco BOCES, Rangely"/>
    <x v="156"/>
    <s v="Finance Director"/>
    <x v="154"/>
    <s v="Jessica Fortunato"/>
    <s v="Interim Executive Director"/>
  </r>
  <r>
    <s v="BOCES"/>
    <x v="141"/>
    <s v="Colorado River BOCES"/>
    <x v="157"/>
    <s v="Director of Business Services"/>
    <x v="155"/>
    <s v="Troy Lange"/>
    <m/>
  </r>
  <r>
    <s v="AU"/>
    <x v="142"/>
    <s v="Colorado School for the Deaf and the Blind"/>
    <x v="158"/>
    <s v="Accounts Payable/Accounting Technicna III"/>
    <x v="156"/>
    <s v="Janelle Donley"/>
    <s v="Executive Director"/>
  </r>
  <r>
    <s v="AU"/>
    <x v="143"/>
    <s v="Colorado Mental Health Institute, Pueblo"/>
    <x v="159"/>
    <s v="Special Education Director"/>
    <x v="157"/>
    <s v="Sabina Genesio"/>
    <s v="CFO"/>
  </r>
  <r>
    <s v="Other"/>
    <x v="144"/>
    <s v="Division of Youth Services"/>
    <x v="160"/>
    <s v="Budget Analyst"/>
    <x v="158"/>
    <s v="Andrea Eurich"/>
    <m/>
  </r>
  <r>
    <s v="District"/>
    <x v="145"/>
    <s v="Colorado Charter School Institute"/>
    <x v="161"/>
    <m/>
    <x v="159"/>
    <s v="Amanda Karger"/>
    <s v="Director of Finance"/>
  </r>
  <r>
    <s v="District"/>
    <x v="145"/>
    <s v="Colorado Charter School Institute"/>
    <x v="162"/>
    <m/>
    <x v="160"/>
    <s v="Amanda Karger"/>
    <s v="Director of Finance"/>
  </r>
  <r>
    <s v="AU"/>
    <x v="146"/>
    <s v="Charter School Institute"/>
    <x v="161"/>
    <m/>
    <x v="159"/>
    <s v="Amanda Karger"/>
    <s v="Director of Finance"/>
  </r>
  <r>
    <s v="AU"/>
    <x v="146"/>
    <s v="Charter School Institute"/>
    <x v="162"/>
    <m/>
    <x v="160"/>
    <s v="Amanda Karger"/>
    <s v="Director of Finance"/>
  </r>
  <r>
    <s v="BOCES"/>
    <x v="147"/>
    <s v="Centennial Board of Cooperative Educational Services"/>
    <x v="155"/>
    <s v="Business Services Coordinator"/>
    <x v="153"/>
    <s v="Randy Zila"/>
    <s v="Executive Director"/>
  </r>
  <r>
    <s v="BOCES"/>
    <x v="148"/>
    <s v="Northeast Colorado Board of Cooperative Educational Services"/>
    <x v="149"/>
    <s v="Director of Business Services"/>
    <x v="147"/>
    <s v="Bret Miles"/>
    <s v="CEO"/>
  </r>
  <r>
    <s v="BOCES"/>
    <x v="149"/>
    <s v="Santa Fe Trail BOCES"/>
    <x v="152"/>
    <s v="Executive Director"/>
    <x v="150"/>
    <s v="Tara Neugebauer"/>
    <s v="Business Manager"/>
  </r>
  <r>
    <s v="Other"/>
    <x v="150"/>
    <s v="Colorado Digital Board of Cooperative Education Services"/>
    <x v="163"/>
    <s v="Chief of Finance and Accounting"/>
    <x v="161"/>
    <s v="Ken Witt"/>
    <m/>
  </r>
  <r>
    <s v="Other"/>
    <x v="151"/>
    <n v="0"/>
    <x v="160"/>
    <s v="Budget Analyst"/>
    <x v="158"/>
    <s v="Andrea Eurich"/>
    <m/>
  </r>
  <r>
    <s v="Other"/>
    <x v="152"/>
    <s v="TSJC Adult Education Services"/>
    <x v="164"/>
    <s v="Director, TSJC Adult Education Services"/>
    <x v="162"/>
    <s v="Lorrie Velasquez"/>
    <s v="Vice President Adminstrative Services"/>
  </r>
  <r>
    <s v="Other"/>
    <x v="153"/>
    <s v="Pikes Peak Library District Adult Education"/>
    <x v="165"/>
    <s v="Controller"/>
    <x v="163"/>
    <s v="Michael Varnet"/>
    <s v="Chief Financial Officer"/>
  </r>
  <r>
    <s v="Other"/>
    <x v="154"/>
    <s v="SEL Tutoring"/>
    <x v="166"/>
    <s v="Secretary/Treasurer"/>
    <x v="164"/>
    <s v="Scott Lambert"/>
    <s v="Director"/>
  </r>
  <r>
    <s v="Other"/>
    <x v="155"/>
    <s v="Rangely Jr College District DBA Colorado Northwestern Community College"/>
    <x v="167"/>
    <s v="Director of Adult Basic Education "/>
    <x v="165"/>
    <s v="James D Caldwell"/>
    <m/>
  </r>
  <r>
    <s v="Other"/>
    <x v="156"/>
    <s v="Adams State University"/>
    <x v="168"/>
    <s v="Controller"/>
    <x v="166"/>
    <s v="Heather Heersink"/>
    <s v="CFO"/>
  </r>
  <r>
    <s v="Other"/>
    <x v="157"/>
    <s v="Heart and Hand Center"/>
    <x v="169"/>
    <s v="CFO"/>
    <x v="167"/>
    <s v="Mary Cipollone"/>
    <m/>
  </r>
  <r>
    <s v="Other"/>
    <x v="158"/>
    <s v="High Valley Community Center Inc"/>
    <x v="170"/>
    <s v="Executive Director"/>
    <x v="168"/>
    <s v="Toni Steffens-Steward"/>
    <m/>
  </r>
  <r>
    <s v="Other"/>
    <x v="159"/>
    <s v="Onward, A Legacy Foundation _x000a_(School Community Youth Collaborative - MCHS)"/>
    <x v="171"/>
    <s v="21st CCLC Coordinator"/>
    <x v="169"/>
    <s v="Charles R. Forth Jr."/>
    <m/>
  </r>
  <r>
    <s v="Other"/>
    <x v="160"/>
    <s v="Onward, A Legacy Foundation _x000a_(School Community Youth Collaborative - SWOS)"/>
    <x v="171"/>
    <s v="21st CCLC Coordinator"/>
    <x v="169"/>
    <s v="Charles R. Forth Jr."/>
    <m/>
  </r>
  <r>
    <s v="Other"/>
    <x v="161"/>
    <s v="Boys and Girls Clubs of Larimer County"/>
    <x v="172"/>
    <s v="Finance Manager"/>
    <x v="170"/>
    <s v="Tammy Chandler"/>
    <m/>
  </r>
  <r>
    <s v="Other"/>
    <x v="162"/>
    <s v="Boys and Girls Club of Fremont County "/>
    <x v="173"/>
    <s v="Program Director"/>
    <x v="171"/>
    <s v="Darcy Cole"/>
    <s v="CFO"/>
  </r>
  <r>
    <s v="Other"/>
    <x v="163"/>
    <s v="Friends for Youth"/>
    <x v="174"/>
    <s v="Senior Accountant"/>
    <x v="172"/>
    <s v="Alana Sheffield"/>
    <s v="Program Manager"/>
  </r>
  <r>
    <s v="Other"/>
    <x v="164"/>
    <s v="Boys and Girls Clubs of Pueblo County"/>
    <x v="175"/>
    <s v="CEO"/>
    <x v="173"/>
    <s v="Patty Chambers"/>
    <s v="Director of Finance"/>
  </r>
  <r>
    <s v="Other"/>
    <x v="165"/>
    <s v="Center for Relationship Education, The"/>
    <x v="176"/>
    <s v="President"/>
    <x v="174"/>
    <s v="Joneen MacKenzie"/>
    <s v="President"/>
  </r>
  <r>
    <s v="Other"/>
    <x v="166"/>
    <s v="Focus Points Family Resource Center"/>
    <x v="177"/>
    <s v="Executive Director"/>
    <x v="175"/>
    <s v="Elvia Rodriguez"/>
    <m/>
  </r>
  <r>
    <s v="Other"/>
    <x v="166"/>
    <s v="Focus Points Family Resource Center"/>
    <x v="177"/>
    <s v="Executive Director"/>
    <x v="175"/>
    <s v="Elvia Rodriguez"/>
    <m/>
  </r>
  <r>
    <s v="Other"/>
    <x v="167"/>
    <s v="The Learning Source"/>
    <x v="178"/>
    <s v="CEO"/>
    <x v="176"/>
    <s v="Joyce Benson-Fox"/>
    <m/>
  </r>
  <r>
    <s v="Other"/>
    <x v="168"/>
    <s v="Durango Adult Education Center"/>
    <x v="179"/>
    <s v="Executive Director"/>
    <x v="177"/>
    <s v="Allison Aichele"/>
    <s v="Executive Director"/>
  </r>
  <r>
    <s v="Other"/>
    <x v="169"/>
    <s v="Community College of Denver"/>
    <x v="180"/>
    <s v="Staff Accountant"/>
    <x v="178"/>
    <s v="Kathryn Kaoudis"/>
    <m/>
  </r>
  <r>
    <s v="Other"/>
    <x v="170"/>
    <s v="Summer Scholars_x000a_(Scholars Unlimited)"/>
    <x v="181"/>
    <s v="Director of Finance"/>
    <x v="179"/>
    <s v="Diana Romero Campbell"/>
    <m/>
  </r>
  <r>
    <s v="Other"/>
    <x v="171"/>
    <s v="YMCA Pikes Peak"/>
    <x v="182"/>
    <s v="VP CFO "/>
    <x v="180"/>
    <s v="Scott Christian"/>
    <s v="VP CFO "/>
  </r>
  <r>
    <s v="Other"/>
    <x v="172"/>
    <s v="Center Viking Youth Club"/>
    <x v="120"/>
    <s v="Grant Coordinator"/>
    <x v="181"/>
    <s v="Adam Welsh"/>
    <s v="Executive Director"/>
  </r>
  <r>
    <s v="Other"/>
    <x v="173"/>
    <s v="Metropolitan State University"/>
    <x v="183"/>
    <s v="Grant Accountant"/>
    <x v="182"/>
    <s v="Lisa Larsen"/>
    <m/>
  </r>
  <r>
    <s v="Admin"/>
    <x v="174"/>
    <s v="Colorado Department of Education - Grants Fiscal Management Unit"/>
    <x v="184"/>
    <s v="Data Analyst"/>
    <x v="183"/>
    <s v="Jen Austin"/>
    <s v="Director"/>
  </r>
  <r>
    <s v="District"/>
    <x v="175"/>
    <s v="Montezuma-Cortez Sch Dist RE 1 (INC)"/>
    <x v="185"/>
    <s v="School Improvement Director"/>
    <x v="184"/>
    <s v="Melissa Brunner"/>
    <s v="Melissa Brunner"/>
  </r>
  <r>
    <s v="District"/>
    <x v="15"/>
    <s v="Springfield School District RE-4"/>
    <x v="186"/>
    <s v="Superintendent"/>
    <x v="185"/>
    <s v="Richard Hargrove "/>
    <s v="Superintendent"/>
  </r>
  <r>
    <s v="District"/>
    <x v="176"/>
    <s v="Pueblo School District No. 60"/>
    <x v="187"/>
    <s v="Accountant - Grants"/>
    <x v="186"/>
    <s v="David Horner"/>
    <s v="CFO"/>
  </r>
  <r>
    <s v="Other"/>
    <x v="153"/>
    <s v="Pikes Peak Library District Adult Education"/>
    <x v="188"/>
    <s v="Director of Adult Education"/>
    <x v="187"/>
    <s v="Randall A. Green"/>
    <s v="Controller"/>
  </r>
  <r>
    <s v="District"/>
    <x v="177"/>
    <s v="Centennial School District R-1"/>
    <x v="118"/>
    <s v="Finance Director Consultant"/>
    <x v="188"/>
    <s v="Toby Melster"/>
    <s v="Superintendent"/>
  </r>
  <r>
    <s v="Other"/>
    <x v="178"/>
    <s v="Riverside Educational Center"/>
    <x v="189"/>
    <s v="Office Manager"/>
    <x v="189"/>
    <s v="Joy Hudak"/>
    <s v="Executive Director"/>
  </r>
  <r>
    <s v="Other"/>
    <x v="179"/>
    <s v="Spring Institute for Intercultural Learning"/>
    <x v="190"/>
    <s v="COO"/>
    <x v="190"/>
    <s v="Paul Schriefer"/>
    <s v="President"/>
  </r>
  <r>
    <s v="District"/>
    <x v="180"/>
    <s v="Primero Reorganized School District Number 2"/>
    <x v="191"/>
    <s v="Business Manager"/>
    <x v="191"/>
    <s v="Bill Naccaratc"/>
    <m/>
  </r>
  <r>
    <s v="Other"/>
    <x v="181"/>
    <s v="Asian Pacfic Development Center"/>
    <x v="192"/>
    <s v="Business Projects Manager"/>
    <x v="192"/>
    <s v="Deanna Graves"/>
    <s v="CFO"/>
  </r>
  <r>
    <s v="District"/>
    <x v="182"/>
    <s v="Hinsdale County RE-1 School District"/>
    <x v="193"/>
    <s v="Business Manager"/>
    <x v="193"/>
    <s v="Rebecca Hall"/>
    <m/>
  </r>
  <r>
    <s v="District"/>
    <x v="183"/>
    <s v="Teller County School District 1"/>
    <x v="194"/>
    <m/>
    <x v="194"/>
    <s v="Tory Richey"/>
    <s v="Superintendent "/>
  </r>
  <r>
    <s v="District"/>
    <x v="184"/>
    <s v="Crowley County School District RE-1-J"/>
    <x v="195"/>
    <s v="Superintendent"/>
    <x v="195"/>
    <s v="Scott Cuckow"/>
    <s v="Superintendent"/>
  </r>
  <r>
    <s v="District"/>
    <x v="185"/>
    <s v="Park County School District RE 2"/>
    <x v="196"/>
    <s v="Superintendent"/>
    <x v="196"/>
    <s v="Cindy Bear"/>
    <s v="Superintendent"/>
  </r>
  <r>
    <s v="District"/>
    <x v="186"/>
    <s v="Custer County Consolidated C 1 School District"/>
    <x v="197"/>
    <s v="Superintendent"/>
    <x v="197"/>
    <s v="Mike McFalls"/>
    <s v="Superintendent"/>
  </r>
  <r>
    <s v="District"/>
    <x v="187"/>
    <s v="Campo School Dist Re6"/>
    <x v="198"/>
    <s v="Business Manager"/>
    <x v="198"/>
    <s v="Nikki Johnson"/>
    <s v="Superintendent"/>
  </r>
  <r>
    <s v="Other"/>
    <x v="188"/>
    <s v="Northeastern Junior College"/>
    <x v="199"/>
    <s v="Director of Adult and Community Education"/>
    <x v="199"/>
    <s v="Lisa LaFevre"/>
    <s v="Vice President of Administrative Services"/>
  </r>
  <r>
    <s v="District"/>
    <x v="189"/>
    <s v="Calhan School District Rj 1"/>
    <x v="200"/>
    <s v="Superintendent"/>
    <x v="200"/>
    <s v="David Slothower"/>
    <s v="Superintendent"/>
  </r>
  <r>
    <s v="District"/>
    <x v="190"/>
    <s v="Pritchett School District RE-3"/>
    <x v="201"/>
    <s v="Business Manager"/>
    <x v="201"/>
    <s v="Bill Carwin"/>
    <s v="Superintendent"/>
  </r>
  <r>
    <s v="District"/>
    <x v="191"/>
    <s v="Arriba-Flagler Consolidated School District NO.20 (INC)"/>
    <x v="202"/>
    <s v="Business Manager"/>
    <x v="202"/>
    <s v="Valorie McCleary"/>
    <s v="Superintendent"/>
  </r>
  <r>
    <s v="District"/>
    <x v="192"/>
    <s v="Arapahoe 5, Cherry Creek"/>
    <x v="203"/>
    <s v="Asst Dir CC Early Childhood"/>
    <x v="203"/>
    <s v="Tony Poole"/>
    <s v="Assistant Superintendent"/>
  </r>
  <r>
    <s v="District"/>
    <x v="193"/>
    <s v="Weld County School District RE-5J"/>
    <x v="204"/>
    <s v="Chief Financial Officer"/>
    <x v="204"/>
    <s v="Leslie Arnold"/>
    <s v="Superintendent"/>
  </r>
  <r>
    <s v="Other"/>
    <x v="194"/>
    <s v="YMCA of Metro Denver"/>
    <x v="205"/>
    <s v="SVP/Youth Development"/>
    <x v="205"/>
    <s v="Sue Glass"/>
    <s v="CEO"/>
  </r>
  <r>
    <s v="District"/>
    <x v="48"/>
    <s v="East Grand School District #2 (Inc)"/>
    <x v="55"/>
    <s v="Finance/HR Director"/>
    <x v="53"/>
    <s v="Franklin Reeves"/>
    <s v="Superintendent"/>
  </r>
  <r>
    <s v="District"/>
    <x v="48"/>
    <s v="East Grand School District #2 (Inc)"/>
    <x v="206"/>
    <s v="Asst. Finance/HR Director"/>
    <x v="206"/>
    <s v="Franklin Reeves"/>
    <s v="Superintendent"/>
  </r>
  <r>
    <s v="District"/>
    <x v="195"/>
    <s v="Fort Lupton Schools"/>
    <x v="207"/>
    <s v="Grants Manager"/>
    <x v="207"/>
    <s v="Jessica Holbrook"/>
    <s v="Business Manager"/>
  </r>
  <r>
    <s v="District"/>
    <x v="196"/>
    <s v="Clear Creek School District RE-1"/>
    <x v="208"/>
    <s v="Chief Financial Officer"/>
    <x v="208"/>
    <s v="Karen Quanbeck"/>
    <s v="Superintendent"/>
  </r>
  <r>
    <s v="District"/>
    <x v="197"/>
    <s v="Hanover School District #28"/>
    <x v="209"/>
    <s v="Director of Business Services"/>
    <x v="209"/>
    <s v="Tim McNerney"/>
    <s v="Superintendant"/>
  </r>
  <r>
    <s v="District"/>
    <x v="198"/>
    <s v="Rangely School District Re-4"/>
    <x v="210"/>
    <s v="Superintendant"/>
    <x v="210"/>
    <s v="Samuel Tolley"/>
    <s v="School Board President"/>
  </r>
  <r>
    <s v="District"/>
    <x v="36"/>
    <s v="El Paso County School District 8"/>
    <x v="211"/>
    <s v="Asst. Superintendant"/>
    <x v="211"/>
    <s v="Kieth Owen"/>
    <s v="Superintendant"/>
  </r>
  <r>
    <s v="District"/>
    <x v="186"/>
    <s v="Custer County Consolidated C 1 School District"/>
    <x v="212"/>
    <s v="MTSS MLT Lead"/>
    <x v="212"/>
    <s v="Mike McFalls"/>
    <s v="Superintendant"/>
  </r>
  <r>
    <s v="District"/>
    <x v="186"/>
    <s v="Custer County Consolidated C 1 School District"/>
    <x v="213"/>
    <s v="Business Manager"/>
    <x v="213"/>
    <s v="Mike McFalls"/>
    <s v="Superintendant"/>
  </r>
  <r>
    <s v="District"/>
    <x v="199"/>
    <s v="Roaring Fork School District"/>
    <x v="214"/>
    <s v="CFO"/>
    <x v="214"/>
    <s v="Nathan Markham"/>
    <s v="CFO"/>
  </r>
  <r>
    <s v="District"/>
    <x v="200"/>
    <s v="Mc Clave School District RE 2"/>
    <x v="215"/>
    <s v="Business Manager"/>
    <x v="215"/>
    <s v="Merlin Holmes"/>
    <s v="Superintendant"/>
  </r>
  <r>
    <s v="AU"/>
    <x v="201"/>
    <s v="Arapahoe 1, Englewood"/>
    <x v="216"/>
    <s v="District Accountant"/>
    <x v="216"/>
    <s v="Wendy Rubin"/>
    <s v="Superintendent"/>
  </r>
  <r>
    <s v="District"/>
    <x v="202"/>
    <s v="North Park School District R-1"/>
    <x v="217"/>
    <s v="Business Manager"/>
    <x v="217"/>
    <s v="Ed Vandertook"/>
    <s v="Superintendant"/>
  </r>
  <r>
    <s v="District"/>
    <x v="203"/>
    <s v="Colorado Springs School District 11"/>
    <x v="218"/>
    <s v="Grants Business Manager"/>
    <x v="218"/>
    <s v="Glenn Gustafson"/>
    <s v="CFO"/>
  </r>
  <r>
    <s v="District"/>
    <x v="204"/>
    <s v="Sanford School District 6j"/>
    <x v="219"/>
    <s v="Superintendant"/>
    <x v="219"/>
    <s v="Shanae Larsen"/>
    <s v="Business Manager"/>
  </r>
  <r>
    <s v="District"/>
    <x v="205"/>
    <s v="Julesburg School District"/>
    <x v="220"/>
    <s v="Business Manager"/>
    <x v="220"/>
    <s v="Shawn Ehnes"/>
    <s v="Superintendent"/>
  </r>
  <r>
    <s v="District"/>
    <x v="206"/>
    <s v="Walsh School District Re 1"/>
    <x v="221"/>
    <s v="Superintendant"/>
    <x v="221"/>
    <s v="Kirk Henwood"/>
    <s v="Superintendent"/>
  </r>
  <r>
    <s v="District "/>
    <x v="88"/>
    <s v="Morgan County School District RE 20 J"/>
    <x v="222"/>
    <s v="Business Manager"/>
    <x v="222"/>
    <s v="Kathy Wood"/>
    <s v="Board President"/>
  </r>
  <r>
    <s v="District"/>
    <x v="207"/>
    <s v="Prowers County School District Re-1"/>
    <x v="223"/>
    <s v="Superintendent"/>
    <x v="223"/>
    <s v="Natalie Music"/>
    <s v="School Board President"/>
  </r>
  <r>
    <s v="AU"/>
    <x v="18"/>
    <s v="Arapahoe 6, Littleton"/>
    <x v="224"/>
    <s v="Finance Director"/>
    <x v="224"/>
    <s v="Donna Villamor"/>
    <s v="CFO"/>
  </r>
  <r>
    <s v="District"/>
    <x v="10"/>
    <s v="Arapahoe County School District 6"/>
    <x v="224"/>
    <s v="Finance Director"/>
    <x v="224"/>
    <s v="Donna Villamor"/>
    <s v="CFO"/>
  </r>
  <r>
    <s v="District"/>
    <x v="208"/>
    <s v="Sangre De Cristo Dist Re-22J"/>
    <x v="225"/>
    <s v="Business Manager"/>
    <x v="225"/>
    <s v="Brady Stanger"/>
    <s v="Superintendent"/>
  </r>
  <r>
    <s v="District"/>
    <x v="209"/>
    <s v="Cheyenne County School District"/>
    <x v="226"/>
    <s v="Business Manager"/>
    <x v="226"/>
    <s v="Randy Holmen"/>
    <s v="Superintendent"/>
  </r>
  <r>
    <s v="Other"/>
    <x v="210"/>
    <s v="Public Education &amp; Business Coalition (PEBC)"/>
    <x v="227"/>
    <s v="Senior Director of Residency"/>
    <x v="227"/>
    <s v="Sue Sava"/>
    <s v="CEO"/>
  </r>
  <r>
    <s v="Other"/>
    <x v="211"/>
    <s v="Teach for America"/>
    <x v="228"/>
    <s v="Director, Regional Grants Management"/>
    <x v="228"/>
    <s v="Melissa Fitzgerald"/>
    <s v="Managing Director, Regional Grants Management"/>
  </r>
  <r>
    <s v="District"/>
    <x v="49"/>
    <s v="Gunnison Watershed School District"/>
    <x v="229"/>
    <s v="CCSG authorizer"/>
    <x v="229"/>
    <s v="CCSG"/>
    <m/>
  </r>
  <r>
    <s v="District"/>
    <x v="212"/>
    <s v="County of Kit Carson School Dist R4"/>
    <x v="230"/>
    <s v="Superintendent"/>
    <x v="230"/>
    <s v="Kathy Lewis"/>
    <m/>
  </r>
  <r>
    <s v="District"/>
    <x v="213"/>
    <s v="County of Elbert Agate School District 300"/>
    <x v="3"/>
    <s v="CFO"/>
    <x v="231"/>
    <s v="Keith Yaich"/>
    <s v="CFO"/>
  </r>
  <r>
    <s v="AU"/>
    <x v="94"/>
    <n v="0"/>
    <x v="229"/>
    <s v="CCSG authorizer"/>
    <x v="229"/>
    <s v="CCSG"/>
    <m/>
  </r>
  <r>
    <s v="District"/>
    <x v="214"/>
    <s v="Telluride School District R-1"/>
    <x v="231"/>
    <s v="Director of Finance"/>
    <x v="232"/>
    <s v="John Pandolfo"/>
    <s v="superintendent"/>
  </r>
  <r>
    <s v="District"/>
    <x v="215"/>
    <s v="Weld County School District RE-1"/>
    <x v="232"/>
    <s v="CFO"/>
    <x v="233"/>
    <s v="Johan van Nieuwenhuizen"/>
    <s v="Superintendent"/>
  </r>
  <r>
    <s v="AU"/>
    <x v="216"/>
    <n v="0"/>
    <x v="214"/>
    <s v="CFO"/>
    <x v="214"/>
    <s v="Nathan Markham"/>
    <s v="CFO"/>
  </r>
  <r>
    <s v="District"/>
    <x v="203"/>
    <s v="Colorado Springs School District 11"/>
    <x v="233"/>
    <s v="Director of Title I Programs"/>
    <x v="234"/>
    <s v="Glenn Gustafson"/>
    <s v="CFO"/>
  </r>
  <r>
    <s v="District"/>
    <x v="217"/>
    <s v="Prairie RE-11"/>
    <x v="155"/>
    <s v="Business Services Coordinator"/>
    <x v="153"/>
    <s v="Joe Kimmel"/>
    <s v="Superintendent"/>
  </r>
  <r>
    <s v="AU"/>
    <x v="81"/>
    <s v="El Paso 11, Colorado Springs"/>
    <x v="233"/>
    <s v="Director of Title I Programs"/>
    <x v="234"/>
    <s v="Glenn Gustafson"/>
    <s v="CFO"/>
  </r>
  <r>
    <s v="District"/>
    <x v="10"/>
    <s v="Arapahoe County School District 6"/>
    <x v="234"/>
    <s v="Admin Assistant"/>
    <x v="235"/>
    <s v="Donna Villamor"/>
    <s v="CFO"/>
  </r>
  <r>
    <s v="AU"/>
    <x v="218"/>
    <s v="Pikes Peak BOCS, Colorado Springs"/>
    <x v="235"/>
    <s v="Director of Fiscal Services"/>
    <x v="236"/>
    <s v="Pat Bershinsky"/>
    <s v="Executive Director"/>
  </r>
  <r>
    <s v="AU"/>
    <x v="18"/>
    <s v="Arapahoe 6, Littleton"/>
    <x v="234"/>
    <s v="Admin Assistant"/>
    <x v="235"/>
    <s v="Donna Villamor"/>
    <s v="CFO"/>
  </r>
  <r>
    <s v="BOCES"/>
    <x v="219"/>
    <s v="Pikes Peak BOCES"/>
    <x v="235"/>
    <s v="Director of Fiscal Services"/>
    <x v="236"/>
    <s v="Pat Bershinsky"/>
    <s v="Executive Director"/>
  </r>
  <r>
    <s v="Other"/>
    <x v="181"/>
    <s v="Asian Pacfic Development Center"/>
    <x v="236"/>
    <s v="Sr Grant Accountant"/>
    <x v="237"/>
    <s v="Kate McRae"/>
    <s v="Controller"/>
  </r>
  <r>
    <s v="District"/>
    <x v="220"/>
    <s v="Hayden School District R-1"/>
    <x v="237"/>
    <s v="Finance Director"/>
    <x v="238"/>
    <s v="Christy Sinner"/>
    <s v="Superintendent"/>
  </r>
  <r>
    <s v="District"/>
    <x v="221"/>
    <s v="Cherry Creek School District #5"/>
    <x v="238"/>
    <s v="Assistant Superintendent"/>
    <x v="239"/>
    <s v="Scott Smith"/>
    <s v="CFO"/>
  </r>
  <r>
    <s v="District"/>
    <x v="222"/>
    <s v="Holly School District RE3"/>
    <x v="239"/>
    <s v="Business Manager"/>
    <x v="240"/>
    <s v="Jackie Crabtree"/>
    <s v="Superintendent"/>
  </r>
  <r>
    <s v="Other"/>
    <x v="223"/>
    <n v="0"/>
    <x v="240"/>
    <s v="Assistant Controller"/>
    <x v="241"/>
    <s v="Holly Estelle"/>
    <s v="Controller"/>
  </r>
  <r>
    <s v="AU"/>
    <x v="84"/>
    <s v="Fort Lupton/Keenesburg"/>
    <x v="207"/>
    <s v="Grants Manager"/>
    <x v="207"/>
    <s v="Jessica Holbrook"/>
    <m/>
  </r>
  <r>
    <s v="District"/>
    <x v="224"/>
    <s v="Dolores School District"/>
    <x v="241"/>
    <s v="Business Manager"/>
    <x v="242"/>
    <s v="Ty Gray"/>
    <s v="Superintendent"/>
  </r>
  <r>
    <s v="AU"/>
    <x v="192"/>
    <s v="Arapahoe 5, Cherry Creek"/>
    <x v="238"/>
    <s v="Assistant Superintendent"/>
    <x v="239"/>
    <s v="Scott Smith"/>
    <s v="CFO"/>
  </r>
  <r>
    <s v="Other"/>
    <x v="170"/>
    <s v="Summer Scholars_x000a_(Scholars Unlimited)"/>
    <x v="242"/>
    <s v="Director of Finance"/>
    <x v="243"/>
    <s v="Diana Romero Campbell"/>
    <s v="President"/>
  </r>
  <r>
    <s v="District"/>
    <x v="195"/>
    <s v="Fort Lupton Schools"/>
    <x v="94"/>
    <s v="Director of Exceptional Student Services"/>
    <x v="92"/>
    <s v="Jessica Holbrook"/>
    <s v="Business Manager"/>
  </r>
  <r>
    <s v="District"/>
    <x v="225"/>
    <s v="Silverton School District 1"/>
    <x v="243"/>
    <s v="Business Manager"/>
    <x v="244"/>
    <s v="Kim White"/>
    <s v="Superintendent"/>
  </r>
  <r>
    <s v="District"/>
    <x v="226"/>
    <s v="Platte Canyon School District No 1"/>
    <x v="244"/>
    <s v="Director of Instructional Services"/>
    <x v="245"/>
    <s v="Ashley Stephen"/>
    <s v="Business Service Manager"/>
  </r>
  <r>
    <s v="District"/>
    <x v="227"/>
    <s v="Cheraw School District 31 INC"/>
    <x v="245"/>
    <s v="Business Manager"/>
    <x v="246"/>
    <s v="Dr. Matthew Snyder"/>
    <s v="Superintendent"/>
  </r>
  <r>
    <s v="District"/>
    <x v="228"/>
    <s v="Creede Consolidated School District 1"/>
    <x v="246"/>
    <s v="Superintendent"/>
    <x v="247"/>
    <s v="Lori Heinrich"/>
    <s v="Business Manager"/>
  </r>
  <r>
    <s v="Agency"/>
    <x v="229"/>
    <s v="Division of Youth Corrections"/>
    <x v="247"/>
    <s v="QAQI Coordinator"/>
    <x v="248"/>
    <s v="Toni Williamson"/>
    <s v="Controller"/>
  </r>
  <r>
    <s v="Agency"/>
    <x v="229"/>
    <s v="Division of Youth Corrections"/>
    <x v="248"/>
    <s v="Budget Analyst"/>
    <x v="249"/>
    <s v="Toni Williamson"/>
    <s v="Controller"/>
  </r>
  <r>
    <s v="Agency"/>
    <x v="229"/>
    <s v="Division of Youth Corrections"/>
    <x v="249"/>
    <s v="Special Education Director"/>
    <x v="250"/>
    <s v="Toni Williamson"/>
    <s v="Controller"/>
  </r>
  <r>
    <s v="AU"/>
    <x v="144"/>
    <n v="0"/>
    <x v="247"/>
    <s v="QAQI Coordinator"/>
    <x v="248"/>
    <s v="Toni Williamson"/>
    <s v="Controller"/>
  </r>
  <r>
    <s v="AU"/>
    <x v="144"/>
    <n v="0"/>
    <x v="248"/>
    <s v="Budget Analyst"/>
    <x v="249"/>
    <s v="Toni Williamson"/>
    <s v="Controller"/>
  </r>
  <r>
    <s v="AU"/>
    <x v="144"/>
    <n v="0"/>
    <x v="249"/>
    <s v="Special Education Director"/>
    <x v="250"/>
    <s v="Toni Williamson"/>
    <s v="Controller"/>
  </r>
  <r>
    <s v="District"/>
    <x v="230"/>
    <s v="Sargent School District No. RE-33J"/>
    <x v="250"/>
    <s v="Grant Coordinator"/>
    <x v="251"/>
    <s v="Rebecca Quintana"/>
    <s v="Business Manager"/>
  </r>
  <r>
    <s v="District "/>
    <x v="231"/>
    <s v="Ouray School District R-1"/>
    <x v="251"/>
    <s v="Superintendent"/>
    <x v="252"/>
    <s v="Tod Lokey "/>
    <s v="Superintendent"/>
  </r>
  <r>
    <s v="District "/>
    <x v="232"/>
    <s v="Logan County Frenchman School District Re-3"/>
    <x v="252"/>
    <s v="Business Manager"/>
    <x v="253"/>
    <s v="Steven McCracken"/>
    <s v="Superintendent"/>
  </r>
  <r>
    <s v="District "/>
    <x v="232"/>
    <s v="Logan County Frenchman School District Re-3"/>
    <x v="253"/>
    <s v="Superintendent"/>
    <x v="254"/>
    <s v="Steven McCracken"/>
    <s v="Superintendent"/>
  </r>
  <r>
    <s v="District "/>
    <x v="233"/>
    <s v="Las Animas School District RE-1"/>
    <x v="254"/>
    <s v="Business Manager"/>
    <x v="255"/>
    <s v="Elsie Goines"/>
    <s v="Superintendent"/>
  </r>
  <r>
    <s v="Other"/>
    <x v="234"/>
    <s v="Southern Ute Indian Tribe"/>
    <x v="255"/>
    <s v="Grants Manager"/>
    <x v="256"/>
    <s v="Tina Duran-Velasquez"/>
    <s v="acting CFO"/>
  </r>
  <r>
    <s v="District"/>
    <x v="235"/>
    <s v="Widefield School District 3"/>
    <x v="256"/>
    <s v="CFO"/>
    <x v="257"/>
    <s v="Kevin Duren"/>
    <s v="Superintendent"/>
  </r>
  <r>
    <s v="AU"/>
    <x v="236"/>
    <s v="El Paso 3, Widefield"/>
    <x v="256"/>
    <s v="CFO"/>
    <x v="257"/>
    <s v="Kevin Duren"/>
    <s v="Superintendent"/>
  </r>
  <r>
    <s v="Facility"/>
    <x v="237"/>
    <s v="Spectra Autism Center"/>
    <x v="257"/>
    <s v="CEO"/>
    <x v="258"/>
    <s v="Barb Taylor"/>
    <s v="Director"/>
  </r>
  <r>
    <s v="Private"/>
    <x v="238"/>
    <s v="Kent Denver School"/>
    <x v="258"/>
    <s v="Business Office"/>
    <x v="259"/>
    <s v="Jerry Walker"/>
    <s v="Associate Head"/>
  </r>
  <r>
    <s v="Private"/>
    <x v="239"/>
    <s v="Nativity: Faith &amp; Reason"/>
    <x v="259"/>
    <s v="Business Manager"/>
    <x v="260"/>
    <s v="Rev Michael Carvill"/>
    <s v="Parish Pastor"/>
  </r>
  <r>
    <s v="Facility"/>
    <x v="240"/>
    <s v="National Jewish Hospital - Morgridge Academy"/>
    <x v="260"/>
    <s v="Director of Education"/>
    <x v="261"/>
    <s v="Jennifer Powers"/>
    <s v="Treasury Director"/>
  </r>
  <r>
    <s v="Private"/>
    <x v="241"/>
    <s v="The McClelland School"/>
    <x v="261"/>
    <s v="Head of School"/>
    <x v="262"/>
    <s v="Anne Henrikson"/>
    <s v="Board Chair"/>
  </r>
  <r>
    <s v="Private"/>
    <x v="242"/>
    <s v="St. Elizabeth's School"/>
    <x v="262"/>
    <s v="Director of Finance and Operations"/>
    <x v="263"/>
    <s v="Adriana Murphy"/>
    <s v="Head of School"/>
  </r>
  <r>
    <s v="Private"/>
    <x v="243"/>
    <s v="The Denver Waldorf School"/>
    <x v="263"/>
    <s v="Business Director"/>
    <x v="264"/>
    <s v="Kelly Church"/>
    <s v="School Director"/>
  </r>
  <r>
    <s v="Private"/>
    <x v="244"/>
    <s v="Mackintosh Academy: Boulder Campus"/>
    <x v="264"/>
    <s v="Director of Finance"/>
    <x v="265"/>
    <s v="JJ Morrow"/>
    <s v="Head of School"/>
  </r>
  <r>
    <s v="Private"/>
    <x v="245"/>
    <s v="Holy Family High School"/>
    <x v="265"/>
    <s v="Asst to Director of Facilities and Security"/>
    <x v="266"/>
    <s v="Matthew Montgomery"/>
    <s v="Director of Facilities and Security"/>
  </r>
  <r>
    <s v="District"/>
    <x v="246"/>
    <s v="Lincoln County School District RE-23"/>
    <x v="266"/>
    <s v="Business Manager"/>
    <x v="267"/>
    <s v="Sarah Nuss"/>
    <s v="Superintendent"/>
  </r>
  <r>
    <s v="Private"/>
    <x v="247"/>
    <s v="Colorado Rocky Mountain School"/>
    <x v="267"/>
    <s v="Director of Finance"/>
    <x v="268"/>
    <s v="Jeff Leahy"/>
    <s v="Head of School"/>
  </r>
  <r>
    <s v="Facility"/>
    <x v="248"/>
    <s v="Hilltop Youth Services (Hilltop Community Resources)"/>
    <x v="268"/>
    <s v="Director Special Ed RYS"/>
    <x v="269"/>
    <s v="Colleen Anderson"/>
    <s v="Director of Fiscal Services"/>
  </r>
  <r>
    <s v="District"/>
    <x v="249"/>
    <s v="School District No. RE-1 Valley"/>
    <x v="269"/>
    <s v="CFO"/>
    <x v="270"/>
    <s v="Shila Adolf"/>
    <s v="Superintendent"/>
  </r>
  <r>
    <s v="District"/>
    <x v="250"/>
    <s v="Mapleton School District"/>
    <x v="270"/>
    <s v="Budget Analyst"/>
    <x v="271"/>
    <s v="David Janak"/>
    <s v="CFO"/>
  </r>
  <r>
    <s v="Private"/>
    <x v="251"/>
    <s v="Guardian Angels"/>
    <x v="271"/>
    <s v="Principal"/>
    <x v="272"/>
    <s v="Daniel Zimmerschied"/>
    <s v="Pastor"/>
  </r>
  <r>
    <s v="Other"/>
    <x v="252"/>
    <s v="ACMHC (Community Reach Center, Inc)"/>
    <x v="272"/>
    <s v="Senior Manager of Finance"/>
    <x v="273"/>
    <s v="Christine Mecillas"/>
    <s v="CFO"/>
  </r>
  <r>
    <s v="Facility"/>
    <x v="253"/>
    <s v="Shiloh Home Inc"/>
    <x v="273"/>
    <s v="CFO"/>
    <x v="274"/>
    <s v="Stephen Mansdoerfer"/>
    <s v="CFO"/>
  </r>
  <r>
    <s v="District"/>
    <x v="254"/>
    <s v="Arapahoe County School District #1"/>
    <x v="274"/>
    <s v="Grants Coordinator"/>
    <x v="275"/>
    <s v="Joanna Polzin"/>
    <s v="Deputy Superintendent"/>
  </r>
  <r>
    <s v="District"/>
    <x v="145"/>
    <s v="Colorado Charter School Institute"/>
    <x v="275"/>
    <s v="Account Tech"/>
    <x v="276"/>
    <s v="Amanda Karger"/>
    <s v="Finance Director"/>
  </r>
  <r>
    <s v="Private"/>
    <x v="255"/>
    <s v="Vail Mountain School"/>
    <x v="276"/>
    <s v="CFO"/>
    <x v="277"/>
    <s v="Michael Imperi"/>
    <s v="Head of School"/>
  </r>
  <r>
    <s v="AU"/>
    <x v="256"/>
    <s v="Logan RE-1, Sterling"/>
    <x v="269"/>
    <s v="CFO"/>
    <x v="270"/>
    <s v="Shila Adolf"/>
    <s v="Superintendent"/>
  </r>
  <r>
    <s v="AU"/>
    <x v="257"/>
    <s v="Adams 1, Mapleton"/>
    <x v="270"/>
    <s v="Budget Analyst"/>
    <x v="271"/>
    <s v="David Janak"/>
    <s v="CFO"/>
  </r>
  <r>
    <s v="AU"/>
    <x v="201"/>
    <s v="Arapahoe 1, Englewood"/>
    <x v="274"/>
    <s v="Grants Coordinator"/>
    <x v="275"/>
    <s v="Joanna Polzin"/>
    <s v="Deputy Superintendent"/>
  </r>
  <r>
    <s v="AU"/>
    <x v="146"/>
    <s v="Charter School Institute"/>
    <x v="275"/>
    <s v="Account Tech"/>
    <x v="276"/>
    <s v="Amanda Karger"/>
    <s v="Finance Director"/>
  </r>
  <r>
    <s v="District"/>
    <x v="250"/>
    <s v="Mapleton School District"/>
    <x v="277"/>
    <s v="budget analyst"/>
    <x v="278"/>
    <s v="David Janak"/>
    <m/>
  </r>
  <r>
    <s v="Private"/>
    <x v="258"/>
    <s v="St John the Baptist Catholic"/>
    <x v="278"/>
    <s v="principal"/>
    <x v="279"/>
    <s v="Humberto Marquez"/>
    <s v="Pastor"/>
  </r>
  <r>
    <s v="Private"/>
    <x v="259"/>
    <s v="Vista Ridge Academy"/>
    <x v="279"/>
    <s v="Vice Principal"/>
    <x v="280"/>
    <s v="Sandy Hodgson"/>
    <m/>
  </r>
  <r>
    <s v="Private"/>
    <x v="260"/>
    <s v="The Peak School"/>
    <x v="280"/>
    <s v="Business Manager"/>
    <x v="281"/>
    <s v="Travis Aldrich"/>
    <s v="Head of School"/>
  </r>
  <r>
    <s v="Private"/>
    <x v="261"/>
    <s v="Montessori School of Evergreen"/>
    <x v="281"/>
    <s v="Finance Director"/>
    <x v="282"/>
    <s v="Mark Gustavson"/>
    <s v="Head of School"/>
  </r>
  <r>
    <s v="Private"/>
    <x v="262"/>
    <s v="Denver Academy"/>
    <x v="282"/>
    <s v="Finance Director"/>
    <x v="283"/>
    <s v="Mark Twarogowski"/>
    <s v="Head of School"/>
  </r>
  <r>
    <s v="Private"/>
    <x v="263"/>
    <s v="Temple Grandin School"/>
    <x v="283"/>
    <s v="Program Director"/>
    <x v="284"/>
    <s v="Larry Buster"/>
    <s v="Board President"/>
  </r>
  <r>
    <s v="Private "/>
    <x v="264"/>
    <s v="Arma Dei Academy"/>
    <x v="284"/>
    <s v="Accountant"/>
    <x v="285"/>
    <s v="Gregory Vigil"/>
    <s v="Board Chairman"/>
  </r>
  <r>
    <s v="Private"/>
    <x v="265"/>
    <s v="Anastasis Academy"/>
    <x v="285"/>
    <s v="Bookkeeper"/>
    <x v="286"/>
    <s v="Kelly Tenkely"/>
    <s v="Head of School"/>
  </r>
  <r>
    <s v="Private"/>
    <x v="266"/>
    <s v="Bethany Busy Bee Preschool"/>
    <x v="286"/>
    <s v="Kindergarten teacher"/>
    <x v="287"/>
    <s v="Joyce Bertram"/>
    <s v="Director"/>
  </r>
  <r>
    <s v="Private"/>
    <x v="267"/>
    <s v="Beth Eden Baptist School"/>
    <x v="287"/>
    <s v="Faculty Supervisor"/>
    <x v="288"/>
    <s v="Jason Pilchard"/>
    <s v="Pastor"/>
  </r>
  <r>
    <s v="Private"/>
    <x v="268"/>
    <s v="Resurrection Christian"/>
    <x v="288"/>
    <s v="Head of School"/>
    <x v="289"/>
    <s v="Jerry Eshleman"/>
    <s v="Superintendent"/>
  </r>
  <r>
    <s v="Private"/>
    <x v="269"/>
    <s v="Mackintosh Academy"/>
    <x v="289"/>
    <s v="CFO"/>
    <x v="290"/>
    <s v="Diane Dunne"/>
    <s v="Head of School"/>
  </r>
  <r>
    <s v="Private"/>
    <x v="270"/>
    <s v="Watershed School"/>
    <x v="290"/>
    <s v="Business Manager"/>
    <x v="291"/>
    <s v="Tim Breen "/>
    <s v="Head of School"/>
  </r>
  <r>
    <s v="Private"/>
    <x v="271"/>
    <s v="Most Precious Blood"/>
    <x v="291"/>
    <s v="Admin Asst  "/>
    <x v="292"/>
    <s v="Colleen McManamon"/>
    <s v="Principal"/>
  </r>
  <r>
    <s v="Private"/>
    <x v="272"/>
    <s v="All Souls Catholic School"/>
    <x v="292"/>
    <s v="Principal"/>
    <x v="293"/>
    <s v="Rick Nakvisil"/>
    <s v="Pastor"/>
  </r>
  <r>
    <s v="Private"/>
    <x v="273"/>
    <s v="St Vincent de Paul Catholic School"/>
    <x v="293"/>
    <s v="Covid coordinator"/>
    <x v="294"/>
    <s v="Father John Hilton"/>
    <s v="Pastor"/>
  </r>
  <r>
    <s v="Private"/>
    <x v="274"/>
    <s v="Christian Growth Academy"/>
    <x v="294"/>
    <s v="Education Pastor"/>
    <x v="295"/>
    <s v="Lori Elder"/>
    <s v="Wife of Pastor"/>
  </r>
  <r>
    <s v="Private"/>
    <x v="275"/>
    <s v="Mullen High School"/>
    <x v="295"/>
    <s v="Controller"/>
    <x v="296"/>
    <s v="Patricia Gleason"/>
    <s v="CFO"/>
  </r>
  <r>
    <s v="Private"/>
    <x v="276"/>
    <s v="Blessed Miguel Pro Catholic Academy"/>
    <x v="296"/>
    <s v="Asst to the Principal"/>
    <x v="297"/>
    <s v="Ann Zeches"/>
    <s v="Vice President"/>
  </r>
  <r>
    <s v="Private"/>
    <x v="277"/>
    <s v="Crossroads School"/>
    <x v="297"/>
    <s v="Executive Director"/>
    <x v="298"/>
    <s v="Connie Nourse"/>
    <s v="principal"/>
  </r>
  <r>
    <s v="District"/>
    <x v="52"/>
    <s v="Jefferson County School District R-1"/>
    <x v="298"/>
    <s v="Manager Grants Accounting"/>
    <x v="299"/>
    <s v="Nicole Stewart"/>
    <s v="CFO"/>
  </r>
  <r>
    <s v="District"/>
    <x v="52"/>
    <s v="Jefferson County School District R-1"/>
    <x v="299"/>
    <s v="Grant Specialist"/>
    <x v="300"/>
    <s v="Nicole Stewart"/>
    <s v="CFO"/>
  </r>
  <r>
    <s v="District"/>
    <x v="76"/>
    <s v="Mesa County Valley School District #51"/>
    <x v="300"/>
    <s v="Grant Accountant"/>
    <x v="301"/>
    <s v="Melanie Trujillo"/>
    <s v="Director of Finance"/>
  </r>
  <r>
    <s v="District"/>
    <x v="76"/>
    <s v="Mesa County Valley School District #51"/>
    <x v="301"/>
    <s v="Grant Accountant"/>
    <x v="302"/>
    <s v="Melanie Trujillo"/>
    <s v="Director of Finance"/>
  </r>
  <r>
    <s v="AU"/>
    <x v="106"/>
    <s v="Jefferson R-1, Lakewood"/>
    <x v="298"/>
    <s v="Manager Grants Accounting"/>
    <x v="299"/>
    <s v="Nicole Stewart"/>
    <s v="CFO"/>
  </r>
  <r>
    <s v="AU"/>
    <x v="106"/>
    <s v="Jefferson R-1, Lakewood"/>
    <x v="299"/>
    <s v="Grant Specialist"/>
    <x v="300"/>
    <s v="Nicole Stewart"/>
    <s v="CFO"/>
  </r>
  <r>
    <s v="AU"/>
    <x v="126"/>
    <s v="Mesa 51, Grand Junction"/>
    <x v="300"/>
    <s v="Grant Accountant"/>
    <x v="301"/>
    <s v="Melanie Trujillo"/>
    <s v="Director of Finance"/>
  </r>
  <r>
    <s v="AU"/>
    <x v="126"/>
    <s v="Mesa 51, Grand Junction"/>
    <x v="301"/>
    <s v="Grant Accountant"/>
    <x v="302"/>
    <s v="Melanie Trujillo"/>
    <s v="Director of Finance"/>
  </r>
  <r>
    <s v="Private"/>
    <x v="278"/>
    <s v="Blessed Sacrament Parish School"/>
    <x v="302"/>
    <s v="Principal"/>
    <x v="303"/>
    <s v="Larry Halverson"/>
    <s v="CPA"/>
  </r>
  <r>
    <s v="District"/>
    <x v="279"/>
    <s v="Lewis-Palmer School District No. 38"/>
    <x v="303"/>
    <s v="CFO"/>
    <x v="304"/>
    <s v="KC Somers"/>
    <s v="Supt"/>
  </r>
  <r>
    <s v="District"/>
    <x v="254"/>
    <s v="Arapahoe County School District #1"/>
    <x v="304"/>
    <s v="Finance Director"/>
    <x v="305"/>
    <s v="Mary Cooper"/>
    <s v=" "/>
  </r>
  <r>
    <s v="Other"/>
    <x v="280"/>
    <s v="Charter Choice"/>
    <x v="305"/>
    <s v="Director of Partnerships"/>
    <x v="306"/>
    <s v="Britton Knickerbocker"/>
    <s v="Exec Director"/>
  </r>
  <r>
    <s v="AU"/>
    <x v="83"/>
    <s v="El Paso 38, Lewis-Palmer"/>
    <x v="303"/>
    <s v="CFO"/>
    <x v="304"/>
    <s v="KC Somers"/>
    <s v="Supt"/>
  </r>
  <r>
    <s v="AU"/>
    <x v="201"/>
    <s v="Arapahoe 1, Englewood"/>
    <x v="304"/>
    <s v="Finance Director"/>
    <x v="305"/>
    <s v="Mary Cooper"/>
    <s v=" "/>
  </r>
  <r>
    <s v="Other"/>
    <x v="281"/>
    <s v="Mt. St. Vincent Home"/>
    <x v="306"/>
    <s v="Grant Director"/>
    <x v="307"/>
    <s v="Joseph Shehata"/>
    <s v="Fiannce Director"/>
  </r>
  <r>
    <s v="Other"/>
    <x v="161"/>
    <s v="Boys and Girls Clubs of Larimer County"/>
    <x v="307"/>
    <s v="CFO"/>
    <x v="308"/>
    <s v="Kaycee Headrick"/>
    <s v="CEO"/>
  </r>
  <r>
    <s v="District"/>
    <x v="250"/>
    <s v="Mapleton School District"/>
    <x v="308"/>
    <s v="Budget Analyst"/>
    <x v="309"/>
    <s v="David Janak"/>
    <s v="CFO"/>
  </r>
  <r>
    <s v="Private"/>
    <x v="282"/>
    <s v="Evangelical Christian Academy"/>
    <x v="309"/>
    <s v="Office Manager"/>
    <x v="310"/>
    <s v="Stephen Sprague"/>
    <s v="Head of School"/>
  </r>
  <r>
    <s v="Other"/>
    <x v="160"/>
    <s v="Onward, A Legacy Foundation _x000a_(School Community Youth Collaborative - SWOS)"/>
    <x v="310"/>
    <s v="Asst Director"/>
    <x v="311"/>
    <s v="Charles Forth Jr."/>
    <s v="Principal Officer"/>
  </r>
  <r>
    <s v="District"/>
    <x v="283"/>
    <s v="Aspen School District Re 1"/>
    <x v="311"/>
    <s v="Director of SPED"/>
    <x v="312"/>
    <s v="Linda Warhoe"/>
    <s v="CFO"/>
  </r>
  <r>
    <s v="District"/>
    <x v="284"/>
    <s v="Brush School District R E2 J"/>
    <x v="312"/>
    <s v="Business Officer"/>
    <x v="313"/>
    <s v="Bill Wilson"/>
    <s v="Superintendant"/>
  </r>
  <r>
    <s v="Other"/>
    <x v="285"/>
    <s v="Sims Fayola Foundation"/>
    <x v="313"/>
    <s v="CFO"/>
    <x v="314"/>
    <s v="Dedrick Sims"/>
    <s v="CEO"/>
  </r>
  <r>
    <s v="Other"/>
    <x v="286"/>
    <s v="Expeditionary BOCES"/>
    <x v="314"/>
    <s v="Finance Director"/>
    <x v="315"/>
    <s v="Chad Burns"/>
    <s v="Executive director"/>
  </r>
  <r>
    <s v="Other"/>
    <x v="287"/>
    <s v="Friends of Children (Colorado Christian Home)"/>
    <x v="315"/>
    <s v="Accounting Manager"/>
    <x v="316"/>
    <s v="Kari Chapman"/>
    <s v="Chief Administrative Officer"/>
  </r>
  <r>
    <s v="AU"/>
    <x v="257"/>
    <s v="Adams 1, Mapleton"/>
    <x v="308"/>
    <s v="Budget Analyst"/>
    <x v="309"/>
    <s v="David Janak"/>
    <s v="CFO"/>
  </r>
  <r>
    <s v="AU"/>
    <x v="288"/>
    <s v="Pitkin, Aspen 1"/>
    <x v="311"/>
    <s v="Director of SPED"/>
    <x v="312"/>
    <s v="Linda Warhoe"/>
    <s v="CFO"/>
  </r>
  <r>
    <s v="Private"/>
    <x v="289"/>
    <s v="Holy Family Catholic School"/>
    <x v="316"/>
    <s v="Finance Director"/>
    <x v="317"/>
    <s v="Jake Aubert"/>
    <s v="Head of School"/>
  </r>
  <r>
    <s v="District"/>
    <x v="40"/>
    <s v="Ellicott School District #22"/>
    <x v="317"/>
    <s v="Business Manager"/>
    <x v="318"/>
    <s v="Chris Smith "/>
    <s v="Superintendent"/>
  </r>
  <r>
    <s v="Other"/>
    <x v="290"/>
    <s v="Boys and Girls Clubs of San Luis Valley"/>
    <x v="318"/>
    <s v="Finance Director"/>
    <x v="319"/>
    <s v="Aaron Miltenberger"/>
    <s v="CEO"/>
  </r>
  <r>
    <s v="AU"/>
    <x v="18"/>
    <s v="Arapahoe 6, Littleton"/>
    <x v="319"/>
    <s v="Director of Innovation"/>
    <x v="320"/>
    <s v="Donna Villamor"/>
    <s v="CFO"/>
  </r>
  <r>
    <s v="Other"/>
    <x v="291"/>
    <s v="Roundup Fellowship"/>
    <x v="320"/>
    <s v="Interim CEO "/>
    <x v="321"/>
    <s v="Susan Johnson"/>
    <s v="CFO"/>
  </r>
  <r>
    <s v="Other"/>
    <x v="292"/>
    <s v="Third Way Center, Inc (Joan Farley Academy)"/>
    <x v="321"/>
    <s v="Education Coordinator"/>
    <x v="322"/>
    <s v="Dave Koehler"/>
    <s v="CFO"/>
  </r>
  <r>
    <s v="District"/>
    <x v="10"/>
    <s v="Arapahoe County School District 6"/>
    <x v="319"/>
    <s v="Director of Innovation"/>
    <x v="320"/>
    <s v="Donna Villamor"/>
    <s v="CFO"/>
  </r>
  <r>
    <s v="District"/>
    <x v="14"/>
    <s v="Archuleta School District"/>
    <x v="322"/>
    <s v="Asst Finance Director"/>
    <x v="323"/>
    <s v="Mike Hodgson"/>
    <s v="Finance Director"/>
  </r>
  <r>
    <s v="Private"/>
    <x v="293"/>
    <s v="Saint Columba School"/>
    <x v="323"/>
    <s v="Principal"/>
    <x v="324"/>
    <s v="Fr Kevin Novack"/>
    <s v="Pastor"/>
  </r>
  <r>
    <s v="District"/>
    <x v="175"/>
    <s v="Montezuma-Cortez Sch Dist RE 1 (INC)"/>
    <x v="324"/>
    <s v="Grants Director"/>
    <x v="325"/>
    <s v="Lis Richard"/>
    <s v="Asst Superintendent"/>
  </r>
  <r>
    <s v="District"/>
    <x v="175"/>
    <s v="Montezuma-Cortez Sch Dist RE 1 (INC)"/>
    <x v="325"/>
    <s v="Grants Secretary"/>
    <x v="326"/>
    <s v="Lis Richard"/>
    <s v="Asst Superintendent"/>
  </r>
  <r>
    <s v="Private"/>
    <x v="294"/>
    <s v="Hillel Academy"/>
    <x v="326"/>
    <s v="accountant"/>
    <x v="327"/>
    <s v="Mordechai Hoffman"/>
    <m/>
  </r>
  <r>
    <s v="Private"/>
    <x v="295"/>
    <s v="Rick's Center for Gifted Children"/>
    <x v="327"/>
    <s v="Pedagogical Coach"/>
    <x v="328"/>
    <s v="Bernadette Howell"/>
    <m/>
  </r>
  <r>
    <s v="Other"/>
    <x v="296"/>
    <s v="Colorado Mountain College"/>
    <x v="328"/>
    <s v="Program Director"/>
    <x v="329"/>
    <s v="Kathryn Regjo"/>
    <s v="Vice President"/>
  </r>
  <r>
    <s v="District"/>
    <x v="297"/>
    <s v="Strasburg School District"/>
    <x v="329"/>
    <s v="CFO"/>
    <x v="330"/>
    <s v="Monica Johnson"/>
    <s v="superintendent"/>
  </r>
  <r>
    <s v="District"/>
    <x v="9"/>
    <s v="Sheridan School District 2"/>
    <x v="330"/>
    <s v="CFO"/>
    <x v="331"/>
    <s v="Pat Sandos"/>
    <s v="Superintendent"/>
  </r>
  <r>
    <s v="District"/>
    <x v="298"/>
    <s v="Revere School District"/>
    <x v="331"/>
    <s v="Business Manager"/>
    <x v="332"/>
    <s v="Sandra Rahe"/>
    <s v="Superintendent"/>
  </r>
  <r>
    <s v="Other"/>
    <x v="155"/>
    <s v="Rangely Jr College District DBA Colorado Northwestern Community College"/>
    <x v="332"/>
    <s v="Controller"/>
    <x v="333"/>
    <s v="James Caldwell"/>
    <s v="Vice President"/>
  </r>
  <r>
    <s v="District"/>
    <x v="180"/>
    <s v="Primero Reorganized School District Number 2"/>
    <x v="333"/>
    <s v="Superintendent"/>
    <x v="334"/>
    <s v="Blake Byall"/>
    <s v="Superintendent"/>
  </r>
  <r>
    <s v="District"/>
    <x v="21"/>
    <s v="Boulder Valley School District Re-2"/>
    <x v="334"/>
    <s v="Finance Director"/>
    <x v="335"/>
    <s v="William Sutter"/>
    <s v="CFO"/>
  </r>
  <r>
    <s v="AU"/>
    <x v="17"/>
    <s v="Arapahoe 2, Sheridan"/>
    <x v="330"/>
    <s v="CFO"/>
    <x v="331"/>
    <m/>
    <m/>
  </r>
  <r>
    <s v="AU"/>
    <x v="27"/>
    <s v="Boulder RE2, Boulder"/>
    <x v="334"/>
    <s v="Finance Director"/>
    <x v="335"/>
    <s v="William Sutter"/>
    <s v="CFO"/>
  </r>
  <r>
    <s v="District"/>
    <x v="299"/>
    <s v="South Conejos School District RE-10"/>
    <x v="335"/>
    <s v="Superintendent"/>
    <x v="336"/>
    <s v="Dr. Emma Rae Martinez"/>
    <s v="Superintendent"/>
  </r>
  <r>
    <s v="Private"/>
    <x v="300"/>
    <s v="Y965 Diocese of Colorado Springs "/>
    <x v="336"/>
    <s v="Executive Assistant"/>
    <x v="337"/>
    <s v="Wayne Paton"/>
    <s v="CFO"/>
  </r>
  <r>
    <s v="Facility"/>
    <x v="301"/>
    <s v="Denver Children's Home (Bansbach Academy)"/>
    <x v="337"/>
    <s v="ED"/>
    <x v="338"/>
    <s v="Phillip Bloise"/>
    <s v="COO"/>
  </r>
  <r>
    <s v="Private"/>
    <x v="302"/>
    <s v="Notre Dame Parish School"/>
    <x v="338"/>
    <s v="Principal"/>
    <x v="339"/>
    <s v="Ron Schreier"/>
    <m/>
  </r>
  <r>
    <s v="Other"/>
    <x v="303"/>
    <s v="Boys and Girls Clubs of Metro Denver"/>
    <x v="339"/>
    <s v="Director of Accounting   "/>
    <x v="340"/>
    <s v="Victoria Miles"/>
    <s v="SFA"/>
  </r>
  <r>
    <s v="Other"/>
    <x v="304"/>
    <s v="Mount Evans BOCES"/>
    <x v="134"/>
    <s v="Business Officer"/>
    <x v="341"/>
    <s v="Terry Jones"/>
    <s v="Director"/>
  </r>
  <r>
    <s v="AU"/>
    <x v="305"/>
    <s v="Mount Evans BOCES, Idaho Sprin"/>
    <x v="134"/>
    <s v="Business Officer"/>
    <x v="341"/>
    <s v="Terry Jones"/>
    <s v="Director"/>
  </r>
  <r>
    <s v="District"/>
    <x v="306"/>
    <s v="Wiley Consolidated School Re-13 Jt"/>
    <x v="340"/>
    <s v="Business Manager"/>
    <x v="342"/>
    <s v="Jeff Bollinger"/>
    <s v="Superintendent"/>
  </r>
  <r>
    <s v="District"/>
    <x v="250"/>
    <s v="Mapleton School District"/>
    <x v="341"/>
    <s v="Budget analyst"/>
    <x v="343"/>
    <s v="David Janak"/>
    <s v="Superintendent"/>
  </r>
  <r>
    <s v="Other"/>
    <x v="211"/>
    <s v="Teach for America"/>
    <x v="342"/>
    <s v="Grants Management Director"/>
    <x v="344"/>
    <s v="Melissa Fitzgerald"/>
    <s v="Managing Director Regional Grants Mgmt"/>
  </r>
  <r>
    <s v="District"/>
    <x v="61"/>
    <s v="Poudre School District"/>
    <x v="343"/>
    <s v="Senior Accountant"/>
    <x v="345"/>
    <s v="Kera Badalamenti"/>
    <s v="Controller"/>
  </r>
  <r>
    <s v="District"/>
    <x v="61"/>
    <s v="Poudre School District"/>
    <x v="344"/>
    <s v="Grants Admin Manager"/>
    <x v="346"/>
    <s v="Kera Badalamenti"/>
    <s v="Controller"/>
  </r>
  <r>
    <s v="District"/>
    <x v="235"/>
    <s v="Widefield School District 3"/>
    <x v="345"/>
    <s v="Staff Accountant"/>
    <x v="347"/>
    <s v="Terry Kimber"/>
    <s v="CFO"/>
  </r>
  <r>
    <s v="District"/>
    <x v="235"/>
    <s v="Widefield School District 3"/>
    <x v="346"/>
    <s v="Finance Manager"/>
    <x v="348"/>
    <s v="Terry Kimber"/>
    <s v="CFO"/>
  </r>
  <r>
    <s v="BOCES"/>
    <x v="307"/>
    <s v="South Central Board of Cooperative Educational Services"/>
    <x v="347"/>
    <s v="Executive Director"/>
    <x v="349"/>
    <s v="Danielle LePlatt"/>
    <s v="Executive Director"/>
  </r>
  <r>
    <s v="IHE"/>
    <x v="308"/>
    <s v="Arapahoe Community College"/>
    <x v="348"/>
    <s v="Senior Accountant"/>
    <x v="350"/>
    <s v="Jennifer Beaudin"/>
    <s v="Controller"/>
  </r>
  <r>
    <s v="District"/>
    <x v="309"/>
    <s v="Garfield School District No. RE-2"/>
    <x v="349"/>
    <s v="Director of Finance"/>
    <x v="351"/>
    <s v="Julie Knowles"/>
    <s v="Director of Curriculum"/>
  </r>
  <r>
    <s v="AU"/>
    <x v="123"/>
    <s v="Larimer R-1, Fort Collins"/>
    <x v="343"/>
    <s v="Senior Accountant"/>
    <x v="345"/>
    <s v="Kera Badalamenti"/>
    <s v="Controller"/>
  </r>
  <r>
    <s v="AU"/>
    <x v="123"/>
    <s v="Larimer R-1, Fort Collins"/>
    <x v="344"/>
    <s v="Grants Admin Manager"/>
    <x v="346"/>
    <s v="Kera Badalamenti"/>
    <s v="Controller"/>
  </r>
  <r>
    <s v="AU"/>
    <x v="236"/>
    <s v="El Paso 3, Widefield"/>
    <x v="345"/>
    <s v="Staff Accountant"/>
    <x v="347"/>
    <s v="Terry Kimber"/>
    <s v="CFO"/>
  </r>
  <r>
    <s v="AU"/>
    <x v="236"/>
    <s v="El Paso 3, Widefield"/>
    <x v="346"/>
    <s v="Finance Manager"/>
    <x v="348"/>
    <s v="Terry Kimber"/>
    <s v="CFO"/>
  </r>
  <r>
    <s v="AU"/>
    <x v="310"/>
    <s v="South Central BOCS, Pueblo"/>
    <x v="347"/>
    <s v="Executive Director"/>
    <x v="349"/>
    <s v="Danielle LePlatt"/>
    <s v="Executive Director"/>
  </r>
  <r>
    <s v="District"/>
    <x v="1"/>
    <s v="Adams County School District 14"/>
    <x v="350"/>
    <s v="Accounting Manager"/>
    <x v="352"/>
    <s v="Eddie Storz"/>
    <s v="Finance Director"/>
  </r>
  <r>
    <s v="District"/>
    <x v="58"/>
    <s v="Durango School District 9-R"/>
    <x v="351"/>
    <s v="Staff Accountant"/>
    <x v="353"/>
    <s v="Kira Horenn"/>
    <s v="Finance Director"/>
  </r>
  <r>
    <s v="District"/>
    <x v="311"/>
    <s v="Peetz Plateau School District RE-5"/>
    <x v="352"/>
    <s v="Finance Director"/>
    <x v="354"/>
    <s v="Jeff Durbin"/>
    <s v="superintendent"/>
  </r>
  <r>
    <s v="Other"/>
    <x v="312"/>
    <s v="Year One, Inc. "/>
    <x v="353"/>
    <s v="CEO"/>
    <x v="355"/>
    <s v="Lisa Smith "/>
    <s v="Senior Director of Finance"/>
  </r>
  <r>
    <s v="Other"/>
    <x v="312"/>
    <s v="Year One, Inc. "/>
    <x v="354"/>
    <s v="Deputy Director"/>
    <x v="356"/>
    <s v="Lisa Smith "/>
    <s v="Senior Director of Finance"/>
  </r>
  <r>
    <s v="AU"/>
    <x v="7"/>
    <s v="Adams 14, Commerce City"/>
    <x v="350"/>
    <s v="Accounting Manager"/>
    <x v="352"/>
    <s v="Eddie Storz"/>
    <s v="Finance Director"/>
  </r>
  <r>
    <s v="AU"/>
    <x v="122"/>
    <s v="La Plata 9-R, Durango"/>
    <x v="351"/>
    <s v="Staff Accountant"/>
    <x v="353"/>
    <s v="Kira Horenn"/>
    <s v="Finance Director"/>
  </r>
  <r>
    <s v="District"/>
    <x v="53"/>
    <s v="Kiowa County School District RE-1"/>
    <x v="355"/>
    <s v="Business Manager"/>
    <x v="357"/>
    <s v="Glenn Smith"/>
    <s v="Superintendent"/>
  </r>
  <r>
    <s v="District"/>
    <x v="313"/>
    <s v="De Beque School Dist 49JT"/>
    <x v="356"/>
    <s v="Business Manager"/>
    <x v="358"/>
    <s v="Audra Lane"/>
    <s v="Superintendent"/>
  </r>
  <r>
    <s v="District"/>
    <x v="313"/>
    <s v="De Beque School Dist 49JT"/>
    <x v="357"/>
    <s v="Superintendent"/>
    <x v="359"/>
    <s v="Audra Lane"/>
    <s v="Superintendent"/>
  </r>
  <r>
    <s v="Other"/>
    <x v="147"/>
    <s v="Centennial Board of Cooperative Educational Services"/>
    <x v="358"/>
    <s v="Grant Accountant"/>
    <x v="360"/>
    <s v="Terry Buswell"/>
    <s v="Director"/>
  </r>
  <r>
    <s v="Other"/>
    <x v="145"/>
    <s v="Colorado Charter School Institute"/>
    <x v="359"/>
    <s v="Grant Accounting Technician"/>
    <x v="361"/>
    <s v="Andra Denton"/>
    <s v="Director of Finance and Operations"/>
  </r>
  <r>
    <s v="District"/>
    <x v="56"/>
    <s v="Burlington School District RE-6J"/>
    <x v="360"/>
    <s v="Business Manager"/>
    <x v="362"/>
    <s v="Shane Walkinshaw"/>
    <s v="Superintendent"/>
  </r>
  <r>
    <s v="District"/>
    <x v="176"/>
    <s v="Pueblo School District No. 60"/>
    <x v="361"/>
    <s v="CFO"/>
    <x v="363"/>
    <s v="Charlotte Macaluso"/>
    <s v="Superintendent"/>
  </r>
  <r>
    <s v="District"/>
    <x v="176"/>
    <s v="Pueblo School District No. 60"/>
    <x v="362"/>
    <s v="Senior Accountant"/>
    <x v="364"/>
    <s v="Charlotte Macaluso"/>
    <s v="Superintendent"/>
  </r>
  <r>
    <s v="AU"/>
    <x v="139"/>
    <s v="Centennial BOCES, La Salle"/>
    <x v="358"/>
    <s v="Grant Accountant"/>
    <x v="360"/>
    <s v="Terry Buswell"/>
    <s v="Director"/>
  </r>
  <r>
    <s v="AU"/>
    <x v="146"/>
    <s v="Charter School Institute"/>
    <x v="359"/>
    <s v="Grant Accounting Technician"/>
    <x v="361"/>
    <s v="Andra Denton"/>
    <s v="Director of Finance and Operations"/>
  </r>
  <r>
    <s v="AU"/>
    <x v="314"/>
    <s v="Pueblo School District No. 60"/>
    <x v="361"/>
    <s v="CFO"/>
    <x v="363"/>
    <s v="Charlotte Macaluso"/>
    <s v="Superintendent"/>
  </r>
  <r>
    <s v="AU"/>
    <x v="314"/>
    <s v="Pueblo School District No. 60"/>
    <x v="362"/>
    <s v="Senior Accountant"/>
    <x v="364"/>
    <s v="Charlotte Macaluso"/>
    <s v="Superintendent"/>
  </r>
  <r>
    <s v="District"/>
    <x v="21"/>
    <s v="Boulder Valley School District Re-2"/>
    <x v="363"/>
    <s v="Grants Financial Analyst"/>
    <x v="365"/>
    <s v="Justin Petrone"/>
    <s v="Accounting Director"/>
  </r>
  <r>
    <s v="District"/>
    <x v="36"/>
    <s v="El Paso County School District 8"/>
    <x v="364"/>
    <s v="Admin Asst"/>
    <x v="366"/>
    <s v="Joanne Vergunst"/>
    <s v="Asst Supt of Business"/>
  </r>
  <r>
    <s v="AU"/>
    <x v="27"/>
    <s v="Boulder Valley School District Re-2"/>
    <x v="363"/>
    <s v="Grants Financial Analyst"/>
    <x v="365"/>
    <s v="Justin Petrone"/>
    <s v="Accounting Director"/>
  </r>
  <r>
    <s v="AU"/>
    <x v="315"/>
    <s v="El Paso County School District 8"/>
    <x v="364"/>
    <s v="Admin Asst"/>
    <x v="366"/>
    <s v="Joanne Vergunst"/>
    <s v="Asst Supt of Business"/>
  </r>
  <r>
    <s v="Facility"/>
    <x v="316"/>
    <s v="Griffith Center, Inc"/>
    <x v="365"/>
    <s v="CFO"/>
    <x v="367"/>
    <s v="Christina Murphy"/>
    <s v="CEO"/>
  </r>
  <r>
    <s v="District"/>
    <x v="203"/>
    <s v="Colorado Springs School District 11"/>
    <x v="366"/>
    <s v="Seniro Financial Analyst"/>
    <x v="368"/>
    <s v="Glenn Gustafson"/>
    <s v="CFO"/>
  </r>
  <r>
    <s v="District"/>
    <x v="1"/>
    <s v="Adams County School District 14"/>
    <x v="367"/>
    <s v="CFO"/>
    <x v="369"/>
    <s v="Hyesun Son"/>
    <s v="Accounting Manager"/>
  </r>
  <r>
    <s v="Other"/>
    <x v="317"/>
    <s v="Colorado Education Initiative"/>
    <x v="368"/>
    <s v="Chief of Research and Development"/>
    <x v="370"/>
    <s v="Jeremy O'Grady"/>
    <m/>
  </r>
  <r>
    <s v="Other"/>
    <x v="317"/>
    <s v="Colorado Education Initiative"/>
    <x v="369"/>
    <s v="Accounting Marchand"/>
    <x v="371"/>
    <s v="Jeremy O'Grady"/>
    <m/>
  </r>
  <r>
    <s v="District"/>
    <x v="52"/>
    <s v="Jefferson County School District R-1"/>
    <x v="370"/>
    <s v="Grant Specialist"/>
    <x v="372"/>
    <s v="Brenna Copeland "/>
    <s v="CFO"/>
  </r>
  <r>
    <s v="AU"/>
    <x v="318"/>
    <s v="Northwest Colorado BOCES, Steamboat Springs"/>
    <x v="371"/>
    <s v="Business Manager"/>
    <x v="373"/>
    <s v="Chris Eberhardt"/>
    <m/>
  </r>
  <r>
    <s v="Other"/>
    <x v="319"/>
    <s v="Colorado School Finance Project"/>
    <x v="372"/>
    <s v="executive director"/>
    <x v="374"/>
    <s v="Bill Sutter"/>
    <m/>
  </r>
  <r>
    <s v="District"/>
    <x v="42"/>
    <s v="Edison School District 54 JT"/>
    <x v="373"/>
    <s v="Business Manager"/>
    <x v="375"/>
    <s v="Paul Frank "/>
    <s v="Superintendent"/>
  </r>
  <r>
    <s v="Other"/>
    <x v="234"/>
    <s v="Southern Ute Indian Tribe"/>
    <x v="374"/>
    <s v="Chairman"/>
    <x v="376"/>
    <s v="Christine Hudgens"/>
    <m/>
  </r>
  <r>
    <s v="District"/>
    <x v="249"/>
    <s v="School District No. RE-1 Valley"/>
    <x v="375"/>
    <s v="CFO"/>
    <x v="377"/>
    <s v="Ron Marostica"/>
    <s v="Superintendent"/>
  </r>
  <r>
    <s v="District"/>
    <x v="102"/>
    <s v="Steamboat Springs School District RE 2"/>
    <x v="376"/>
    <s v="Director of Finance "/>
    <x v="378"/>
    <s v="Brad Meeks"/>
    <s v="Superintendent"/>
  </r>
  <r>
    <s v="Other"/>
    <x v="194"/>
    <s v="YMCA of Metro Denver"/>
    <x v="377"/>
    <s v="Accounting Manager"/>
    <x v="379"/>
    <s v="Michael Jones"/>
    <s v="CFO"/>
  </r>
  <r>
    <s v="Agency"/>
    <x v="229"/>
    <s v="Division of Youth Corrections"/>
    <x v="378"/>
    <s v="RD"/>
    <x v="380"/>
    <s v="Monique Maurice"/>
    <m/>
  </r>
  <r>
    <s v="District"/>
    <x v="320"/>
    <s v="Manzanola Jr Sr High School"/>
    <x v="379"/>
    <s v="Business Manager"/>
    <x v="381"/>
    <s v="Nancy Westfall"/>
    <s v="Superintendent"/>
  </r>
  <r>
    <s v="District"/>
    <x v="25"/>
    <s v="North Conejos School District RE1-J"/>
    <x v="380"/>
    <s v="Finance Director"/>
    <x v="382"/>
    <s v="Gale Gallegos"/>
    <s v="Finance Director"/>
  </r>
  <r>
    <s v="District"/>
    <x v="25"/>
    <s v="North Conejos School District RE1-J"/>
    <x v="381"/>
    <s v="Superintendent"/>
    <x v="383"/>
    <s v="Gale Gallegos"/>
    <s v="Finance Director"/>
  </r>
  <r>
    <s v="District "/>
    <x v="2"/>
    <s v="Brighton School District 27J"/>
    <x v="382"/>
    <s v="Finance Director"/>
    <x v="384"/>
    <s v="Lori Schiek"/>
    <s v="CFO"/>
  </r>
  <r>
    <s v="District "/>
    <x v="2"/>
    <s v="Brighton School District 27J"/>
    <x v="383"/>
    <s v="Staff Accountant"/>
    <x v="385"/>
    <s v="Lori Schiek"/>
    <s v="CFO"/>
  </r>
  <r>
    <s v="AU"/>
    <x v="81"/>
    <s v="El Paso 11, Colorado Springs"/>
    <x v="366"/>
    <s v="Seniro Financial Analyst"/>
    <x v="368"/>
    <s v="Glenn Gustafson"/>
    <s v="CFO"/>
  </r>
  <r>
    <s v="AU"/>
    <x v="106"/>
    <s v="Jefferson R-1, Lakewood"/>
    <x v="370"/>
    <s v="Grant Specialist"/>
    <x v="372"/>
    <s v="Brenna Copeland "/>
    <s v="CFO"/>
  </r>
  <r>
    <s v="BOCES"/>
    <x v="321"/>
    <s v="Northwest Colorado BOCES"/>
    <x v="371"/>
    <s v="Business Manager"/>
    <x v="373"/>
    <s v="Chris Eberhardt"/>
    <s v="Exceutive Director"/>
  </r>
  <r>
    <s v="AU"/>
    <x v="256"/>
    <s v="Logan RE-1, Sterling"/>
    <x v="375"/>
    <s v="CFO"/>
    <x v="377"/>
    <s v="Ron Marostica"/>
    <s v="Superintendent"/>
  </r>
  <r>
    <s v="AU"/>
    <x v="144"/>
    <s v="Division of Youth Services"/>
    <x v="378"/>
    <s v="RD"/>
    <x v="380"/>
    <s v="Monique Maurice"/>
    <m/>
  </r>
  <r>
    <s v="AU"/>
    <x v="322"/>
    <s v="Adams 27J, Brighton"/>
    <x v="382"/>
    <s v="Finance Director"/>
    <x v="384"/>
    <s v="Lori Schiek"/>
    <s v="CFO"/>
  </r>
  <r>
    <s v="AU"/>
    <x v="322"/>
    <s v="Adams 27J, Brighton"/>
    <x v="383"/>
    <s v="Staff Accountant"/>
    <x v="385"/>
    <s v="Lori Schiek"/>
    <s v="CFO"/>
  </r>
  <r>
    <s v="District"/>
    <x v="215"/>
    <s v="Weld County School District RE-1"/>
    <x v="384"/>
    <s v="Finance Director"/>
    <x v="386"/>
    <s v="Johan van Nieuwenhuizen"/>
    <s v="Superintendant"/>
  </r>
  <r>
    <s v="District"/>
    <x v="203"/>
    <s v="Colorado Springs School District 11"/>
    <x v="385"/>
    <s v="Business Manager of Grants"/>
    <x v="387"/>
    <s v="Glenn Gustafson"/>
    <s v="Superintendant"/>
  </r>
  <r>
    <s v="District"/>
    <x v="175"/>
    <s v="Montezuma-Cortez Sch Dist RE 1 (INC)"/>
    <x v="386"/>
    <s v="Grants Fiscal Manager"/>
    <x v="388"/>
    <s v="Kyle Archibeque"/>
    <s v="Finance Director"/>
  </r>
  <r>
    <s v="Other"/>
    <x v="194"/>
    <s v="YMCA of Metro Denver"/>
    <x v="387"/>
    <s v="CFO"/>
    <x v="389"/>
    <s v="Sue Glass"/>
    <s v="CEO"/>
  </r>
  <r>
    <s v="District"/>
    <x v="76"/>
    <s v="Mesa County Valley School District #51"/>
    <x v="388"/>
    <s v="Accountant"/>
    <x v="390"/>
    <s v="Ashley Zhang"/>
    <s v="accounting supervisor"/>
  </r>
  <r>
    <s v="AU"/>
    <x v="81"/>
    <s v="El Paso 11, Colorado Springs"/>
    <x v="385"/>
    <s v="Business Manager of Grants"/>
    <x v="387"/>
    <s v="Glenn Gustafson"/>
    <s v="Superintendant"/>
  </r>
  <r>
    <s v="AU"/>
    <x v="126"/>
    <s v="Mesa 51, Grand Junction"/>
    <x v="388"/>
    <s v="Accountant"/>
    <x v="390"/>
    <s v="Ashley Zhang"/>
    <s v="accounting supervisor"/>
  </r>
  <r>
    <s v="District"/>
    <x v="323"/>
    <s v="Gilpin County School District Re-1"/>
    <x v="389"/>
    <s v="Finance Director"/>
    <x v="391"/>
    <s v="David MacKenzie"/>
    <s v="superintendent"/>
  </r>
  <r>
    <s v="Other"/>
    <x v="324"/>
    <s v="Cornell Corrections (Southern Peaks RTC)"/>
    <x v="390"/>
    <s v="Business Manager"/>
    <x v="392"/>
    <s v="Joe Semulka"/>
    <s v="Vice President"/>
  </r>
  <r>
    <s v="Other"/>
    <x v="316"/>
    <s v="Griffith Center, Inc"/>
    <x v="391"/>
    <s v="CEO"/>
    <x v="393"/>
    <s v="Tonia Sossi"/>
    <s v="CEO"/>
  </r>
  <r>
    <s v="Other"/>
    <x v="316"/>
    <s v="Griffith Center, Inc"/>
    <x v="392"/>
    <s v="Grant Manager"/>
    <x v="394"/>
    <s v="Tonia Sossi"/>
    <s v="CEO"/>
  </r>
  <r>
    <s v="Other"/>
    <x v="325"/>
    <s v="YMCA of Northern Colorado"/>
    <x v="393"/>
    <s v="Accounting Manager"/>
    <x v="395"/>
    <s v="Tim Jones"/>
    <s v="CEO"/>
  </r>
  <r>
    <s v="District"/>
    <x v="1"/>
    <s v="Adams County School District 14"/>
    <x v="394"/>
    <s v="Grant Accountant"/>
    <x v="396"/>
    <s v="Hyesun Son"/>
    <s v="Accounting Manager"/>
  </r>
  <r>
    <s v="District"/>
    <x v="51"/>
    <s v="Huerfano School District"/>
    <x v="395"/>
    <s v="Grants Director"/>
    <x v="397"/>
    <s v="Toni Brgoch"/>
    <s v="Business Manager"/>
  </r>
  <r>
    <s v="District"/>
    <x v="51"/>
    <s v="Huerfano School District"/>
    <x v="396"/>
    <s v="Bookkeeper"/>
    <x v="398"/>
    <s v="Toni Brgoch"/>
    <s v="Business Manager"/>
  </r>
  <r>
    <s v="District"/>
    <x v="116"/>
    <s v="County of Weld School District RE-7"/>
    <x v="397"/>
    <s v="CFO"/>
    <x v="399"/>
    <s v="Jeremy Burmeister"/>
    <s v="Superintendent"/>
  </r>
  <r>
    <s v="District"/>
    <x v="116"/>
    <s v="County of Weld School District RE-7"/>
    <x v="398"/>
    <s v="Accounts Payable"/>
    <x v="130"/>
    <s v="Jeremy Burmeister"/>
    <s v="Superintendent"/>
  </r>
  <r>
    <s v="District"/>
    <x v="87"/>
    <s v="Morgan County School District RE3 (INC)"/>
    <x v="399"/>
    <s v="Special Services Director"/>
    <x v="400"/>
    <s v="Toni Miller"/>
    <s v="CFO"/>
  </r>
  <r>
    <s v="Other"/>
    <x v="326"/>
    <s v="The Joshua School"/>
    <x v="400"/>
    <s v="Finance Director"/>
    <x v="401"/>
    <s v="Edward Nichols"/>
    <s v="Executive Director"/>
  </r>
  <r>
    <s v="District"/>
    <x v="0"/>
    <s v="Adams 12 Five Star Schools"/>
    <x v="401"/>
    <s v="CFO"/>
    <x v="402"/>
    <s v="Mimi Livermore"/>
    <s v="Finance Director"/>
  </r>
  <r>
    <s v="Other"/>
    <x v="162"/>
    <s v="Boys and Girls Club of Fremont County "/>
    <x v="402"/>
    <s v="Administrative Director"/>
    <x v="403"/>
    <s v="Eric Thompson"/>
    <s v="CEO"/>
  </r>
  <r>
    <s v="District"/>
    <x v="279"/>
    <s v="Lewis-Palmer School District No. 38"/>
    <x v="403"/>
    <s v="CBO"/>
    <x v="404"/>
    <s v="K.C. Somers"/>
    <s v="Superintendent"/>
  </r>
  <r>
    <s v="Other"/>
    <x v="327"/>
    <s v="Devereux Cleo Wallace Center"/>
    <x v="404"/>
    <s v="Finance Director"/>
    <x v="405"/>
    <s v="Bonnie Wright"/>
    <s v="Executive Director"/>
  </r>
  <r>
    <s v="District"/>
    <x v="29"/>
    <s v="School District NO 1 in the City and County of Denver and State of Colorado"/>
    <x v="405"/>
    <s v="Business Analyst"/>
    <x v="406"/>
    <s v="Patricia Morris"/>
    <s v="Accounting Manager"/>
  </r>
  <r>
    <s v="District"/>
    <x v="29"/>
    <s v="School District NO 1 in the City and County of Denver and State of Colorado"/>
    <x v="406"/>
    <s v="Finance VP"/>
    <x v="407"/>
    <s v="Patricia Morris"/>
    <s v="Accounting Manager"/>
  </r>
  <r>
    <s v="District"/>
    <x v="29"/>
    <s v="School District NO 1 in the City and County of Denver and State of Colorado"/>
    <x v="407"/>
    <s v="Business Services Manager"/>
    <x v="408"/>
    <s v="Patricia Morris"/>
    <s v="Accounting Manager"/>
  </r>
  <r>
    <s v="AU"/>
    <x v="83"/>
    <s v="Lewis-Palmer School District No. 38"/>
    <x v="403"/>
    <s v="CBO"/>
    <x v="404"/>
    <s v="K.C. Somers"/>
    <s v="Superintendent"/>
  </r>
  <r>
    <s v="AU"/>
    <x v="65"/>
    <s v="Denver 1"/>
    <x v="405"/>
    <s v="Business Analyst"/>
    <x v="406"/>
    <s v="Patricia Morris"/>
    <s v="Accounting Manager"/>
  </r>
  <r>
    <s v="AU"/>
    <x v="65"/>
    <s v="Denver 1"/>
    <x v="406"/>
    <s v="Finance VP"/>
    <x v="407"/>
    <s v="Patricia Morris"/>
    <s v="Accounting Manager"/>
  </r>
  <r>
    <s v="AU"/>
    <x v="65"/>
    <s v="Denver 1"/>
    <x v="407"/>
    <s v="Business Services Manager"/>
    <x v="408"/>
    <s v="Patricia Morris"/>
    <s v="Accounting Manager"/>
  </r>
  <r>
    <s v="District"/>
    <x v="10"/>
    <s v="Arapahoe County School District 6"/>
    <x v="408"/>
    <s v="Director of Learning"/>
    <x v="409"/>
    <s v="Jonathan Levesque"/>
    <s v="CFO"/>
  </r>
  <r>
    <s v="Other"/>
    <x v="328"/>
    <s v="Community College of Aurora"/>
    <x v="409"/>
    <s v="Director of Grants and Payroll"/>
    <x v="410"/>
    <s v="Eduard Storz"/>
    <s v="Controller"/>
  </r>
  <r>
    <s v="Other"/>
    <x v="328"/>
    <s v="Community College of Aurora"/>
    <x v="410"/>
    <s v="Grants Accountant"/>
    <x v="411"/>
    <s v="Eduard Storz"/>
    <s v="Controller"/>
  </r>
  <r>
    <s v="District"/>
    <x v="329"/>
    <s v="Liberty School District J-4"/>
    <x v="411"/>
    <s v="Business Manager"/>
    <x v="412"/>
    <s v="Rhonda Puckett"/>
    <s v="Superintendent"/>
  </r>
  <r>
    <s v="District"/>
    <x v="330"/>
    <s v="School District Fremont RE1"/>
    <x v="412"/>
    <s v="Business Services Director"/>
    <x v="413"/>
    <s v="Adam Hartman"/>
    <s v="Superintendent"/>
  </r>
  <r>
    <s v="District"/>
    <x v="330"/>
    <s v="School District Fremont RE1"/>
    <x v="96"/>
    <s v="Asst. Business Services Director"/>
    <x v="94"/>
    <s v="Adam Hartman"/>
    <s v="Superintendent"/>
  </r>
  <r>
    <s v="District"/>
    <x v="283"/>
    <s v="Aspen School District Re 1"/>
    <x v="413"/>
    <s v="Superintendent"/>
    <x v="414"/>
    <s v="David Baugh"/>
    <s v="Superintendent"/>
  </r>
  <r>
    <s v="District"/>
    <x v="46"/>
    <s v="Garfield County School District 16"/>
    <x v="414"/>
    <s v="Superintendent"/>
    <x v="415"/>
    <s v="Rose Belden"/>
    <s v="Director of Business Services"/>
  </r>
  <r>
    <s v="District"/>
    <x v="331"/>
    <s v="Falcon School District 49"/>
    <x v="415"/>
    <s v="Grant Accountant"/>
    <x v="416"/>
    <s v="Ron Sprinz"/>
    <s v="Fiannce Director"/>
  </r>
  <r>
    <s v="District"/>
    <x v="332"/>
    <s v="Mountain BOCES"/>
    <x v="416"/>
    <s v="Business Manager"/>
    <x v="417"/>
    <s v="Wendy Wyman"/>
    <s v="Executive Director"/>
  </r>
  <r>
    <s v="District"/>
    <x v="206"/>
    <s v="Walsh School District Re 1"/>
    <x v="417"/>
    <s v="District Administrator"/>
    <x v="418"/>
    <s v="Corey Weiss"/>
    <s v="Superintendent"/>
  </r>
  <r>
    <s v="District"/>
    <x v="206"/>
    <s v="Walsh School District Re 1"/>
    <x v="418"/>
    <s v="Superintendent"/>
    <x v="419"/>
    <s v="Corey Weiss"/>
    <s v="Superintendent"/>
  </r>
  <r>
    <s v="Other"/>
    <x v="194"/>
    <s v="YMCA of Metro Denver"/>
    <x v="419"/>
    <s v="Program Director"/>
    <x v="420"/>
    <s v="Michael Jones"/>
    <s v="CFO"/>
  </r>
  <r>
    <s v="Other"/>
    <x v="194"/>
    <s v="YMCA of Metro Denver"/>
    <x v="420"/>
    <s v="Accountant"/>
    <x v="421"/>
    <s v="Michael Jones"/>
    <s v="CFO"/>
  </r>
  <r>
    <s v="Other"/>
    <x v="291"/>
    <s v="Roundup Fellowship"/>
    <x v="421"/>
    <s v="CFO"/>
    <x v="422"/>
    <s v="Donna Thurston"/>
    <s v="Executive Director"/>
  </r>
  <r>
    <s v="District"/>
    <x v="41"/>
    <s v="Peyton School District 23-JT"/>
    <x v="47"/>
    <s v="Business Manager"/>
    <x v="46"/>
    <s v="Derek Burnside"/>
    <s v="Superintendent"/>
  </r>
  <r>
    <s v="District"/>
    <x v="41"/>
    <s v="Peyton School District 23-JT"/>
    <x v="422"/>
    <s v="Superintendent"/>
    <x v="423"/>
    <s v="Derek Burnside"/>
    <s v="Superintendent"/>
  </r>
  <r>
    <s v="District"/>
    <x v="333"/>
    <s v="Delta County Joint School District No. 50"/>
    <x v="423"/>
    <s v="Superintendent"/>
    <x v="424"/>
    <s v="Caryn Gibson"/>
    <s v="Superintendent"/>
  </r>
  <r>
    <s v="District"/>
    <x v="334"/>
    <s v="Swink School District 33"/>
    <x v="424"/>
    <s v="Superintendent"/>
    <x v="425"/>
    <s v="Larry Lyder"/>
    <s v="Superintendent"/>
  </r>
  <r>
    <s v="Other"/>
    <x v="335"/>
    <s v="Turning Point Center for Youth"/>
    <x v="425"/>
    <s v="Senior Accountant"/>
    <x v="426"/>
    <s v="Stephanie Lefke"/>
    <s v="Executive Director"/>
  </r>
  <r>
    <s v="Other"/>
    <x v="253"/>
    <s v="Shiloh Home Inc"/>
    <x v="426"/>
    <s v="Business Manager"/>
    <x v="427"/>
    <s v="Steven Ramirez"/>
    <s v="CEO"/>
  </r>
  <r>
    <s v="District"/>
    <x v="336"/>
    <s v="Delta 50J, Delta"/>
    <x v="423"/>
    <s v="Superintendent"/>
    <x v="424"/>
    <s v="Caryn Gibson"/>
    <s v="Superintendent"/>
  </r>
  <r>
    <s v="District"/>
    <x v="184"/>
    <s v="Crowley County School District RE-1-J"/>
    <x v="427"/>
    <s v="Superintendent"/>
    <x v="428"/>
    <s v="Juan Ramirez, Jr."/>
    <s v="Superintendent"/>
  </r>
  <r>
    <s v="District"/>
    <x v="48"/>
    <s v="East Grand School District #2 (Inc)"/>
    <x v="428"/>
    <s v="Asst Finance Director and HR Director"/>
    <x v="429"/>
    <s v="Kelly Becker"/>
    <s v="Finance/HR Director"/>
  </r>
  <r>
    <s v="Private"/>
    <x v="337"/>
    <s v="St Mary Catholic School"/>
    <x v="429"/>
    <s v="Business Director"/>
    <x v="430"/>
    <s v="Fr. James de Cendra"/>
    <s v="Pastor"/>
  </r>
  <r>
    <s v="District"/>
    <x v="338"/>
    <s v="Woodlin School District R-104"/>
    <x v="430"/>
    <s v="Superintendent"/>
    <x v="431"/>
    <s v="Sabrina Hunt"/>
    <s v="Business Manager"/>
  </r>
  <r>
    <s v="Other"/>
    <x v="339"/>
    <s v="Cedar Springs Hospital (Southgate School)"/>
    <x v="431"/>
    <s v="Spec Ed Director"/>
    <x v="432"/>
    <s v="Dan Zarecky"/>
    <s v="CEO"/>
  </r>
  <r>
    <s v="Other"/>
    <x v="339"/>
    <s v="Cedar Springs Hospital (Southgate School)"/>
    <x v="432"/>
    <s v="CEO"/>
    <x v="433"/>
    <s v="Dan Zarecky"/>
    <s v="CEO"/>
  </r>
  <r>
    <s v="Other"/>
    <x v="340"/>
    <s v="Jefferson Hills"/>
    <x v="433"/>
    <s v="Executive Director"/>
    <x v="434"/>
    <s v="Karen Yarberry"/>
    <s v="Executive Director"/>
  </r>
  <r>
    <s v="District"/>
    <x v="52"/>
    <s v="Jefferson County School District R-1"/>
    <x v="434"/>
    <s v="Grants Accounting Manager"/>
    <x v="435"/>
    <s v="Brenna Copeland "/>
    <s v="CFO"/>
  </r>
  <r>
    <s v="District"/>
    <x v="98"/>
    <s v="Pueblo School District #70"/>
    <x v="435"/>
    <s v="Grants Supervisor"/>
    <x v="436"/>
    <s v="TJ Vinci"/>
    <s v="CFO"/>
  </r>
  <r>
    <s v="District"/>
    <x v="212"/>
    <s v="County of Kit Carson School Dist R4"/>
    <x v="436"/>
    <s v="Business Manager"/>
    <x v="437"/>
    <s v="Kandy Davis"/>
    <s v="Superintendent"/>
  </r>
  <r>
    <s v="District"/>
    <x v="9"/>
    <s v="Sheridan School District 2"/>
    <x v="437"/>
    <s v="CFO"/>
    <x v="438"/>
    <s v="Pat Sandos"/>
    <s v="Superintendent"/>
  </r>
  <r>
    <s v="Other"/>
    <x v="169"/>
    <s v="Community College of Denver"/>
    <x v="438"/>
    <s v="Grant Accounting Manager"/>
    <x v="439"/>
    <s v="Dr. Marielena DeSanctis"/>
    <s v="President"/>
  </r>
  <r>
    <s v="District"/>
    <x v="48"/>
    <s v="East Grand School District #2 (Inc)"/>
    <x v="428"/>
    <s v="Asst Finance and HR Director"/>
    <x v="440"/>
    <s v="Kelly Becker"/>
    <s v="Fiannce Director"/>
  </r>
  <r>
    <s v="Other"/>
    <x v="341"/>
    <s v="RootED"/>
    <x v="439"/>
    <s v="Managing Partner"/>
    <x v="441"/>
    <s v="Dr. Brenda Allen"/>
    <s v="Board Chair"/>
  </r>
  <r>
    <s v="District"/>
    <x v="102"/>
    <s v="Steamboat Springs School District RE 2"/>
    <x v="187"/>
    <s v="Grant Coordinator"/>
    <x v="442"/>
    <s v="Stephanie Juneau"/>
    <s v="Fiannce Director"/>
  </r>
  <r>
    <s v="District"/>
    <x v="309"/>
    <s v="Garfield School District No. RE-2"/>
    <x v="440"/>
    <s v="Sec Director of Curriculum"/>
    <x v="443"/>
    <s v="Jeff Blanford"/>
    <s v="CFO"/>
  </r>
  <r>
    <s v="District"/>
    <x v="309"/>
    <s v="Garfield School District No. RE-2"/>
    <x v="441"/>
    <s v="Elementary Director of Curriculum"/>
    <x v="444"/>
    <s v="Jeff Blanford"/>
    <s v="CFO"/>
  </r>
  <r>
    <s v="District"/>
    <x v="342"/>
    <s v="Montrose County School District RE-1J"/>
    <x v="143"/>
    <s v="Director of Finance"/>
    <x v="141"/>
    <s v="Emily Imus"/>
    <s v="Director of Finance"/>
  </r>
  <r>
    <s v="District"/>
    <x v="343"/>
    <s v="Arickaree School District R-2"/>
    <x v="442"/>
    <s v="Business Manager"/>
    <x v="445"/>
    <s v="Lisa Weigel"/>
    <s v="Superintendent"/>
  </r>
  <r>
    <s v="District"/>
    <x v="175"/>
    <s v="Montezuma-Cortez Sch Dist RE 1 (INC)"/>
    <x v="443"/>
    <s v="Executive Director of Finance"/>
    <x v="446"/>
    <s v="Tom Burris"/>
    <s v="Superintendent"/>
  </r>
  <r>
    <s v="AU"/>
    <x v="135"/>
    <s v="San Luis Valley BOCS, Alamosa"/>
    <x v="444"/>
    <s v="Payroll Manager"/>
    <x v="447"/>
    <s v="Jacque Phillips"/>
    <s v="Executive Director"/>
  </r>
  <r>
    <s v="Other"/>
    <x v="344"/>
    <s v="Morgan Community College"/>
    <x v="445"/>
    <s v="Controller"/>
    <x v="448"/>
    <s v="Tracy Schneider"/>
    <s v="VP Finance"/>
  </r>
  <r>
    <s v="Other"/>
    <x v="344"/>
    <s v="Morgan Community College"/>
    <x v="446"/>
    <s v="Staff Accountant"/>
    <x v="449"/>
    <s v="Tracy Schneider"/>
    <s v="VP Finance"/>
  </r>
  <r>
    <s v="District"/>
    <x v="93"/>
    <s v="Ouray County R-2 School District"/>
    <x v="447"/>
    <s v="Business Manager"/>
    <x v="450"/>
    <s v="Susan Lacy"/>
    <s v="Superintendent"/>
  </r>
  <r>
    <s v="District"/>
    <x v="93"/>
    <s v="Ouray County R-2 School District"/>
    <x v="448"/>
    <s v="HR Director"/>
    <x v="451"/>
    <s v="Susan Lacy"/>
    <s v="Superintendent"/>
  </r>
  <r>
    <s v="Private"/>
    <x v="345"/>
    <s v="Divine Redeemer Catholic School"/>
    <x v="449"/>
    <s v="Principal"/>
    <x v="452"/>
    <s v="Veronica Frias"/>
    <s v="Business Manager"/>
  </r>
  <r>
    <s v="Private"/>
    <x v="346"/>
    <s v="Frassati Catholic Academy"/>
    <x v="450"/>
    <s v="Accountant"/>
    <x v="453"/>
    <s v="Eileen Michalczyk"/>
    <s v="Executive Director"/>
  </r>
  <r>
    <s v="Other"/>
    <x v="347"/>
    <s v="Colorado AeroLab Inc"/>
    <x v="451"/>
    <s v="Finance Director"/>
    <x v="454"/>
    <s v="Elaine Menardi"/>
    <s v="Executive Director"/>
  </r>
  <r>
    <s v="District"/>
    <x v="348"/>
    <s v="Plainview School District"/>
    <x v="452"/>
    <s v="Superintendent"/>
    <x v="455"/>
    <s v="Jess Buller"/>
    <s v="Superintendent"/>
  </r>
  <r>
    <s v="District"/>
    <x v="348"/>
    <s v="Plainview School District"/>
    <x v="453"/>
    <s v="Business Manager"/>
    <x v="456"/>
    <s v="Jess Buller"/>
    <s v="Superintendent"/>
  </r>
  <r>
    <s v="District"/>
    <x v="68"/>
    <s v="Kim School District RE 88"/>
    <x v="454"/>
    <s v="Superintendent"/>
    <x v="457"/>
    <s v="Monica Griffing"/>
    <s v="Superintendent"/>
  </r>
  <r>
    <s v="Other"/>
    <x v="321"/>
    <s v="Northwest Colorado BOCES"/>
    <x v="455"/>
    <s v="Executive Director"/>
    <x v="458"/>
    <s v="Chris Eberhardt"/>
    <s v="Executive Director"/>
  </r>
  <r>
    <s v="Other"/>
    <x v="349"/>
    <s v=" Ute Mountain Tribe Ute Tribe DBA Ute Mountain - Ute Recreation Center"/>
    <x v="456"/>
    <s v="Grants Administrator"/>
    <x v="459"/>
    <s v="Ronald Scott"/>
    <s v="CFO"/>
  </r>
  <r>
    <s v="District"/>
    <x v="5"/>
    <s v="Alamosa School District Re 11 J"/>
    <x v="457"/>
    <s v="Assistant Superintendent"/>
    <x v="460"/>
    <s v="Diana Jones"/>
    <s v="Superintendent"/>
  </r>
  <r>
    <s v="District"/>
    <x v="5"/>
    <s v="Alamosa School District Re 11 J"/>
    <x v="458"/>
    <s v="Grants Fiscal Manager"/>
    <x v="461"/>
    <s v="Diana Jones"/>
    <s v="Superintendent"/>
  </r>
  <r>
    <s v="AU"/>
    <x v="350"/>
    <s v="Weld RE-4, Windsor"/>
    <x v="459"/>
    <s v="Special Ed Director"/>
    <x v="462"/>
    <s v="Nikki Schmidt"/>
    <s v="CFO"/>
  </r>
  <r>
    <s v="Private"/>
    <x v="147"/>
    <s v="Vail Christian Academy"/>
    <x v="460"/>
    <s v="Office Administrator"/>
    <x v="463"/>
    <s v="Tiffany Sauve"/>
    <s v="Business Manager"/>
  </r>
  <r>
    <s v="Other"/>
    <x v="351"/>
    <s v="Southeast Colorado Board of Cooperative Educational Services"/>
    <x v="461"/>
    <s v="Executive Director"/>
    <x v="464"/>
    <s v="Stephanie Hund"/>
    <s v="Executive Director"/>
  </r>
  <r>
    <s v="Other"/>
    <x v="352"/>
    <s v="Grand Valley BOCES"/>
    <x v="462"/>
    <s v="Business Manager"/>
    <x v="465"/>
    <s v="Brigitte Sundermann"/>
    <s v="Exec Director"/>
  </r>
  <r>
    <s v="Other"/>
    <x v="353"/>
    <s v="Smith Agency (Serenity Learning Center)"/>
    <x v="463"/>
    <s v="Special Ed Director"/>
    <x v="466"/>
    <s v="Bill Smith "/>
    <s v="Exec Director"/>
  </r>
  <r>
    <s v="District"/>
    <x v="342"/>
    <s v="Montrose County School District RE-1J"/>
    <x v="464"/>
    <s v="Grant Accountant"/>
    <x v="467"/>
    <s v="Emily Imus"/>
    <s v="Finance Director"/>
  </r>
  <r>
    <s v="Private"/>
    <x v="354"/>
    <s v="St Pius X School"/>
    <x v="465"/>
    <s v="Principal"/>
    <x v="468"/>
    <s v="Akemi Koblischke"/>
    <s v="Business Manager"/>
  </r>
  <r>
    <s v="Other"/>
    <x v="355"/>
    <s v="Burlington Public Library"/>
    <x v="466"/>
    <s v="Librarian"/>
    <x v="469"/>
    <s v="Nicholas McCarty-Daniels"/>
    <s v="Library Director"/>
  </r>
  <r>
    <m/>
    <x v="174"/>
    <n v="0"/>
    <x v="467"/>
    <m/>
    <x v="470"/>
    <m/>
    <m/>
  </r>
  <r>
    <m/>
    <x v="174"/>
    <n v="0"/>
    <x v="467"/>
    <m/>
    <x v="470"/>
    <m/>
    <m/>
  </r>
  <r>
    <m/>
    <x v="174"/>
    <n v="0"/>
    <x v="467"/>
    <m/>
    <x v="470"/>
    <m/>
    <m/>
  </r>
  <r>
    <m/>
    <x v="174"/>
    <n v="0"/>
    <x v="467"/>
    <m/>
    <x v="470"/>
    <m/>
    <m/>
  </r>
  <r>
    <m/>
    <x v="174"/>
    <n v="0"/>
    <x v="467"/>
    <m/>
    <x v="470"/>
    <m/>
    <m/>
  </r>
  <r>
    <m/>
    <x v="174"/>
    <n v="0"/>
    <x v="467"/>
    <m/>
    <x v="470"/>
    <m/>
    <m/>
  </r>
  <r>
    <m/>
    <x v="174"/>
    <n v="0"/>
    <x v="467"/>
    <m/>
    <x v="470"/>
    <m/>
    <m/>
  </r>
  <r>
    <m/>
    <x v="174"/>
    <n v="0"/>
    <x v="467"/>
    <m/>
    <x v="470"/>
    <m/>
    <m/>
  </r>
  <r>
    <m/>
    <x v="174"/>
    <m/>
    <x v="467"/>
    <m/>
    <x v="47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056221-B167-4E7D-A1C3-7D7A2E3A5674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6" firstHeaderRow="1" firstDataRow="1" firstDataCol="1" rowPageCount="1" colPageCount="1"/>
  <pivotFields count="8">
    <pivotField showAll="0"/>
    <pivotField axis="axisPage" multipleItemSelectionAllowed="1" showAll="0">
      <items count="357">
        <item h="1" x="250"/>
        <item h="1" x="0"/>
        <item h="1" x="1"/>
        <item h="1" x="2"/>
        <item h="1" x="3"/>
        <item h="1" x="297"/>
        <item h="1" x="4"/>
        <item h="1" x="5"/>
        <item h="1" x="257"/>
        <item h="1" x="6"/>
        <item h="1" x="7"/>
        <item h="1" x="322"/>
        <item h="1" x="8"/>
        <item h="1" x="208"/>
        <item h="1" x="254"/>
        <item h="1" x="9"/>
        <item h="1" x="221"/>
        <item h="1" x="10"/>
        <item h="1" x="11"/>
        <item h="1" x="12"/>
        <item h="1" x="13"/>
        <item h="1" x="14"/>
        <item h="1" x="206"/>
        <item h="1" x="190"/>
        <item h="1" x="15"/>
        <item h="1" x="16"/>
        <item h="1" x="187"/>
        <item h="1" x="233"/>
        <item h="1" x="201"/>
        <item h="1" x="17"/>
        <item h="1" x="192"/>
        <item h="1" x="18"/>
        <item h="1" x="19"/>
        <item h="1" x="200"/>
        <item h="1" x="20"/>
        <item h="1" x="21"/>
        <item h="1" x="22"/>
        <item h="1" x="23"/>
        <item h="1" x="24"/>
        <item h="1" x="209"/>
        <item h="1" x="196"/>
        <item h="1" x="25"/>
        <item h="1" x="204"/>
        <item h="1" x="299"/>
        <item h="1" x="177"/>
        <item h="1" x="26"/>
        <item h="1" x="27"/>
        <item h="1" x="28"/>
        <item h="1" x="184"/>
        <item h="1" x="186"/>
        <item h="1" x="333"/>
        <item h="1" x="29"/>
        <item h="1" x="224"/>
        <item h="1" x="30"/>
        <item h="1" x="31"/>
        <item h="1" x="32"/>
        <item h="1" x="33"/>
        <item h="1" x="34"/>
        <item h="1" x="213"/>
        <item h="1" x="189"/>
        <item h="1" x="35"/>
        <item h="1" x="235"/>
        <item h="1" x="36"/>
        <item h="1" x="203"/>
        <item h="1" x="37"/>
        <item h="1" x="38"/>
        <item h="1" x="39"/>
        <item h="1" x="40"/>
        <item h="1" x="41"/>
        <item h="1" x="197"/>
        <item h="1" x="279"/>
        <item h="1" x="331"/>
        <item h="1" x="42"/>
        <item h="1" x="43"/>
        <item h="1" x="330"/>
        <item h="1" x="44"/>
        <item h="1" x="45"/>
        <item h="1" x="199"/>
        <item h="1" x="309"/>
        <item h="1" x="46"/>
        <item h="1" x="323"/>
        <item h="1" x="47"/>
        <item h="1" x="308"/>
        <item h="1" x="48"/>
        <item h="1" x="49"/>
        <item h="1" x="182"/>
        <item h="1" x="50"/>
        <item h="1" x="264"/>
        <item h="1" x="51"/>
        <item h="1" x="202"/>
        <item h="1" x="52"/>
        <item h="1" x="53"/>
        <item h="1" x="348"/>
        <item h="1" x="191"/>
        <item h="1" x="54"/>
        <item h="1" x="212"/>
        <item h="1" x="55"/>
        <item h="1" x="56"/>
        <item h="1" x="336"/>
        <item h="1" x="57"/>
        <item h="1" x="58"/>
        <item h="1" x="59"/>
        <item h="1" x="60"/>
        <item h="1" x="61"/>
        <item h="1" x="62"/>
        <item h="1" x="63"/>
        <item h="1" x="180"/>
        <item h="1" x="64"/>
        <item h="1" x="65"/>
        <item h="1" x="66"/>
        <item h="1" x="67"/>
        <item h="1" x="68"/>
        <item h="1" x="69"/>
        <item h="1" x="70"/>
        <item h="1" x="71"/>
        <item h="1" x="246"/>
        <item h="1" x="249"/>
        <item h="1" x="232"/>
        <item h="1" x="72"/>
        <item h="1" x="311"/>
        <item h="1" x="73"/>
        <item h="1" x="265"/>
        <item h="1" x="74"/>
        <item h="1" x="313"/>
        <item h="1" x="75"/>
        <item h="1" x="76"/>
        <item h="1" x="228"/>
        <item h="1" x="77"/>
        <item h="1" x="175"/>
        <item h="1" x="78"/>
        <item h="1" x="79"/>
        <item h="1" x="80"/>
        <item h="1" x="236"/>
        <item h="1" x="315"/>
        <item h="1" x="81"/>
        <item h="1" x="82"/>
        <item h="1" x="83"/>
        <item h="1" x="84"/>
        <item h="1" x="342"/>
        <item h="1" x="85"/>
        <item h="1" x="86"/>
        <item h="1" x="284"/>
        <item h="1" x="87"/>
        <item h="1" x="88"/>
        <item h="1" x="89"/>
        <item h="1" x="90"/>
        <item h="1" x="91"/>
        <item h="1" x="320"/>
        <item h="1" x="92"/>
        <item h="1" x="227"/>
        <item h="1" x="334"/>
        <item h="1" x="231"/>
        <item h="1" x="93"/>
        <item h="1" x="226"/>
        <item h="1" x="94"/>
        <item h="1" x="185"/>
        <item h="1" x="95"/>
        <item h="1" x="96"/>
        <item h="1" x="283"/>
        <item h="1" x="207"/>
        <item h="1" x="97"/>
        <item h="1" x="222"/>
        <item h="1" x="306"/>
        <item h="1" x="176"/>
        <item h="1" x="98"/>
        <item h="1" x="99"/>
        <item h="1" x="198"/>
        <item h="1" x="100"/>
        <item h="1" x="101"/>
        <item h="1" x="230"/>
        <item h="1" x="220"/>
        <item h="1" x="102"/>
        <item h="1" x="103"/>
        <item h="1" x="104"/>
        <item h="1" x="225"/>
        <item h="1" x="214"/>
        <item h="1" x="205"/>
        <item h="1" x="298"/>
        <item h="1" x="105"/>
        <item h="1" x="106"/>
        <item h="1" x="183"/>
        <item h="1" x="107"/>
        <item h="1" x="108"/>
        <item h="1" x="109"/>
        <item h="1" x="110"/>
        <item h="1" x="338"/>
        <item h="1" x="215"/>
        <item h="1" x="111"/>
        <item h="1" x="112"/>
        <item h="1" x="113"/>
        <item h="1" x="193"/>
        <item h="1" x="114"/>
        <item h="1" x="116"/>
        <item h="1" x="195"/>
        <item h="1" x="117"/>
        <item h="1" x="118"/>
        <item h="1" x="217"/>
        <item h="1" x="119"/>
        <item h="1" x="120"/>
        <item h="1" x="115"/>
        <item h="1" x="121"/>
        <item h="1" x="329"/>
        <item h="1" x="122"/>
        <item h="1" x="123"/>
        <item h="1" x="124"/>
        <item h="1" x="125"/>
        <item h="1" x="256"/>
        <item h="1" x="126"/>
        <item h="1" x="127"/>
        <item h="1" x="251"/>
        <item h="1" x="128"/>
        <item h="1" x="272"/>
        <item h="1" x="244"/>
        <item h="1" x="238"/>
        <item h="1" x="295"/>
        <item h="1" x="337"/>
        <item h="1" x="340"/>
        <item h="1" x="277"/>
        <item h="1" x="288"/>
        <item h="1" x="314"/>
        <item h="1" x="129"/>
        <item h="1" x="216"/>
        <item h="1" x="130"/>
        <item h="1" x="252"/>
        <item h="1" x="339"/>
        <item h="1" x="335"/>
        <item h="1" x="287"/>
        <item h="1" x="301"/>
        <item h="1" x="327"/>
        <item h="1" x="316"/>
        <item h="1" x="281"/>
        <item h="1" x="240"/>
        <item h="1" x="291"/>
        <item h="1" x="260"/>
        <item h="1" x="324"/>
        <item h="1" x="253"/>
        <item h="1" x="326"/>
        <item h="1" x="131"/>
        <item h="1" x="237"/>
        <item h="1" x="132"/>
        <item h="1" x="305"/>
        <item h="1" x="133"/>
        <item h="1" x="318"/>
        <item h="1" x="218"/>
        <item h="1" x="248"/>
        <item h="1" x="134"/>
        <item h="1" x="135"/>
        <item h="1" x="292"/>
        <item h="1" x="136"/>
        <item h="1" x="310"/>
        <item h="1" x="138"/>
        <item h="1" x="137"/>
        <item h="1" x="139"/>
        <item h="1" x="140"/>
        <item h="1" x="141"/>
        <item h="1" x="142"/>
        <item h="1" x="143"/>
        <item h="1" x="144"/>
        <item h="1" x="266"/>
        <item h="1" x="263"/>
        <item h="1" x="239"/>
        <item h="1" x="276"/>
        <item h="1" x="145"/>
        <item h="1" x="146"/>
        <item h="1" x="280"/>
        <item h="1" x="229"/>
        <item h="1" x="258"/>
        <item h="1" x="259"/>
        <item h="1" x="278"/>
        <item h="1" x="274"/>
        <item h="1" x="262"/>
        <item h="1" x="243"/>
        <item h="1" x="294"/>
        <item h="1" x="245"/>
        <item h="1" x="269"/>
        <item h="1" x="271"/>
        <item h="1" x="275"/>
        <item h="1" x="302"/>
        <item h="1" x="273"/>
        <item h="1" x="255"/>
        <item h="1" x="282"/>
        <item h="1" x="247"/>
        <item h="1" x="267"/>
        <item h="1" x="261"/>
        <item h="1" x="293"/>
        <item h="1" x="268"/>
        <item h="1" x="289"/>
        <item h="1" x="241"/>
        <item h="1" x="242"/>
        <item h="1" x="332"/>
        <item h="1" x="147"/>
        <item h="1" x="148"/>
        <item h="1" x="219"/>
        <item h="1" x="307"/>
        <item h="1" x="321"/>
        <item h="1" x="286"/>
        <item h="1" x="304"/>
        <item h="1" x="149"/>
        <item h="1" x="150"/>
        <item h="1" x="270"/>
        <item h="1" x="151"/>
        <item h="1" x="152"/>
        <item h="1" x="303"/>
        <item h="1" x="153"/>
        <item h="1" x="154"/>
        <item h="1" x="211"/>
        <item h="1" x="210"/>
        <item h="1" x="155"/>
        <item h="1" x="328"/>
        <item h="1" x="312"/>
        <item h="1" x="290"/>
        <item h="1" x="156"/>
        <item h="1" x="347"/>
        <item h="1" x="157"/>
        <item h="1" x="158"/>
        <item h="1" x="159"/>
        <item h="1" x="160"/>
        <item h="1" x="161"/>
        <item h="1" x="178"/>
        <item h="1" x="163"/>
        <item h="1" x="162"/>
        <item h="1" x="164"/>
        <item h="1" x="234"/>
        <item h="1" x="285"/>
        <item h="1" x="325"/>
        <item h="1" x="317"/>
        <item h="1" x="319"/>
        <item h="1" x="341"/>
        <item h="1" x="165"/>
        <item h="1" x="296"/>
        <item h="1" x="166"/>
        <item h="1" x="167"/>
        <item h="1" x="188"/>
        <item h="1" x="179"/>
        <item h="1" x="168"/>
        <item h="1" x="169"/>
        <item h="1" x="181"/>
        <item h="1" x="194"/>
        <item h="1" x="170"/>
        <item h="1" x="171"/>
        <item h="1" x="223"/>
        <item h="1" x="172"/>
        <item h="1" x="173"/>
        <item h="1" x="300"/>
        <item h="1" x="174"/>
        <item x="343"/>
        <item h="1" x="344"/>
        <item h="1" x="345"/>
        <item h="1" x="346"/>
        <item h="1" x="349"/>
        <item h="1" x="350"/>
        <item h="1" x="351"/>
        <item h="1" x="352"/>
        <item h="1" x="353"/>
        <item h="1" x="354"/>
        <item h="1" x="355"/>
        <item t="default"/>
      </items>
    </pivotField>
    <pivotField showAll="0"/>
    <pivotField axis="axisRow" showAll="0">
      <items count="474">
        <item x="170"/>
        <item x="410"/>
        <item x="345"/>
        <item x="105"/>
        <item x="133"/>
        <item x="351"/>
        <item x="161"/>
        <item x="277"/>
        <item x="15"/>
        <item x="201"/>
        <item x="52"/>
        <item x="252"/>
        <item x="257"/>
        <item x="129"/>
        <item x="286"/>
        <item x="321"/>
        <item x="220"/>
        <item x="373"/>
        <item x="434"/>
        <item x="175"/>
        <item x="315"/>
        <item x="185"/>
        <item x="402"/>
        <item x="78"/>
        <item x="115"/>
        <item x="226"/>
        <item x="167"/>
        <item x="163"/>
        <item x="354"/>
        <item x="289"/>
        <item x="430"/>
        <item x="357"/>
        <item x="137"/>
        <item x="297"/>
        <item x="108"/>
        <item x="371"/>
        <item x="110"/>
        <item x="369"/>
        <item x="344"/>
        <item x="158"/>
        <item x="202"/>
        <item x="169"/>
        <item x="333"/>
        <item x="72"/>
        <item x="53"/>
        <item x="233"/>
        <item x="69"/>
        <item x="225"/>
        <item x="352"/>
        <item x="135"/>
        <item x="384"/>
        <item x="403"/>
        <item x="70"/>
        <item x="353"/>
        <item x="383"/>
        <item x="215"/>
        <item x="134"/>
        <item x="235"/>
        <item x="302"/>
        <item x="243"/>
        <item x="95"/>
        <item x="138"/>
        <item x="37"/>
        <item x="101"/>
        <item x="423"/>
        <item x="45"/>
        <item x="122"/>
        <item x="84"/>
        <item x="281"/>
        <item x="46"/>
        <item x="90"/>
        <item x="343"/>
        <item x="317"/>
        <item x="24"/>
        <item x="231"/>
        <item x="348"/>
        <item x="196"/>
        <item x="398"/>
        <item x="132"/>
        <item x="41"/>
        <item x="198"/>
        <item x="119"/>
        <item x="107"/>
        <item x="308"/>
        <item x="16"/>
        <item x="418"/>
        <item x="148"/>
        <item x="381"/>
        <item x="190"/>
        <item x="341"/>
        <item x="390"/>
        <item x="432"/>
        <item m="1" x="471"/>
        <item x="91"/>
        <item x="347"/>
        <item x="112"/>
        <item x="413"/>
        <item x="361"/>
        <item x="393"/>
        <item x="404"/>
        <item x="375"/>
        <item x="200"/>
        <item x="94"/>
        <item x="324"/>
        <item x="234"/>
        <item x="411"/>
        <item x="160"/>
        <item x="431"/>
        <item x="422"/>
        <item x="114"/>
        <item x="125"/>
        <item x="87"/>
        <item x="320"/>
        <item x="313"/>
        <item x="89"/>
        <item x="172"/>
        <item x="28"/>
        <item x="232"/>
        <item x="301"/>
        <item x="367"/>
        <item x="335"/>
        <item x="278"/>
        <item x="328"/>
        <item x="50"/>
        <item x="1"/>
        <item x="7"/>
        <item x="237"/>
        <item x="388"/>
        <item x="392"/>
        <item x="8"/>
        <item x="143"/>
        <item x="368"/>
        <item x="270"/>
        <item x="275"/>
        <item x="322"/>
        <item x="282"/>
        <item x="379"/>
        <item x="57"/>
        <item x="155"/>
        <item x="363"/>
        <item x="406"/>
        <item x="283"/>
        <item x="258"/>
        <item x="380"/>
        <item x="298"/>
        <item x="11"/>
        <item x="113"/>
        <item x="60"/>
        <item x="140"/>
        <item x="407"/>
        <item x="338"/>
        <item x="183"/>
        <item x="73"/>
        <item x="330"/>
        <item x="295"/>
        <item x="412"/>
        <item x="208"/>
        <item x="350"/>
        <item x="440"/>
        <item x="51"/>
        <item x="58"/>
        <item x="199"/>
        <item x="81"/>
        <item x="285"/>
        <item x="93"/>
        <item x="25"/>
        <item x="377"/>
        <item x="325"/>
        <item x="399"/>
        <item x="9"/>
        <item x="426"/>
        <item x="349"/>
        <item x="339"/>
        <item x="236"/>
        <item x="300"/>
        <item x="146"/>
        <item x="207"/>
        <item x="332"/>
        <item x="414"/>
        <item x="436"/>
        <item m="1" x="472"/>
        <item x="61"/>
        <item x="260"/>
        <item x="76"/>
        <item x="157"/>
        <item x="74"/>
        <item x="452"/>
        <item x="227"/>
        <item x="287"/>
        <item x="264"/>
        <item x="293"/>
        <item x="156"/>
        <item x="419"/>
        <item x="400"/>
        <item x="290"/>
        <item x="261"/>
        <item x="211"/>
        <item x="168"/>
        <item x="184"/>
        <item x="267"/>
        <item x="67"/>
        <item x="421"/>
        <item x="88"/>
        <item x="385"/>
        <item x="224"/>
        <item x="176"/>
        <item x="389"/>
        <item x="312"/>
        <item x="178"/>
        <item x="59"/>
        <item x="427"/>
        <item x="92"/>
        <item x="396"/>
        <item x="177"/>
        <item x="405"/>
        <item x="309"/>
        <item x="126"/>
        <item x="314"/>
        <item x="83"/>
        <item x="397"/>
        <item x="334"/>
        <item x="420"/>
        <item x="230"/>
        <item x="121"/>
        <item x="79"/>
        <item x="304"/>
        <item x="433"/>
        <item x="5"/>
        <item x="395"/>
        <item x="378"/>
        <item x="303"/>
        <item x="306"/>
        <item x="120"/>
        <item x="244"/>
        <item x="206"/>
        <item x="246"/>
        <item x="438"/>
        <item x="3"/>
        <item x="124"/>
        <item x="39"/>
        <item x="249"/>
        <item x="305"/>
        <item x="55"/>
        <item x="276"/>
        <item x="415"/>
        <item x="139"/>
        <item x="96"/>
        <item x="323"/>
        <item x="219"/>
        <item x="394"/>
        <item x="262"/>
        <item x="205"/>
        <item x="80"/>
        <item x="409"/>
        <item x="66"/>
        <item x="221"/>
        <item x="310"/>
        <item x="222"/>
        <item x="248"/>
        <item x="191"/>
        <item x="36"/>
        <item x="187"/>
        <item x="259"/>
        <item x="355"/>
        <item x="424"/>
        <item x="82"/>
        <item x="64"/>
        <item x="296"/>
        <item x="18"/>
        <item x="311"/>
        <item x="23"/>
        <item x="17"/>
        <item x="263"/>
        <item x="142"/>
        <item x="159"/>
        <item x="48"/>
        <item x="203"/>
        <item x="116"/>
        <item x="425"/>
        <item x="128"/>
        <item x="19"/>
        <item x="118"/>
        <item x="247"/>
        <item x="145"/>
        <item x="154"/>
        <item x="340"/>
        <item x="212"/>
        <item x="166"/>
        <item x="68"/>
        <item x="127"/>
        <item x="111"/>
        <item x="291"/>
        <item x="150"/>
        <item x="130"/>
        <item x="408"/>
        <item x="144"/>
        <item x="242"/>
        <item x="162"/>
        <item x="356"/>
        <item x="254"/>
        <item x="274"/>
        <item m="1" x="470"/>
        <item x="117"/>
        <item x="77"/>
        <item x="279"/>
        <item x="54"/>
        <item x="75"/>
        <item x="265"/>
        <item x="271"/>
        <item x="319"/>
        <item x="210"/>
        <item x="0"/>
        <item x="280"/>
        <item x="316"/>
        <item x="47"/>
        <item x="374"/>
        <item x="102"/>
        <item x="204"/>
        <item x="62"/>
        <item x="387"/>
        <item x="106"/>
        <item x="416"/>
        <item x="331"/>
        <item x="364"/>
        <item x="86"/>
        <item x="13"/>
        <item x="197"/>
        <item x="255"/>
        <item x="6"/>
        <item x="14"/>
        <item x="123"/>
        <item x="428"/>
        <item x="10"/>
        <item x="329"/>
        <item x="43"/>
        <item x="214"/>
        <item x="269"/>
        <item x="147"/>
        <item x="346"/>
        <item x="209"/>
        <item x="33"/>
        <item x="439"/>
        <item x="104"/>
        <item x="65"/>
        <item x="370"/>
        <item x="228"/>
        <item x="20"/>
        <item x="165"/>
        <item x="21"/>
        <item x="337"/>
        <item x="34"/>
        <item x="98"/>
        <item x="186"/>
        <item x="103"/>
        <item x="360"/>
        <item x="27"/>
        <item x="99"/>
        <item x="56"/>
        <item x="97"/>
        <item x="49"/>
        <item x="229"/>
        <item x="2"/>
        <item x="131"/>
        <item x="241"/>
        <item x="149"/>
        <item x="141"/>
        <item x="365"/>
        <item m="1" x="469"/>
        <item x="4"/>
        <item x="152"/>
        <item x="22"/>
        <item x="182"/>
        <item x="195"/>
        <item x="40"/>
        <item x="299"/>
        <item x="238"/>
        <item x="358"/>
        <item x="437"/>
        <item x="71"/>
        <item x="266"/>
        <item x="240"/>
        <item x="181"/>
        <item x="359"/>
        <item x="239"/>
        <item x="30"/>
        <item x="218"/>
        <item x="417"/>
        <item x="136"/>
        <item x="245"/>
        <item x="26"/>
        <item x="441"/>
        <item x="366"/>
        <item x="268"/>
        <item x="100"/>
        <item x="382"/>
        <item x="151"/>
        <item x="173"/>
        <item x="12"/>
        <item x="376"/>
        <item x="250"/>
        <item x="180"/>
        <item x="273"/>
        <item x="38"/>
        <item x="294"/>
        <item x="253"/>
        <item x="179"/>
        <item x="29"/>
        <item x="193"/>
        <item x="189"/>
        <item x="336"/>
        <item x="327"/>
        <item x="429"/>
        <item x="401"/>
        <item x="44"/>
        <item x="342"/>
        <item x="171"/>
        <item x="164"/>
        <item x="32"/>
        <item x="194"/>
        <item x="307"/>
        <item x="288"/>
        <item x="216"/>
        <item x="153"/>
        <item x="85"/>
        <item x="188"/>
        <item x="391"/>
        <item x="63"/>
        <item x="256"/>
        <item x="31"/>
        <item x="192"/>
        <item x="213"/>
        <item x="318"/>
        <item x="109"/>
        <item x="251"/>
        <item x="435"/>
        <item x="372"/>
        <item x="292"/>
        <item x="35"/>
        <item x="223"/>
        <item x="386"/>
        <item x="362"/>
        <item m="1" x="468"/>
        <item x="42"/>
        <item x="272"/>
        <item x="174"/>
        <item x="284"/>
        <item x="326"/>
        <item x="467"/>
        <item x="442"/>
        <item x="217"/>
        <item x="443"/>
        <item x="444"/>
        <item x="445"/>
        <item x="446"/>
        <item x="447"/>
        <item x="448"/>
        <item x="449"/>
        <item x="450"/>
        <item x="451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t="default"/>
      </items>
    </pivotField>
    <pivotField showAll="0"/>
    <pivotField axis="axisRow" showAll="0">
      <items count="478">
        <item x="50"/>
        <item x="353"/>
        <item x="48"/>
        <item x="286"/>
        <item x="168"/>
        <item x="411"/>
        <item x="131"/>
        <item x="359"/>
        <item x="103"/>
        <item x="159"/>
        <item x="99"/>
        <item x="226"/>
        <item x="14"/>
        <item x="201"/>
        <item x="258"/>
        <item x="127"/>
        <item x="435"/>
        <item x="316"/>
        <item x="173"/>
        <item x="76"/>
        <item x="165"/>
        <item x="161"/>
        <item x="356"/>
        <item x="403"/>
        <item x="290"/>
        <item x="431"/>
        <item x="184"/>
        <item x="322"/>
        <item x="113"/>
        <item x="303"/>
        <item x="385"/>
        <item x="287"/>
        <item x="202"/>
        <item x="298"/>
        <item x="334"/>
        <item x="373"/>
        <item x="346"/>
        <item x="167"/>
        <item x="371"/>
        <item x="285"/>
        <item x="225"/>
        <item x="156"/>
        <item x="70"/>
        <item x="348"/>
        <item x="97"/>
        <item x="132"/>
        <item x="341"/>
        <item x="234"/>
        <item x="51"/>
        <item x="68"/>
        <item x="404"/>
        <item x="355"/>
        <item x="215"/>
        <item x="106"/>
        <item x="133"/>
        <item x="117"/>
        <item x="67"/>
        <item x="267"/>
        <item x="264"/>
        <item x="244"/>
        <item x="430"/>
        <item x="236"/>
        <item x="419"/>
        <item x="40"/>
        <item x="424"/>
        <item x="278"/>
        <item x="44"/>
        <item x="190"/>
        <item x="345"/>
        <item x="93"/>
        <item x="130"/>
        <item x="82"/>
        <item x="136"/>
        <item x="45"/>
        <item x="318"/>
        <item x="23"/>
        <item x="350"/>
        <item x="196"/>
        <item x="36"/>
        <item x="105"/>
        <item x="88"/>
        <item x="120"/>
        <item x="198"/>
        <item x="15"/>
        <item x="146"/>
        <item x="232"/>
        <item x="282"/>
        <item x="383"/>
        <item x="89"/>
        <item x="329"/>
        <item x="392"/>
        <item m="1" x="474"/>
        <item x="433"/>
        <item x="110"/>
        <item x="363"/>
        <item x="395"/>
        <item x="414"/>
        <item x="170"/>
        <item x="158"/>
        <item x="432"/>
        <item x="423"/>
        <item x="235"/>
        <item x="112"/>
        <item x="123"/>
        <item x="85"/>
        <item x="87"/>
        <item x="369"/>
        <item x="405"/>
        <item x="314"/>
        <item x="302"/>
        <item x="325"/>
        <item x="27"/>
        <item x="336"/>
        <item x="92"/>
        <item x="200"/>
        <item x="321"/>
        <item x="116"/>
        <item x="238"/>
        <item x="270"/>
        <item x="323"/>
        <item x="153"/>
        <item x="7"/>
        <item x="390"/>
        <item x="283"/>
        <item x="394"/>
        <item x="370"/>
        <item x="141"/>
        <item x="276"/>
        <item x="381"/>
        <item x="365"/>
        <item x="407"/>
        <item x="1"/>
        <item x="55"/>
        <item x="319"/>
        <item x="217"/>
        <item x="134"/>
        <item x="74"/>
        <item x="299"/>
        <item x="111"/>
        <item x="339"/>
        <item x="382"/>
        <item x="58"/>
        <item x="10"/>
        <item x="138"/>
        <item x="408"/>
        <item x="124"/>
        <item x="259"/>
        <item x="71"/>
        <item x="296"/>
        <item x="413"/>
        <item x="135"/>
        <item x="331"/>
        <item x="208"/>
        <item x="352"/>
        <item x="313"/>
        <item x="91"/>
        <item x="144"/>
        <item x="199"/>
        <item x="79"/>
        <item x="24"/>
        <item x="207"/>
        <item x="400"/>
        <item x="415"/>
        <item x="351"/>
        <item x="310"/>
        <item x="420"/>
        <item m="1" x="476"/>
        <item x="49"/>
        <item x="265"/>
        <item x="399"/>
        <item x="294"/>
        <item x="237"/>
        <item x="340"/>
        <item x="301"/>
        <item x="333"/>
        <item x="59"/>
        <item x="72"/>
        <item x="154"/>
        <item x="437"/>
        <item m="1" x="473"/>
        <item x="8"/>
        <item x="291"/>
        <item x="56"/>
        <item x="379"/>
        <item x="227"/>
        <item x="166"/>
        <item x="262"/>
        <item x="86"/>
        <item x="65"/>
        <item x="387"/>
        <item x="174"/>
        <item x="176"/>
        <item x="57"/>
        <item x="443"/>
        <item x="155"/>
        <item x="422"/>
        <item x="315"/>
        <item x="326"/>
        <item x="391"/>
        <item x="428"/>
        <item x="90"/>
        <item x="175"/>
        <item x="398"/>
        <item x="406"/>
        <item x="335"/>
        <item x="211"/>
        <item x="224"/>
        <item x="401"/>
        <item x="268"/>
        <item x="221"/>
        <item x="260"/>
        <item x="122"/>
        <item x="191"/>
        <item x="119"/>
        <item x="305"/>
        <item x="434"/>
        <item x="397"/>
        <item x="380"/>
        <item x="307"/>
        <item x="206"/>
        <item x="137"/>
        <item x="442"/>
        <item x="324"/>
        <item x="306"/>
        <item x="396"/>
        <item x="230"/>
        <item x="416"/>
        <item x="222"/>
        <item x="219"/>
        <item x="247"/>
        <item x="439"/>
        <item x="231"/>
        <item x="3"/>
        <item x="250"/>
        <item x="53"/>
        <item x="77"/>
        <item x="279"/>
        <item x="94"/>
        <item x="245"/>
        <item x="5"/>
        <item x="64"/>
        <item x="410"/>
        <item x="257"/>
        <item x="263"/>
        <item x="35"/>
        <item x="304"/>
        <item x="421"/>
        <item x="249"/>
        <item x="186"/>
        <item x="118"/>
        <item x="181"/>
        <item x="205"/>
        <item x="38"/>
        <item x="311"/>
        <item x="277"/>
        <item x="357"/>
        <item x="347"/>
        <item x="425"/>
        <item x="80"/>
        <item x="297"/>
        <item x="140"/>
        <item x="426"/>
        <item x="16"/>
        <item x="18"/>
        <item x="47"/>
        <item x="157"/>
        <item x="114"/>
        <item x="349"/>
        <item x="125"/>
        <item x="17"/>
        <item x="309"/>
        <item x="188"/>
        <item x="248"/>
        <item x="143"/>
        <item x="126"/>
        <item x="164"/>
        <item x="66"/>
        <item x="203"/>
        <item x="292"/>
        <item x="62"/>
        <item x="152"/>
        <item x="342"/>
        <item x="212"/>
        <item x="312"/>
        <item x="109"/>
        <item x="375"/>
        <item x="142"/>
        <item x="160"/>
        <item x="255"/>
        <item x="275"/>
        <item m="1" x="472"/>
        <item x="75"/>
        <item x="266"/>
        <item x="272"/>
        <item x="73"/>
        <item x="280"/>
        <item x="148"/>
        <item x="254"/>
        <item x="261"/>
        <item x="0"/>
        <item x="281"/>
        <item x="317"/>
        <item x="46"/>
        <item x="12"/>
        <item x="128"/>
        <item x="204"/>
        <item x="197"/>
        <item m="1" x="475"/>
        <item x="104"/>
        <item x="60"/>
        <item x="412"/>
        <item x="6"/>
        <item x="256"/>
        <item x="13"/>
        <item x="376"/>
        <item x="389"/>
        <item x="121"/>
        <item x="409"/>
        <item x="366"/>
        <item x="429"/>
        <item x="440"/>
        <item x="42"/>
        <item x="233"/>
        <item x="243"/>
        <item x="358"/>
        <item x="100"/>
        <item x="288"/>
        <item x="115"/>
        <item x="210"/>
        <item x="320"/>
        <item x="29"/>
        <item x="417"/>
        <item x="84"/>
        <item x="214"/>
        <item x="145"/>
        <item x="9"/>
        <item x="330"/>
        <item x="284"/>
        <item x="63"/>
        <item x="386"/>
        <item x="32"/>
        <item x="102"/>
        <item x="295"/>
        <item x="441"/>
        <item x="372"/>
        <item x="377"/>
        <item x="209"/>
        <item x="171"/>
        <item x="228"/>
        <item x="19"/>
        <item x="108"/>
        <item x="374"/>
        <item x="362"/>
        <item x="33"/>
        <item x="20"/>
        <item x="96"/>
        <item x="163"/>
        <item x="242"/>
        <item x="338"/>
        <item x="185"/>
        <item x="129"/>
        <item x="101"/>
        <item x="2"/>
        <item x="229"/>
        <item x="26"/>
        <item x="95"/>
        <item x="54"/>
        <item x="139"/>
        <item x="147"/>
        <item x="367"/>
        <item x="418"/>
        <item x="240"/>
        <item x="150"/>
        <item x="360"/>
        <item x="52"/>
        <item x="253"/>
        <item x="180"/>
        <item x="195"/>
        <item x="354"/>
        <item x="69"/>
        <item x="98"/>
        <item x="179"/>
        <item x="239"/>
        <item x="177"/>
        <item x="28"/>
        <item x="300"/>
        <item x="361"/>
        <item x="218"/>
        <item x="246"/>
        <item x="183"/>
        <item x="427"/>
        <item x="39"/>
        <item x="378"/>
        <item x="274"/>
        <item x="241"/>
        <item x="25"/>
        <item x="4"/>
        <item x="11"/>
        <item x="368"/>
        <item x="269"/>
        <item x="337"/>
        <item x="22"/>
        <item x="444"/>
        <item x="251"/>
        <item x="438"/>
        <item x="78"/>
        <item x="178"/>
        <item x="43"/>
        <item x="149"/>
        <item x="193"/>
        <item x="189"/>
        <item x="328"/>
        <item x="402"/>
        <item x="37"/>
        <item x="21"/>
        <item x="384"/>
        <item x="344"/>
        <item x="293"/>
        <item x="162"/>
        <item x="216"/>
        <item x="393"/>
        <item x="194"/>
        <item x="308"/>
        <item x="30"/>
        <item x="169"/>
        <item x="289"/>
        <item x="213"/>
        <item x="192"/>
        <item x="61"/>
        <item x="151"/>
        <item x="252"/>
        <item x="31"/>
        <item x="34"/>
        <item x="83"/>
        <item x="107"/>
        <item x="81"/>
        <item x="182"/>
        <item x="187"/>
        <item x="436"/>
        <item x="223"/>
        <item x="388"/>
        <item x="343"/>
        <item x="364"/>
        <item m="1" x="471"/>
        <item x="41"/>
        <item x="273"/>
        <item x="271"/>
        <item x="220"/>
        <item x="172"/>
        <item x="327"/>
        <item x="470"/>
        <item x="332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t="default"/>
      </items>
    </pivotField>
    <pivotField showAll="0"/>
    <pivotField showAll="0"/>
  </pivotFields>
  <rowFields count="2">
    <field x="3"/>
    <field x="5"/>
  </rowFields>
  <rowItems count="3">
    <i>
      <x v="448"/>
    </i>
    <i r="1">
      <x v="452"/>
    </i>
    <i t="grand">
      <x/>
    </i>
  </rowItems>
  <colItems count="1">
    <i/>
  </colItems>
  <pageFields count="1">
    <pageField fld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adrienne@highvalleycommunity.org" TargetMode="External"/><Relationship Id="rId21" Type="http://schemas.openxmlformats.org/officeDocument/2006/relationships/hyperlink" Target="mailto:khorenn@durangoschools.org" TargetMode="External"/><Relationship Id="rId324" Type="http://schemas.openxmlformats.org/officeDocument/2006/relationships/hyperlink" Target="mailto:andy.flinn@jeffco.k12.co.us" TargetMode="External"/><Relationship Id="rId531" Type="http://schemas.openxmlformats.org/officeDocument/2006/relationships/hyperlink" Target="mailto:rebecca.quintana@la-schools.net" TargetMode="External"/><Relationship Id="rId170" Type="http://schemas.openxmlformats.org/officeDocument/2006/relationships/hyperlink" Target="mailto:kgenschorck@pcsdk12.org" TargetMode="External"/><Relationship Id="rId268" Type="http://schemas.openxmlformats.org/officeDocument/2006/relationships/hyperlink" Target="mailto:ryan.brown@griffithcenters.org" TargetMode="External"/><Relationship Id="rId475" Type="http://schemas.openxmlformats.org/officeDocument/2006/relationships/hyperlink" Target="mailto:leah.allaire@ccsdre1.org" TargetMode="External"/><Relationship Id="rId32" Type="http://schemas.openxmlformats.org/officeDocument/2006/relationships/hyperlink" Target="mailto:kara.drake@summitk12.org" TargetMode="External"/><Relationship Id="rId128" Type="http://schemas.openxmlformats.org/officeDocument/2006/relationships/hyperlink" Target="mailto:susette@rec4kids.com" TargetMode="External"/><Relationship Id="rId335" Type="http://schemas.openxmlformats.org/officeDocument/2006/relationships/hyperlink" Target="mailto:hlauria@ssd2.org" TargetMode="External"/><Relationship Id="rId542" Type="http://schemas.openxmlformats.org/officeDocument/2006/relationships/hyperlink" Target="mailto:vchavezfernandez@adams14.org" TargetMode="External"/><Relationship Id="rId181" Type="http://schemas.openxmlformats.org/officeDocument/2006/relationships/hyperlink" Target="mailto:jnesbit@mcclellandschool.org" TargetMode="External"/><Relationship Id="rId402" Type="http://schemas.openxmlformats.org/officeDocument/2006/relationships/hyperlink" Target="mailto:bknickerbocker@charterchoicecollaborative.org" TargetMode="External"/><Relationship Id="rId279" Type="http://schemas.openxmlformats.org/officeDocument/2006/relationships/hyperlink" Target="mailto:syoshimoto@sd27j.net" TargetMode="External"/><Relationship Id="rId486" Type="http://schemas.openxmlformats.org/officeDocument/2006/relationships/hyperlink" Target="mailto:toni.demott@asd20.org" TargetMode="External"/><Relationship Id="rId43" Type="http://schemas.openxmlformats.org/officeDocument/2006/relationships/hyperlink" Target="mailto:boliver@csdb.org" TargetMode="External"/><Relationship Id="rId139" Type="http://schemas.openxmlformats.org/officeDocument/2006/relationships/hyperlink" Target="mailto:michael.everest@weldre5j.org" TargetMode="External"/><Relationship Id="rId346" Type="http://schemas.openxmlformats.org/officeDocument/2006/relationships/hyperlink" Target="mailto:saraw@arickaree.org" TargetMode="External"/><Relationship Id="rId192" Type="http://schemas.openxmlformats.org/officeDocument/2006/relationships/hyperlink" Target="mailto:marie_leblanc@engschools.net" TargetMode="External"/><Relationship Id="rId206" Type="http://schemas.openxmlformats.org/officeDocument/2006/relationships/hyperlink" Target="mailto:arleen@mackintoshacademy.com" TargetMode="External"/><Relationship Id="rId413" Type="http://schemas.openxmlformats.org/officeDocument/2006/relationships/hyperlink" Target="mailto:mkramer@ci.alamosa.co.us" TargetMode="External"/><Relationship Id="rId497" Type="http://schemas.openxmlformats.org/officeDocument/2006/relationships/hyperlink" Target="mailto:kylene@vilask12.org" TargetMode="External"/><Relationship Id="rId12" Type="http://schemas.openxmlformats.org/officeDocument/2006/relationships/hyperlink" Target="mailto:steinhartk@limonbadgers.com" TargetMode="External"/><Relationship Id="rId108" Type="http://schemas.openxmlformats.org/officeDocument/2006/relationships/hyperlink" Target="mailto:schristian@ppymca.org" TargetMode="External"/><Relationship Id="rId315" Type="http://schemas.openxmlformats.org/officeDocument/2006/relationships/hyperlink" Target="mailto:lcarroll@turningpnt.org" TargetMode="External"/><Relationship Id="rId357" Type="http://schemas.openxmlformats.org/officeDocument/2006/relationships/hyperlink" Target="mailto:plittlebear@utemountain.org" TargetMode="External"/><Relationship Id="rId522" Type="http://schemas.openxmlformats.org/officeDocument/2006/relationships/hyperlink" Target="mailto:cuyler.meade@moffatsd.org" TargetMode="External"/><Relationship Id="rId54" Type="http://schemas.openxmlformats.org/officeDocument/2006/relationships/hyperlink" Target="mailto:loraine.saffer@seboces.org" TargetMode="External"/><Relationship Id="rId96" Type="http://schemas.openxmlformats.org/officeDocument/2006/relationships/hyperlink" Target="mailto:hannah.david@hoehnesd.org" TargetMode="External"/><Relationship Id="rId161" Type="http://schemas.openxmlformats.org/officeDocument/2006/relationships/hyperlink" Target="mailto:bwilliamson@ppboces.org" TargetMode="External"/><Relationship Id="rId217" Type="http://schemas.openxmlformats.org/officeDocument/2006/relationships/hyperlink" Target="mailto:shannon.scott@jeffco.k12.co.us" TargetMode="External"/><Relationship Id="rId399" Type="http://schemas.openxmlformats.org/officeDocument/2006/relationships/hyperlink" Target="mailto:avanarsdall@evergreencountryday.org" TargetMode="External"/><Relationship Id="rId259" Type="http://schemas.openxmlformats.org/officeDocument/2006/relationships/hyperlink" Target="mailto:mramthun@debeque.k12.co.us" TargetMode="External"/><Relationship Id="rId424" Type="http://schemas.openxmlformats.org/officeDocument/2006/relationships/hyperlink" Target="mailto:jduran@primeroschool.com" TargetMode="External"/><Relationship Id="rId466" Type="http://schemas.openxmlformats.org/officeDocument/2006/relationships/hyperlink" Target="mailto:hailee.russell@cncc.edu" TargetMode="External"/><Relationship Id="rId23" Type="http://schemas.openxmlformats.org/officeDocument/2006/relationships/hyperlink" Target="mailto:mwilliams@pvsd50.org" TargetMode="External"/><Relationship Id="rId119" Type="http://schemas.openxmlformats.org/officeDocument/2006/relationships/hyperlink" Target="mailto:rabrowning@aurorak12.org" TargetMode="External"/><Relationship Id="rId270" Type="http://schemas.openxmlformats.org/officeDocument/2006/relationships/hyperlink" Target="mailto:bmarchand@coloradoedinitiative.org" TargetMode="External"/><Relationship Id="rId326" Type="http://schemas.openxmlformats.org/officeDocument/2006/relationships/hyperlink" Target="mailto:jfreund@strattonschools.org" TargetMode="External"/><Relationship Id="rId533" Type="http://schemas.openxmlformats.org/officeDocument/2006/relationships/hyperlink" Target="mailto:tflores@blueskyboces.com" TargetMode="External"/><Relationship Id="rId65" Type="http://schemas.openxmlformats.org/officeDocument/2006/relationships/hyperlink" Target="mailto:sondburg.stacy@byers.k12.co.us" TargetMode="External"/><Relationship Id="rId130" Type="http://schemas.openxmlformats.org/officeDocument/2006/relationships/hyperlink" Target="mailto:Kalfonso@primeroschool.com" TargetMode="External"/><Relationship Id="rId368" Type="http://schemas.openxmlformats.org/officeDocument/2006/relationships/hyperlink" Target="mailto:sdreiling@cihadf.org" TargetMode="External"/><Relationship Id="rId172" Type="http://schemas.openxmlformats.org/officeDocument/2006/relationships/hyperlink" Target="mailto:tlokey@ouray.k12.co.us" TargetMode="External"/><Relationship Id="rId228" Type="http://schemas.openxmlformats.org/officeDocument/2006/relationships/hyperlink" Target="mailto:angela.leal@tennysoncenter.org" TargetMode="External"/><Relationship Id="rId435" Type="http://schemas.openxmlformats.org/officeDocument/2006/relationships/hyperlink" Target="mailto:morse-r@sc-boces.org" TargetMode="External"/><Relationship Id="rId477" Type="http://schemas.openxmlformats.org/officeDocument/2006/relationships/hyperlink" Target="mailto:charlotte@k12accounting.com" TargetMode="External"/><Relationship Id="rId281" Type="http://schemas.openxmlformats.org/officeDocument/2006/relationships/hyperlink" Target="mailto:penny.westfall@jeffco.k12.co.us" TargetMode="External"/><Relationship Id="rId337" Type="http://schemas.openxmlformats.org/officeDocument/2006/relationships/hyperlink" Target="mailto:bridgway@lewispalmer.org" TargetMode="External"/><Relationship Id="rId502" Type="http://schemas.openxmlformats.org/officeDocument/2006/relationships/hyperlink" Target="mailto:hassie.daron@d49.org" TargetMode="External"/><Relationship Id="rId34" Type="http://schemas.openxmlformats.org/officeDocument/2006/relationships/hyperlink" Target="mailto:lgonzales@eaton.k12.co.us" TargetMode="External"/><Relationship Id="rId76" Type="http://schemas.openxmlformats.org/officeDocument/2006/relationships/hyperlink" Target="mailto:jules@focuspoints.org" TargetMode="External"/><Relationship Id="rId141" Type="http://schemas.openxmlformats.org/officeDocument/2006/relationships/hyperlink" Target="mailto:kelly.yaeger@egsd.org" TargetMode="External"/><Relationship Id="rId379" Type="http://schemas.openxmlformats.org/officeDocument/2006/relationships/hyperlink" Target="mailto:finance@nwboces.org" TargetMode="External"/><Relationship Id="rId544" Type="http://schemas.openxmlformats.org/officeDocument/2006/relationships/hyperlink" Target="mailto:dbrafford@cortez.k12.co.us" TargetMode="External"/><Relationship Id="rId7" Type="http://schemas.openxmlformats.org/officeDocument/2006/relationships/hyperlink" Target="mailto:sthompson@mssd14.org" TargetMode="External"/><Relationship Id="rId183" Type="http://schemas.openxmlformats.org/officeDocument/2006/relationships/hyperlink" Target="mailto:business@denverwaldorf.org" TargetMode="External"/><Relationship Id="rId239" Type="http://schemas.openxmlformats.org/officeDocument/2006/relationships/hyperlink" Target="mailto:daholden@coloradomtn.edu" TargetMode="External"/><Relationship Id="rId390" Type="http://schemas.openxmlformats.org/officeDocument/2006/relationships/hyperlink" Target="mailto:yorda.tekle@wellpower.org" TargetMode="External"/><Relationship Id="rId404" Type="http://schemas.openxmlformats.org/officeDocument/2006/relationships/hyperlink" Target="mailto:khenwood@southrouttk12.org" TargetMode="External"/><Relationship Id="rId446" Type="http://schemas.openxmlformats.org/officeDocument/2006/relationships/hyperlink" Target="mailto:zak.manuszak@moffatsd.org" TargetMode="External"/><Relationship Id="rId250" Type="http://schemas.openxmlformats.org/officeDocument/2006/relationships/hyperlink" Target="mailto:boudreauolivia@wsd3.org" TargetMode="External"/><Relationship Id="rId292" Type="http://schemas.openxmlformats.org/officeDocument/2006/relationships/hyperlink" Target="mailto:dalin.gillandgreen@abraxasyfs.org" TargetMode="External"/><Relationship Id="rId306" Type="http://schemas.openxmlformats.org/officeDocument/2006/relationships/hyperlink" Target="mailto:mwilliams@mtnboces.org" TargetMode="External"/><Relationship Id="rId488" Type="http://schemas.openxmlformats.org/officeDocument/2006/relationships/hyperlink" Target="mailto:mollyramirez@shilohhouse.net" TargetMode="External"/><Relationship Id="rId45" Type="http://schemas.openxmlformats.org/officeDocument/2006/relationships/hyperlink" Target="mailto:tammie.mack@trinidadstate.edu" TargetMode="External"/><Relationship Id="rId87" Type="http://schemas.openxmlformats.org/officeDocument/2006/relationships/hyperlink" Target="mailto:jcorsentino@re-2.org" TargetMode="External"/><Relationship Id="rId110" Type="http://schemas.openxmlformats.org/officeDocument/2006/relationships/hyperlink" Target="mailto:sandy.malouff@sftboces.k12.co.us" TargetMode="External"/><Relationship Id="rId348" Type="http://schemas.openxmlformats.org/officeDocument/2006/relationships/hyperlink" Target="mailto:jessica.trusty@morgancc.edu" TargetMode="External"/><Relationship Id="rId513" Type="http://schemas.openxmlformats.org/officeDocument/2006/relationships/hyperlink" Target="mailto:Dean.Zarei@uhsinc.com" TargetMode="External"/><Relationship Id="rId152" Type="http://schemas.openxmlformats.org/officeDocument/2006/relationships/hyperlink" Target="mailto:bmixon@sangreschools.org" TargetMode="External"/><Relationship Id="rId194" Type="http://schemas.openxmlformats.org/officeDocument/2006/relationships/hyperlink" Target="mailto:kyoung@vms.edu" TargetMode="External"/><Relationship Id="rId208" Type="http://schemas.openxmlformats.org/officeDocument/2006/relationships/hyperlink" Target="mailto:lmcmillin@mpbdenver.org" TargetMode="External"/><Relationship Id="rId415" Type="http://schemas.openxmlformats.org/officeDocument/2006/relationships/hyperlink" Target="mailto:ccordero@slvboces.org" TargetMode="External"/><Relationship Id="rId457" Type="http://schemas.openxmlformats.org/officeDocument/2006/relationships/hyperlink" Target="mailto:dchenowe@psdschools.org" TargetMode="External"/><Relationship Id="rId261" Type="http://schemas.openxmlformats.org/officeDocument/2006/relationships/hyperlink" Target="mailto:sbuswell@cboces.org" TargetMode="External"/><Relationship Id="rId499" Type="http://schemas.openxmlformats.org/officeDocument/2006/relationships/hyperlink" Target="mailto:tip-arpar.karasudhi@bvsd.org" TargetMode="External"/><Relationship Id="rId14" Type="http://schemas.openxmlformats.org/officeDocument/2006/relationships/hyperlink" Target="mailto:cfranklin@westendschools.org" TargetMode="External"/><Relationship Id="rId56" Type="http://schemas.openxmlformats.org/officeDocument/2006/relationships/hyperlink" Target="mailto:rusty.williams@thompsonschools.org" TargetMode="External"/><Relationship Id="rId317" Type="http://schemas.openxmlformats.org/officeDocument/2006/relationships/hyperlink" Target="mailto:caryn.gibson@deltaschools.com" TargetMode="External"/><Relationship Id="rId359" Type="http://schemas.openxmlformats.org/officeDocument/2006/relationships/hyperlink" Target="mailto:lmurillo@alamosaschools.org" TargetMode="External"/><Relationship Id="rId524" Type="http://schemas.openxmlformats.org/officeDocument/2006/relationships/hyperlink" Target="mailto:chdominguez@wps.org" TargetMode="External"/><Relationship Id="rId98" Type="http://schemas.openxmlformats.org/officeDocument/2006/relationships/hyperlink" Target="mailto:annette.burrow@cncc.edu" TargetMode="External"/><Relationship Id="rId121" Type="http://schemas.openxmlformats.org/officeDocument/2006/relationships/hyperlink" Target="mailto:cathy.watts@asd20.org" TargetMode="External"/><Relationship Id="rId163" Type="http://schemas.openxmlformats.org/officeDocument/2006/relationships/hyperlink" Target="mailto:eanderson@haydenschools.org" TargetMode="External"/><Relationship Id="rId219" Type="http://schemas.openxmlformats.org/officeDocument/2006/relationships/hyperlink" Target="mailto:koverton@lewispalmer.org" TargetMode="External"/><Relationship Id="rId370" Type="http://schemas.openxmlformats.org/officeDocument/2006/relationships/hyperlink" Target="mailto:brian.schultz@adams12.org" TargetMode="External"/><Relationship Id="rId426" Type="http://schemas.openxmlformats.org/officeDocument/2006/relationships/hyperlink" Target="mailto:jmerrigan@scholarsunlimited.org" TargetMode="External"/><Relationship Id="rId230" Type="http://schemas.openxmlformats.org/officeDocument/2006/relationships/hyperlink" Target="mailto:melissa.hoaglund@hfcs-gj.org" TargetMode="External"/><Relationship Id="rId468" Type="http://schemas.openxmlformats.org/officeDocument/2006/relationships/hyperlink" Target="mailto:ssava@pebc.org" TargetMode="External"/><Relationship Id="rId25" Type="http://schemas.openxmlformats.org/officeDocument/2006/relationships/hyperlink" Target="mailto:mike.thomas@fowler.k12.co.us" TargetMode="External"/><Relationship Id="rId67" Type="http://schemas.openxmlformats.org/officeDocument/2006/relationships/hyperlink" Target="mailto:rspeer@gunnisonschools.net" TargetMode="External"/><Relationship Id="rId272" Type="http://schemas.openxmlformats.org/officeDocument/2006/relationships/hyperlink" Target="mailto:ben.mcgowan@nwboces.org" TargetMode="External"/><Relationship Id="rId328" Type="http://schemas.openxmlformats.org/officeDocument/2006/relationships/hyperlink" Target="mailto:Morgan.Swatzki@egsd.org" TargetMode="External"/><Relationship Id="rId535" Type="http://schemas.openxmlformats.org/officeDocument/2006/relationships/hyperlink" Target="mailto:dlprice@adams14.org" TargetMode="External"/><Relationship Id="rId132" Type="http://schemas.openxmlformats.org/officeDocument/2006/relationships/hyperlink" Target="mailto:susant@lakecityschool.org" TargetMode="External"/><Relationship Id="rId174" Type="http://schemas.openxmlformats.org/officeDocument/2006/relationships/hyperlink" Target="mailto:mccrackens@flemingschools.org" TargetMode="External"/><Relationship Id="rId381" Type="http://schemas.openxmlformats.org/officeDocument/2006/relationships/hyperlink" Target="mailto:kholloway@prairieschool.org" TargetMode="External"/><Relationship Id="rId241" Type="http://schemas.openxmlformats.org/officeDocument/2006/relationships/hyperlink" Target="mailto:ntaylor@strasburg31j.com" TargetMode="External"/><Relationship Id="rId437" Type="http://schemas.openxmlformats.org/officeDocument/2006/relationships/hyperlink" Target="mailto:edorn@cboces.org" TargetMode="External"/><Relationship Id="rId479" Type="http://schemas.openxmlformats.org/officeDocument/2006/relationships/hyperlink" Target="mailto:lidia.moreno@state.co.us" TargetMode="External"/><Relationship Id="rId36" Type="http://schemas.openxmlformats.org/officeDocument/2006/relationships/hyperlink" Target="mailto:amy.heinsma@weldre4.org" TargetMode="External"/><Relationship Id="rId283" Type="http://schemas.openxmlformats.org/officeDocument/2006/relationships/hyperlink" Target="mailto:portenierd@re1valleyschools.org" TargetMode="External"/><Relationship Id="rId339" Type="http://schemas.openxmlformats.org/officeDocument/2006/relationships/hyperlink" Target="mailto:grant.proctor@emilygriffith.edu" TargetMode="External"/><Relationship Id="rId490" Type="http://schemas.openxmlformats.org/officeDocument/2006/relationships/hyperlink" Target="mailto:heidi.anderson@canoncityschools.org" TargetMode="External"/><Relationship Id="rId504" Type="http://schemas.openxmlformats.org/officeDocument/2006/relationships/hyperlink" Target="mailto:cchicoine@rfschools.com" TargetMode="External"/><Relationship Id="rId546" Type="http://schemas.openxmlformats.org/officeDocument/2006/relationships/hyperlink" Target="mailto:bpicard@ridgway.k12.co.us" TargetMode="External"/><Relationship Id="rId78" Type="http://schemas.openxmlformats.org/officeDocument/2006/relationships/hyperlink" Target="mailto:Josh@thelearningsource.org" TargetMode="External"/><Relationship Id="rId101" Type="http://schemas.openxmlformats.org/officeDocument/2006/relationships/hyperlink" Target="mailto:lyndafirme@haxtunk12.org" TargetMode="External"/><Relationship Id="rId143" Type="http://schemas.openxmlformats.org/officeDocument/2006/relationships/hyperlink" Target="mailto:jarchuleta@weld8.org" TargetMode="External"/><Relationship Id="rId185" Type="http://schemas.openxmlformats.org/officeDocument/2006/relationships/hyperlink" Target="mailto:mary.fountaine@holyfamilyhs.com" TargetMode="External"/><Relationship Id="rId350" Type="http://schemas.openxmlformats.org/officeDocument/2006/relationships/hyperlink" Target="mailto:jbutterbaugh@ridgway.k12.co.us" TargetMode="External"/><Relationship Id="rId406" Type="http://schemas.openxmlformats.org/officeDocument/2006/relationships/hyperlink" Target="mailto:r.hargrove@walsheagles.com" TargetMode="External"/><Relationship Id="rId9" Type="http://schemas.openxmlformats.org/officeDocument/2006/relationships/hyperlink" Target="mailto:accounting@miamiyoder.org" TargetMode="External"/><Relationship Id="rId210" Type="http://schemas.openxmlformats.org/officeDocument/2006/relationships/hyperlink" Target="mailto:bbpstaff@bethanybusybee.org" TargetMode="External"/><Relationship Id="rId392" Type="http://schemas.openxmlformats.org/officeDocument/2006/relationships/hyperlink" Target="mailto:thargreaves@kiowaschool.org" TargetMode="External"/><Relationship Id="rId448" Type="http://schemas.openxmlformats.org/officeDocument/2006/relationships/hyperlink" Target="mailto:heather.diaz@d49.org" TargetMode="External"/><Relationship Id="rId252" Type="http://schemas.openxmlformats.org/officeDocument/2006/relationships/hyperlink" Target="mailto:acarver@durangoschools.org" TargetMode="External"/><Relationship Id="rId294" Type="http://schemas.openxmlformats.org/officeDocument/2006/relationships/hyperlink" Target="mailto:elissa.unger@griffithcenters.org" TargetMode="External"/><Relationship Id="rId308" Type="http://schemas.openxmlformats.org/officeDocument/2006/relationships/hyperlink" Target="mailto:jbrown@denverymca.org" TargetMode="External"/><Relationship Id="rId515" Type="http://schemas.openxmlformats.org/officeDocument/2006/relationships/hyperlink" Target="mailto:maribethk@hp-patriots.com" TargetMode="External"/><Relationship Id="rId47" Type="http://schemas.openxmlformats.org/officeDocument/2006/relationships/hyperlink" Target="mailto:rfrasco@morgan.k12.co.us" TargetMode="External"/><Relationship Id="rId89" Type="http://schemas.openxmlformats.org/officeDocument/2006/relationships/hyperlink" Target="mailto:lmonroe@burlingtonk12.org" TargetMode="External"/><Relationship Id="rId112" Type="http://schemas.openxmlformats.org/officeDocument/2006/relationships/hyperlink" Target="mailto:thamilton@scyclistens.org" TargetMode="External"/><Relationship Id="rId154" Type="http://schemas.openxmlformats.org/officeDocument/2006/relationships/hyperlink" Target="mailto:rmusick@gunnisonschools.net" TargetMode="External"/><Relationship Id="rId361" Type="http://schemas.openxmlformats.org/officeDocument/2006/relationships/hyperlink" Target="mailto:mdenissen@vailchristianacademy.org" TargetMode="External"/><Relationship Id="rId196" Type="http://schemas.openxmlformats.org/officeDocument/2006/relationships/hyperlink" Target="mailto:emmapost@csi.state.co.us" TargetMode="External"/><Relationship Id="rId417" Type="http://schemas.openxmlformats.org/officeDocument/2006/relationships/hyperlink" Target="mailto:cwill239@msudenver.edu" TargetMode="External"/><Relationship Id="rId459" Type="http://schemas.openxmlformats.org/officeDocument/2006/relationships/hyperlink" Target="mailto:nhansen@ignacioschools.org" TargetMode="External"/><Relationship Id="rId16" Type="http://schemas.openxmlformats.org/officeDocument/2006/relationships/hyperlink" Target="mailto:kthompson@elbertschool.org" TargetMode="External"/><Relationship Id="rId221" Type="http://schemas.openxmlformats.org/officeDocument/2006/relationships/hyperlink" Target="mailto:koverton@lewispalmer.org" TargetMode="External"/><Relationship Id="rId263" Type="http://schemas.openxmlformats.org/officeDocument/2006/relationships/hyperlink" Target="mailto:rbarkhuizen@burlingtonk12.org" TargetMode="External"/><Relationship Id="rId319" Type="http://schemas.openxmlformats.org/officeDocument/2006/relationships/hyperlink" Target="mailto:morgan.gates@egsd.org" TargetMode="External"/><Relationship Id="rId470" Type="http://schemas.openxmlformats.org/officeDocument/2006/relationships/hyperlink" Target="mailto:svela@hsd2.org" TargetMode="External"/><Relationship Id="rId526" Type="http://schemas.openxmlformats.org/officeDocument/2006/relationships/hyperlink" Target="mailto:peter.squires@morgancc.edu" TargetMode="External"/><Relationship Id="rId58" Type="http://schemas.openxmlformats.org/officeDocument/2006/relationships/hyperlink" Target="mailto:thalia.mack@bvsd.org" TargetMode="External"/><Relationship Id="rId123" Type="http://schemas.openxmlformats.org/officeDocument/2006/relationships/hyperlink" Target="mailto:tjohnson@ridgway.k12.co.us" TargetMode="External"/><Relationship Id="rId330" Type="http://schemas.openxmlformats.org/officeDocument/2006/relationships/hyperlink" Target="mailto:kbrown@ssk12.org" TargetMode="External"/><Relationship Id="rId165" Type="http://schemas.openxmlformats.org/officeDocument/2006/relationships/hyperlink" Target="mailto:smmalone@fortlewis.edu" TargetMode="External"/><Relationship Id="rId372" Type="http://schemas.openxmlformats.org/officeDocument/2006/relationships/hyperlink" Target="mailto:eastin-n@sc-boces.org" TargetMode="External"/><Relationship Id="rId428" Type="http://schemas.openxmlformats.org/officeDocument/2006/relationships/hyperlink" Target="mailto:normac@ignacioschools.org" TargetMode="External"/><Relationship Id="rId232" Type="http://schemas.openxmlformats.org/officeDocument/2006/relationships/hyperlink" Target="mailto:finance@bgcslv.org" TargetMode="External"/><Relationship Id="rId274" Type="http://schemas.openxmlformats.org/officeDocument/2006/relationships/hyperlink" Target="mailto:manager@edison54jt.org" TargetMode="External"/><Relationship Id="rId481" Type="http://schemas.openxmlformats.org/officeDocument/2006/relationships/hyperlink" Target="mailto:sbrandstetter@sjboces.org" TargetMode="External"/><Relationship Id="rId27" Type="http://schemas.openxmlformats.org/officeDocument/2006/relationships/hyperlink" Target="mailto:trampj@merinok12.com" TargetMode="External"/><Relationship Id="rId69" Type="http://schemas.openxmlformats.org/officeDocument/2006/relationships/hyperlink" Target="mailto:djones@dolores.k12.co.us" TargetMode="External"/><Relationship Id="rId134" Type="http://schemas.openxmlformats.org/officeDocument/2006/relationships/hyperlink" Target="mailto:coantha.johnson@campok12.org" TargetMode="External"/><Relationship Id="rId537" Type="http://schemas.openxmlformats.org/officeDocument/2006/relationships/hyperlink" Target="mailto:jenny.clark@weldre4.org" TargetMode="External"/><Relationship Id="rId80" Type="http://schemas.openxmlformats.org/officeDocument/2006/relationships/hyperlink" Target="mailto:cjohnson@bigsandy100j.org" TargetMode="External"/><Relationship Id="rId176" Type="http://schemas.openxmlformats.org/officeDocument/2006/relationships/hyperlink" Target="mailto:kimbert@wsd3.org" TargetMode="External"/><Relationship Id="rId341" Type="http://schemas.openxmlformats.org/officeDocument/2006/relationships/hyperlink" Target="mailto:rweers@neboces.org" TargetMode="External"/><Relationship Id="rId383" Type="http://schemas.openxmlformats.org/officeDocument/2006/relationships/hyperlink" Target="mailto:stinarr@wcsdre1.org" TargetMode="External"/><Relationship Id="rId439" Type="http://schemas.openxmlformats.org/officeDocument/2006/relationships/hyperlink" Target="mailto:nick.mccarty-daniels@burlingtoncolo.com" TargetMode="External"/><Relationship Id="rId201" Type="http://schemas.openxmlformats.org/officeDocument/2006/relationships/hyperlink" Target="mailto:ehumble@denveracademy.org" TargetMode="External"/><Relationship Id="rId243" Type="http://schemas.openxmlformats.org/officeDocument/2006/relationships/hyperlink" Target="mailto:rhea@denverchildrenshome.org" TargetMode="External"/><Relationship Id="rId285" Type="http://schemas.openxmlformats.org/officeDocument/2006/relationships/hyperlink" Target="mailto:bbartter@sd27j.net" TargetMode="External"/><Relationship Id="rId450" Type="http://schemas.openxmlformats.org/officeDocument/2006/relationships/hyperlink" Target="mailto:kchevalier@ccvschools.com" TargetMode="External"/><Relationship Id="rId506" Type="http://schemas.openxmlformats.org/officeDocument/2006/relationships/hyperlink" Target="mailto:aimee@thelearningsource.org" TargetMode="External"/><Relationship Id="rId38" Type="http://schemas.openxmlformats.org/officeDocument/2006/relationships/hyperlink" Target="mailto:ahoops@weldre9.k12.co.us" TargetMode="External"/><Relationship Id="rId103" Type="http://schemas.openxmlformats.org/officeDocument/2006/relationships/hyperlink" Target="mailto:blaineheydt@heartandhandcenter.org" TargetMode="External"/><Relationship Id="rId310" Type="http://schemas.openxmlformats.org/officeDocument/2006/relationships/hyperlink" Target="mailto:jshepherd@rup.org" TargetMode="External"/><Relationship Id="rId492" Type="http://schemas.openxmlformats.org/officeDocument/2006/relationships/hyperlink" Target="mailto:ambar.suero@teachforamerica.org" TargetMode="External"/><Relationship Id="rId548" Type="http://schemas.openxmlformats.org/officeDocument/2006/relationships/vmlDrawing" Target="../drawings/vmlDrawing1.vml"/><Relationship Id="rId91" Type="http://schemas.openxmlformats.org/officeDocument/2006/relationships/hyperlink" Target="mailto:marlene@bransonschoolonline.com" TargetMode="External"/><Relationship Id="rId145" Type="http://schemas.openxmlformats.org/officeDocument/2006/relationships/hyperlink" Target="mailto:mscoggins@rangelyk12.org" TargetMode="External"/><Relationship Id="rId187" Type="http://schemas.openxmlformats.org/officeDocument/2006/relationships/hyperlink" Target="mailto:jwhite@crms.org" TargetMode="External"/><Relationship Id="rId352" Type="http://schemas.openxmlformats.org/officeDocument/2006/relationships/hyperlink" Target="mailto:ngardner@coloradoaerolab.org" TargetMode="External"/><Relationship Id="rId394" Type="http://schemas.openxmlformats.org/officeDocument/2006/relationships/hyperlink" Target="mailto:richard.bailey@state.co.us" TargetMode="External"/><Relationship Id="rId408" Type="http://schemas.openxmlformats.org/officeDocument/2006/relationships/hyperlink" Target="mailto:melindaw@agateschools.net" TargetMode="External"/><Relationship Id="rId212" Type="http://schemas.openxmlformats.org/officeDocument/2006/relationships/hyperlink" Target="mailto:paulshicks@hotmail.com" TargetMode="External"/><Relationship Id="rId254" Type="http://schemas.openxmlformats.org/officeDocument/2006/relationships/hyperlink" Target="mailto:brigidm@mhyc.net" TargetMode="External"/><Relationship Id="rId49" Type="http://schemas.openxmlformats.org/officeDocument/2006/relationships/hyperlink" Target="mailto:llara@district70.org" TargetMode="External"/><Relationship Id="rId114" Type="http://schemas.openxmlformats.org/officeDocument/2006/relationships/hyperlink" Target="mailto:shakanson@durangoadulted.org" TargetMode="External"/><Relationship Id="rId296" Type="http://schemas.openxmlformats.org/officeDocument/2006/relationships/hyperlink" Target="mailto:cguerrieri@pvre7.org" TargetMode="External"/><Relationship Id="rId461" Type="http://schemas.openxmlformats.org/officeDocument/2006/relationships/hyperlink" Target="mailto:roberta.unruh@mcsd.org" TargetMode="External"/><Relationship Id="rId517" Type="http://schemas.openxmlformats.org/officeDocument/2006/relationships/hyperlink" Target="mailto:jose.maglione@uhsinc.com" TargetMode="External"/><Relationship Id="rId60" Type="http://schemas.openxmlformats.org/officeDocument/2006/relationships/hyperlink" Target="mailto:MarcieRobidart@csi.state.co.us" TargetMode="External"/><Relationship Id="rId156" Type="http://schemas.openxmlformats.org/officeDocument/2006/relationships/hyperlink" Target="mailto:rmusick@gunnisonschools.net" TargetMode="External"/><Relationship Id="rId198" Type="http://schemas.openxmlformats.org/officeDocument/2006/relationships/hyperlink" Target="mailto:mbartulec@vistaridge.org" TargetMode="External"/><Relationship Id="rId321" Type="http://schemas.openxmlformats.org/officeDocument/2006/relationships/hyperlink" Target="mailto:aron.jones@woodlinschool.com" TargetMode="External"/><Relationship Id="rId363" Type="http://schemas.openxmlformats.org/officeDocument/2006/relationships/hyperlink" Target="mailto:jpiper@coloradomesa.edu" TargetMode="External"/><Relationship Id="rId419" Type="http://schemas.openxmlformats.org/officeDocument/2006/relationships/hyperlink" Target="mailto:jvaldez@huerfano.k12.co.us" TargetMode="External"/><Relationship Id="rId223" Type="http://schemas.openxmlformats.org/officeDocument/2006/relationships/hyperlink" Target="mailto:tchandler@bgclarimer.org" TargetMode="External"/><Relationship Id="rId430" Type="http://schemas.openxmlformats.org/officeDocument/2006/relationships/hyperlink" Target="mailto:jmorgan@sanfordschools.org" TargetMode="External"/><Relationship Id="rId18" Type="http://schemas.openxmlformats.org/officeDocument/2006/relationships/hyperlink" Target="mailto:ldoak@edison54jt.org" TargetMode="External"/><Relationship Id="rId265" Type="http://schemas.openxmlformats.org/officeDocument/2006/relationships/hyperlink" Target="mailto:shawnwilkens@csi.state.co.us" TargetMode="External"/><Relationship Id="rId472" Type="http://schemas.openxmlformats.org/officeDocument/2006/relationships/hyperlink" Target="mailto:joy@sffoundation.org" TargetMode="External"/><Relationship Id="rId528" Type="http://schemas.openxmlformats.org/officeDocument/2006/relationships/hyperlink" Target="mailto:amanda.j.gonzales@state.co.us" TargetMode="External"/><Relationship Id="rId125" Type="http://schemas.openxmlformats.org/officeDocument/2006/relationships/hyperlink" Target="mailto:johnmoore@bayfield.k12.co.us" TargetMode="External"/><Relationship Id="rId167" Type="http://schemas.openxmlformats.org/officeDocument/2006/relationships/hyperlink" Target="mailto:rguynes@dc2j.org" TargetMode="External"/><Relationship Id="rId332" Type="http://schemas.openxmlformats.org/officeDocument/2006/relationships/hyperlink" Target="mailto:srichardson@garfieldre2.net" TargetMode="External"/><Relationship Id="rId374" Type="http://schemas.openxmlformats.org/officeDocument/2006/relationships/hyperlink" Target="mailto:Laura.Gorman@dcsdk12.org" TargetMode="External"/><Relationship Id="rId71" Type="http://schemas.openxmlformats.org/officeDocument/2006/relationships/hyperlink" Target="mailto:hellinga@idaliaco.us" TargetMode="External"/><Relationship Id="rId234" Type="http://schemas.openxmlformats.org/officeDocument/2006/relationships/hyperlink" Target="mailto:athomas@thirdwaycenter.org" TargetMode="External"/><Relationship Id="rId2" Type="http://schemas.openxmlformats.org/officeDocument/2006/relationships/hyperlink" Target="mailto:nsweet@dt26j.com" TargetMode="External"/><Relationship Id="rId29" Type="http://schemas.openxmlformats.org/officeDocument/2006/relationships/hyperlink" Target="mailto:dave.tecklenburg@lamarschools.org" TargetMode="External"/><Relationship Id="rId276" Type="http://schemas.openxmlformats.org/officeDocument/2006/relationships/hyperlink" Target="mailto:ggallegos@northconejos.com" TargetMode="External"/><Relationship Id="rId441" Type="http://schemas.openxmlformats.org/officeDocument/2006/relationships/hyperlink" Target="mailto:bstamer@coloradouplift.org" TargetMode="External"/><Relationship Id="rId483" Type="http://schemas.openxmlformats.org/officeDocument/2006/relationships/hyperlink" Target="mailto:alevans@fortlewis.edu" TargetMode="External"/><Relationship Id="rId539" Type="http://schemas.openxmlformats.org/officeDocument/2006/relationships/hyperlink" Target="mailto:megang@bgcmd.org" TargetMode="External"/><Relationship Id="rId40" Type="http://schemas.openxmlformats.org/officeDocument/2006/relationships/hyperlink" Target="mailto:edorn@cboces.org" TargetMode="External"/><Relationship Id="rId136" Type="http://schemas.openxmlformats.org/officeDocument/2006/relationships/hyperlink" Target="mailto:dslothower@calhanschool.org" TargetMode="External"/><Relationship Id="rId178" Type="http://schemas.openxmlformats.org/officeDocument/2006/relationships/hyperlink" Target="mailto:gtuder@kentdenver.org" TargetMode="External"/><Relationship Id="rId301" Type="http://schemas.openxmlformats.org/officeDocument/2006/relationships/hyperlink" Target="mailto:grant.proctor@emilygriffith.edu" TargetMode="External"/><Relationship Id="rId343" Type="http://schemas.openxmlformats.org/officeDocument/2006/relationships/hyperlink" Target="mailto:christine.kennedy@bvsd.org" TargetMode="External"/><Relationship Id="rId82" Type="http://schemas.openxmlformats.org/officeDocument/2006/relationships/hyperlink" Target="mailto:jmmorten@adams.edu" TargetMode="External"/><Relationship Id="rId203" Type="http://schemas.openxmlformats.org/officeDocument/2006/relationships/hyperlink" Target="mailto:admin@anastasisacademy.us" TargetMode="External"/><Relationship Id="rId385" Type="http://schemas.openxmlformats.org/officeDocument/2006/relationships/hyperlink" Target="mailto:swyatt@lps.k12.co.us" TargetMode="External"/><Relationship Id="rId245" Type="http://schemas.openxmlformats.org/officeDocument/2006/relationships/hyperlink" Target="mailto:langalethea@wsd3.org" TargetMode="External"/><Relationship Id="rId287" Type="http://schemas.openxmlformats.org/officeDocument/2006/relationships/hyperlink" Target="mailto:mjones@denverymca.org" TargetMode="External"/><Relationship Id="rId410" Type="http://schemas.openxmlformats.org/officeDocument/2006/relationships/hyperlink" Target="mailto:jsandoval@southconejos.com" TargetMode="External"/><Relationship Id="rId452" Type="http://schemas.openxmlformats.org/officeDocument/2006/relationships/hyperlink" Target="mailto:stephanie.sanders@bvsd.org" TargetMode="External"/><Relationship Id="rId494" Type="http://schemas.openxmlformats.org/officeDocument/2006/relationships/hyperlink" Target="mailto:hyesun_son@engschools.net" TargetMode="External"/><Relationship Id="rId508" Type="http://schemas.openxmlformats.org/officeDocument/2006/relationships/hyperlink" Target="mailto:lucinda.carpenter@creedek12.net" TargetMode="External"/><Relationship Id="rId105" Type="http://schemas.openxmlformats.org/officeDocument/2006/relationships/hyperlink" Target="mailto:rweers@neboces.org" TargetMode="External"/><Relationship Id="rId147" Type="http://schemas.openxmlformats.org/officeDocument/2006/relationships/hyperlink" Target="mailto:brittany.henson@mcclaveschool.org" TargetMode="External"/><Relationship Id="rId312" Type="http://schemas.openxmlformats.org/officeDocument/2006/relationships/hyperlink" Target="mailto:derekburnside@peyton.k12.co.us" TargetMode="External"/><Relationship Id="rId354" Type="http://schemas.openxmlformats.org/officeDocument/2006/relationships/hyperlink" Target="mailto:pam.shelton@plainviewhawks.org" TargetMode="External"/><Relationship Id="rId51" Type="http://schemas.openxmlformats.org/officeDocument/2006/relationships/hyperlink" Target="mailto:cguerrieri@pvre7.org" TargetMode="External"/><Relationship Id="rId93" Type="http://schemas.openxmlformats.org/officeDocument/2006/relationships/hyperlink" Target="mailto:brobinson@pawneeschool.org" TargetMode="External"/><Relationship Id="rId189" Type="http://schemas.openxmlformats.org/officeDocument/2006/relationships/hyperlink" Target="mailto:mary.gold@guardianangelsprek8.org" TargetMode="External"/><Relationship Id="rId396" Type="http://schemas.openxmlformats.org/officeDocument/2006/relationships/hyperlink" Target="mailto:aprow@bgca.org" TargetMode="External"/><Relationship Id="rId214" Type="http://schemas.openxmlformats.org/officeDocument/2006/relationships/hyperlink" Target="mailto:laura.trujillo@miguelpro.org" TargetMode="External"/><Relationship Id="rId256" Type="http://schemas.openxmlformats.org/officeDocument/2006/relationships/hyperlink" Target="mailto:hson@adams14.org" TargetMode="External"/><Relationship Id="rId298" Type="http://schemas.openxmlformats.org/officeDocument/2006/relationships/hyperlink" Target="mailto:bridgway@lewispalmer.org" TargetMode="External"/><Relationship Id="rId421" Type="http://schemas.openxmlformats.org/officeDocument/2006/relationships/hyperlink" Target="mailto:esther.gutierrez@strosedenver.org" TargetMode="External"/><Relationship Id="rId463" Type="http://schemas.openxmlformats.org/officeDocument/2006/relationships/hyperlink" Target="mailto:msteinberger@dolores.k12.co.us" TargetMode="External"/><Relationship Id="rId519" Type="http://schemas.openxmlformats.org/officeDocument/2006/relationships/hyperlink" Target="mailto:toby.melster@la-schools.net" TargetMode="External"/><Relationship Id="rId116" Type="http://schemas.openxmlformats.org/officeDocument/2006/relationships/hyperlink" Target="mailto:vtrujillo@ffc8.org" TargetMode="External"/><Relationship Id="rId158" Type="http://schemas.openxmlformats.org/officeDocument/2006/relationships/hyperlink" Target="mailto:edorn@cboces.org" TargetMode="External"/><Relationship Id="rId323" Type="http://schemas.openxmlformats.org/officeDocument/2006/relationships/hyperlink" Target="mailto:kareny@jcmh.org" TargetMode="External"/><Relationship Id="rId530" Type="http://schemas.openxmlformats.org/officeDocument/2006/relationships/hyperlink" Target="mailto:melanie.trujillo@d51schools.org" TargetMode="External"/><Relationship Id="rId20" Type="http://schemas.openxmlformats.org/officeDocument/2006/relationships/hyperlink" Target="mailto:glenn.smith@eadseagles.org" TargetMode="External"/><Relationship Id="rId62" Type="http://schemas.openxmlformats.org/officeDocument/2006/relationships/hyperlink" Target="mailto:finance@yumaschools.net" TargetMode="External"/><Relationship Id="rId365" Type="http://schemas.openxmlformats.org/officeDocument/2006/relationships/hyperlink" Target="mailto:kshannahan@stpiusxschool.net" TargetMode="External"/><Relationship Id="rId225" Type="http://schemas.openxmlformats.org/officeDocument/2006/relationships/hyperlink" Target="mailto:ktworek@scyclistens.org" TargetMode="External"/><Relationship Id="rId267" Type="http://schemas.openxmlformats.org/officeDocument/2006/relationships/hyperlink" Target="mailto:mmacias@ffc8.org" TargetMode="External"/><Relationship Id="rId432" Type="http://schemas.openxmlformats.org/officeDocument/2006/relationships/hyperlink" Target="mailto:sbecker@hsd2.org" TargetMode="External"/><Relationship Id="rId474" Type="http://schemas.openxmlformats.org/officeDocument/2006/relationships/hyperlink" Target="mailto:amanda.vigil@trinidadstate.edu" TargetMode="External"/><Relationship Id="rId127" Type="http://schemas.openxmlformats.org/officeDocument/2006/relationships/hyperlink" Target="mailto:tsayles@ppld.org" TargetMode="External"/><Relationship Id="rId31" Type="http://schemas.openxmlformats.org/officeDocument/2006/relationships/hyperlink" Target="mailto:leona@monte.k12.co.us" TargetMode="External"/><Relationship Id="rId73" Type="http://schemas.openxmlformats.org/officeDocument/2006/relationships/hyperlink" Target="mailto:gandenucio@district70.org" TargetMode="External"/><Relationship Id="rId169" Type="http://schemas.openxmlformats.org/officeDocument/2006/relationships/hyperlink" Target="mailto:business@silvertonschool.org" TargetMode="External"/><Relationship Id="rId334" Type="http://schemas.openxmlformats.org/officeDocument/2006/relationships/hyperlink" Target="mailto:kimbert@wsd3.org" TargetMode="External"/><Relationship Id="rId376" Type="http://schemas.openxmlformats.org/officeDocument/2006/relationships/hyperlink" Target="mailto:michaelconradsiegele@gmail.com" TargetMode="External"/><Relationship Id="rId541" Type="http://schemas.openxmlformats.org/officeDocument/2006/relationships/hyperlink" Target="mailto:katrina.wert@ccd.edu" TargetMode="External"/><Relationship Id="rId4" Type="http://schemas.openxmlformats.org/officeDocument/2006/relationships/hyperlink" Target="mailto:robert.framel@kcsdr1.org" TargetMode="External"/><Relationship Id="rId180" Type="http://schemas.openxmlformats.org/officeDocument/2006/relationships/hyperlink" Target="mailto:mcculloughj@njhealth.org" TargetMode="External"/><Relationship Id="rId236" Type="http://schemas.openxmlformats.org/officeDocument/2006/relationships/hyperlink" Target="mailto:kchick@stcolumbaschooldurango.org" TargetMode="External"/><Relationship Id="rId278" Type="http://schemas.openxmlformats.org/officeDocument/2006/relationships/hyperlink" Target="mailto:jkaur@denverymca.org" TargetMode="External"/><Relationship Id="rId401" Type="http://schemas.openxmlformats.org/officeDocument/2006/relationships/hyperlink" Target="mailto:lana.niehans@pueblod60.org" TargetMode="External"/><Relationship Id="rId443" Type="http://schemas.openxmlformats.org/officeDocument/2006/relationships/hyperlink" Target="mailto:craig@generationschools.org" TargetMode="External"/><Relationship Id="rId303" Type="http://schemas.openxmlformats.org/officeDocument/2006/relationships/hyperlink" Target="mailto:ahmad.wafa@ccaurora.edu" TargetMode="External"/><Relationship Id="rId485" Type="http://schemas.openxmlformats.org/officeDocument/2006/relationships/hyperlink" Target="mailto:sydney.benesch@ccbobcats.net" TargetMode="External"/><Relationship Id="rId42" Type="http://schemas.openxmlformats.org/officeDocument/2006/relationships/hyperlink" Target="mailto:AmanadaKarger@csi.state.co.us" TargetMode="External"/><Relationship Id="rId84" Type="http://schemas.openxmlformats.org/officeDocument/2006/relationships/hyperlink" Target="mailto:dupontl@valley.k12.co.us" TargetMode="External"/><Relationship Id="rId138" Type="http://schemas.openxmlformats.org/officeDocument/2006/relationships/hyperlink" Target="mailto:bbrent@af20.net" TargetMode="External"/><Relationship Id="rId345" Type="http://schemas.openxmlformats.org/officeDocument/2006/relationships/hyperlink" Target="mailto:shannon.scott@jeffco.k12.co.us" TargetMode="External"/><Relationship Id="rId387" Type="http://schemas.openxmlformats.org/officeDocument/2006/relationships/hyperlink" Target="mailto:diamond@sunvalleyyouthcenter.org" TargetMode="External"/><Relationship Id="rId510" Type="http://schemas.openxmlformats.org/officeDocument/2006/relationships/hyperlink" Target="mailto:mthomas@dolores.k12.co.us" TargetMode="External"/><Relationship Id="rId191" Type="http://schemas.openxmlformats.org/officeDocument/2006/relationships/hyperlink" Target="mailto:smansdoerfer@shilohhouse.net" TargetMode="External"/><Relationship Id="rId205" Type="http://schemas.openxmlformats.org/officeDocument/2006/relationships/hyperlink" Target="mailto:thenry@rcschool.org" TargetMode="External"/><Relationship Id="rId247" Type="http://schemas.openxmlformats.org/officeDocument/2006/relationships/hyperlink" Target="mailto:christine.villegas@arapahoe.edu" TargetMode="External"/><Relationship Id="rId412" Type="http://schemas.openxmlformats.org/officeDocument/2006/relationships/hyperlink" Target="mailto:deirdre.shearer@d11.org" TargetMode="External"/><Relationship Id="rId107" Type="http://schemas.openxmlformats.org/officeDocument/2006/relationships/hyperlink" Target="mailto:kruggles@center.k12.co.us" TargetMode="External"/><Relationship Id="rId289" Type="http://schemas.openxmlformats.org/officeDocument/2006/relationships/hyperlink" Target="mailto:jolanda.rivera@d11.org" TargetMode="External"/><Relationship Id="rId454" Type="http://schemas.openxmlformats.org/officeDocument/2006/relationships/hyperlink" Target="mailto:jcowan@aguilarschools.com" TargetMode="External"/><Relationship Id="rId496" Type="http://schemas.openxmlformats.org/officeDocument/2006/relationships/hyperlink" Target="mailto:enardini@cherrycreekschools.org" TargetMode="External"/><Relationship Id="rId11" Type="http://schemas.openxmlformats.org/officeDocument/2006/relationships/hyperlink" Target="mailto:brad.ray@egsd.org" TargetMode="External"/><Relationship Id="rId53" Type="http://schemas.openxmlformats.org/officeDocument/2006/relationships/hyperlink" Target="mailto:mbirge@sjboces.org" TargetMode="External"/><Relationship Id="rId149" Type="http://schemas.openxmlformats.org/officeDocument/2006/relationships/hyperlink" Target="mailto:weisshaar_an@julesburg.org" TargetMode="External"/><Relationship Id="rId314" Type="http://schemas.openxmlformats.org/officeDocument/2006/relationships/hyperlink" Target="mailto:larry.lyder@swink.k12.co.us" TargetMode="External"/><Relationship Id="rId356" Type="http://schemas.openxmlformats.org/officeDocument/2006/relationships/hyperlink" Target="mailto:chris.eberhardt@nwboces.org" TargetMode="External"/><Relationship Id="rId398" Type="http://schemas.openxmlformats.org/officeDocument/2006/relationships/hyperlink" Target="mailto:egreer@nedlib.org" TargetMode="External"/><Relationship Id="rId521" Type="http://schemas.openxmlformats.org/officeDocument/2006/relationships/hyperlink" Target="mailto:jeremy.grieve@canoncityschools.org" TargetMode="External"/><Relationship Id="rId95" Type="http://schemas.openxmlformats.org/officeDocument/2006/relationships/hyperlink" Target="mailto:morin@cmsd12.org" TargetMode="External"/><Relationship Id="rId160" Type="http://schemas.openxmlformats.org/officeDocument/2006/relationships/hyperlink" Target="mailto:bwilliamson@ppboces.org" TargetMode="External"/><Relationship Id="rId216" Type="http://schemas.openxmlformats.org/officeDocument/2006/relationships/hyperlink" Target="mailto:galina.beshkov@jeffco.k12.co.us" TargetMode="External"/><Relationship Id="rId423" Type="http://schemas.openxmlformats.org/officeDocument/2006/relationships/hyperlink" Target="mailto:ssmith16@cherrycreekschools.org" TargetMode="External"/><Relationship Id="rId258" Type="http://schemas.openxmlformats.org/officeDocument/2006/relationships/hyperlink" Target="mailto:lacy.vancampen@eadseagles.org" TargetMode="External"/><Relationship Id="rId465" Type="http://schemas.openxmlformats.org/officeDocument/2006/relationships/hyperlink" Target="mailto:hhughes@ssd2.org" TargetMode="External"/><Relationship Id="rId22" Type="http://schemas.openxmlformats.org/officeDocument/2006/relationships/hyperlink" Target="mailto:kemmerling@genoahugo.org" TargetMode="External"/><Relationship Id="rId64" Type="http://schemas.openxmlformats.org/officeDocument/2006/relationships/hyperlink" Target="mailto:bpetterson@weldonvalley.org" TargetMode="External"/><Relationship Id="rId118" Type="http://schemas.openxmlformats.org/officeDocument/2006/relationships/hyperlink" Target="mailto:angie.goode@kimk12.org" TargetMode="External"/><Relationship Id="rId325" Type="http://schemas.openxmlformats.org/officeDocument/2006/relationships/hyperlink" Target="mailto:tstowers@district70.org" TargetMode="External"/><Relationship Id="rId367" Type="http://schemas.openxmlformats.org/officeDocument/2006/relationships/hyperlink" Target="mailto:bclark@calhanschool.org" TargetMode="External"/><Relationship Id="rId532" Type="http://schemas.openxmlformats.org/officeDocument/2006/relationships/hyperlink" Target="mailto:aronjones@haxtunk12.org" TargetMode="External"/><Relationship Id="rId171" Type="http://schemas.openxmlformats.org/officeDocument/2006/relationships/hyperlink" Target="mailto:sherry.herman@cheraw.k12.co.us" TargetMode="External"/><Relationship Id="rId227" Type="http://schemas.openxmlformats.org/officeDocument/2006/relationships/hyperlink" Target="mailto:jstelzer@rmsel.org" TargetMode="External"/><Relationship Id="rId269" Type="http://schemas.openxmlformats.org/officeDocument/2006/relationships/hyperlink" Target="mailto:elove@coloradoedinitiative.org" TargetMode="External"/><Relationship Id="rId434" Type="http://schemas.openxmlformats.org/officeDocument/2006/relationships/hyperlink" Target="mailto:leslee.miller@lvk12.org" TargetMode="External"/><Relationship Id="rId476" Type="http://schemas.openxmlformats.org/officeDocument/2006/relationships/hyperlink" Target="mailto:kvanvleet@cndc.org" TargetMode="External"/><Relationship Id="rId33" Type="http://schemas.openxmlformats.org/officeDocument/2006/relationships/hyperlink" Target="mailto:k.mccaffrey@akronrams.org" TargetMode="External"/><Relationship Id="rId129" Type="http://schemas.openxmlformats.org/officeDocument/2006/relationships/hyperlink" Target="mailto:cdelarber@springinstitute.org" TargetMode="External"/><Relationship Id="rId280" Type="http://schemas.openxmlformats.org/officeDocument/2006/relationships/hyperlink" Target="mailto:bbartter@sd27j.net" TargetMode="External"/><Relationship Id="rId336" Type="http://schemas.openxmlformats.org/officeDocument/2006/relationships/hyperlink" Target="mailto:justin.petrone@bvsd.org" TargetMode="External"/><Relationship Id="rId501" Type="http://schemas.openxmlformats.org/officeDocument/2006/relationships/hyperlink" Target="mailto:lthompson@neboces.org" TargetMode="External"/><Relationship Id="rId543" Type="http://schemas.openxmlformats.org/officeDocument/2006/relationships/hyperlink" Target="mailto:eramirez@cortez.k12.co.us" TargetMode="External"/><Relationship Id="rId75" Type="http://schemas.openxmlformats.org/officeDocument/2006/relationships/hyperlink" Target="mailto:accounting@miamiyoder.org" TargetMode="External"/><Relationship Id="rId140" Type="http://schemas.openxmlformats.org/officeDocument/2006/relationships/hyperlink" Target="mailto:kschulz@denverymca.org" TargetMode="External"/><Relationship Id="rId182" Type="http://schemas.openxmlformats.org/officeDocument/2006/relationships/hyperlink" Target="mailto:kjohnson@sesden.org" TargetMode="External"/><Relationship Id="rId378" Type="http://schemas.openxmlformats.org/officeDocument/2006/relationships/hyperlink" Target="mailto:shelly.swayne@spre4.org" TargetMode="External"/><Relationship Id="rId403" Type="http://schemas.openxmlformats.org/officeDocument/2006/relationships/hyperlink" Target="mailto:cbartholomew@southrouttk12.org" TargetMode="External"/><Relationship Id="rId6" Type="http://schemas.openxmlformats.org/officeDocument/2006/relationships/hyperlink" Target="mailto:callison@ffc8.org" TargetMode="External"/><Relationship Id="rId238" Type="http://schemas.openxmlformats.org/officeDocument/2006/relationships/hyperlink" Target="mailto:suzanne.pollard@du.edu" TargetMode="External"/><Relationship Id="rId445" Type="http://schemas.openxmlformats.org/officeDocument/2006/relationships/hyperlink" Target="mailto:aashford@bgcfremont.org" TargetMode="External"/><Relationship Id="rId487" Type="http://schemas.openxmlformats.org/officeDocument/2006/relationships/hyperlink" Target="mailto:mdawson@shilohhouse.net" TargetMode="External"/><Relationship Id="rId291" Type="http://schemas.openxmlformats.org/officeDocument/2006/relationships/hyperlink" Target="mailto:jtinucci@gilpin.k12.co.us" TargetMode="External"/><Relationship Id="rId305" Type="http://schemas.openxmlformats.org/officeDocument/2006/relationships/hyperlink" Target="mailto:jbaugh@garfield16.org" TargetMode="External"/><Relationship Id="rId347" Type="http://schemas.openxmlformats.org/officeDocument/2006/relationships/hyperlink" Target="mailto:csquires@slvboces.org" TargetMode="External"/><Relationship Id="rId512" Type="http://schemas.openxmlformats.org/officeDocument/2006/relationships/hyperlink" Target="mailto:ewilliams@eurekasciencemuseum.org" TargetMode="External"/><Relationship Id="rId44" Type="http://schemas.openxmlformats.org/officeDocument/2006/relationships/hyperlink" Target="mailto:leila.bothwell@state.co.us" TargetMode="External"/><Relationship Id="rId86" Type="http://schemas.openxmlformats.org/officeDocument/2006/relationships/hyperlink" Target="mailto:shamilton@northconejos.com" TargetMode="External"/><Relationship Id="rId151" Type="http://schemas.openxmlformats.org/officeDocument/2006/relationships/hyperlink" Target="mailto:ty.kemp@granadaschools.org" TargetMode="External"/><Relationship Id="rId389" Type="http://schemas.openxmlformats.org/officeDocument/2006/relationships/hyperlink" Target="mailto:ajberuan@aurorak12.org" TargetMode="External"/><Relationship Id="rId193" Type="http://schemas.openxmlformats.org/officeDocument/2006/relationships/hyperlink" Target="mailto:emmapost@csi.state.co.us" TargetMode="External"/><Relationship Id="rId207" Type="http://schemas.openxmlformats.org/officeDocument/2006/relationships/hyperlink" Target="mailto:jill.giordano@watershedschool.org" TargetMode="External"/><Relationship Id="rId249" Type="http://schemas.openxmlformats.org/officeDocument/2006/relationships/hyperlink" Target="mailto:langalethea@wsd3.org" TargetMode="External"/><Relationship Id="rId414" Type="http://schemas.openxmlformats.org/officeDocument/2006/relationships/hyperlink" Target="mailto:leslie.mcnish-fisher@state.co.us" TargetMode="External"/><Relationship Id="rId456" Type="http://schemas.openxmlformats.org/officeDocument/2006/relationships/hyperlink" Target="mailto:amber.paterson@colorado.edu" TargetMode="External"/><Relationship Id="rId498" Type="http://schemas.openxmlformats.org/officeDocument/2006/relationships/hyperlink" Target="mailto:abby@vilask12.org" TargetMode="External"/><Relationship Id="rId13" Type="http://schemas.openxmlformats.org/officeDocument/2006/relationships/hyperlink" Target="mailto:cmiller@mancosre6.edu" TargetMode="External"/><Relationship Id="rId109" Type="http://schemas.openxmlformats.org/officeDocument/2006/relationships/hyperlink" Target="mailto:sandy.malouff@sftboces.k12.co.us" TargetMode="External"/><Relationship Id="rId260" Type="http://schemas.openxmlformats.org/officeDocument/2006/relationships/hyperlink" Target="mailto:alane@debeque.k12.co.us" TargetMode="External"/><Relationship Id="rId316" Type="http://schemas.openxmlformats.org/officeDocument/2006/relationships/hyperlink" Target="mailto:shilohjlane@cs.com" TargetMode="External"/><Relationship Id="rId523" Type="http://schemas.openxmlformats.org/officeDocument/2006/relationships/hyperlink" Target="mailto:zack.mozer@tsd.org" TargetMode="External"/><Relationship Id="rId55" Type="http://schemas.openxmlformats.org/officeDocument/2006/relationships/hyperlink" Target="mailto:gordon.jones@thompsonschools.org" TargetMode="External"/><Relationship Id="rId97" Type="http://schemas.openxmlformats.org/officeDocument/2006/relationships/hyperlink" Target="mailto:Allenc@wiggins50.k12.co.us" TargetMode="External"/><Relationship Id="rId120" Type="http://schemas.openxmlformats.org/officeDocument/2006/relationships/hyperlink" Target="mailto:financial@aguilarschools.com" TargetMode="External"/><Relationship Id="rId358" Type="http://schemas.openxmlformats.org/officeDocument/2006/relationships/hyperlink" Target="mailto:fabiola.doyle@gofrassati.org" TargetMode="External"/><Relationship Id="rId162" Type="http://schemas.openxmlformats.org/officeDocument/2006/relationships/hyperlink" Target="mailto:jeffrypugh@aumhc.org" TargetMode="External"/><Relationship Id="rId218" Type="http://schemas.openxmlformats.org/officeDocument/2006/relationships/hyperlink" Target="mailto:b.urban@bscs-denver.net" TargetMode="External"/><Relationship Id="rId425" Type="http://schemas.openxmlformats.org/officeDocument/2006/relationships/hyperlink" Target="mailto:l.carey@brushschools.org" TargetMode="External"/><Relationship Id="rId467" Type="http://schemas.openxmlformats.org/officeDocument/2006/relationships/hyperlink" Target="mailto:aaron.oberg@adams12.org" TargetMode="External"/><Relationship Id="rId271" Type="http://schemas.openxmlformats.org/officeDocument/2006/relationships/hyperlink" Target="mailto:penny.westfall@jeffco.k12.co.us" TargetMode="External"/><Relationship Id="rId24" Type="http://schemas.openxmlformats.org/officeDocument/2006/relationships/hyperlink" Target="mailto:patty.venem@rockyford.k12.co.us" TargetMode="External"/><Relationship Id="rId66" Type="http://schemas.openxmlformats.org/officeDocument/2006/relationships/hyperlink" Target="mailto:kelly.yaeger@egsd.org" TargetMode="External"/><Relationship Id="rId131" Type="http://schemas.openxmlformats.org/officeDocument/2006/relationships/hyperlink" Target="mailto:TheresaJuarez@aumhc.org" TargetMode="External"/><Relationship Id="rId327" Type="http://schemas.openxmlformats.org/officeDocument/2006/relationships/hyperlink" Target="mailto:Keith.McNeal@ccd.edu" TargetMode="External"/><Relationship Id="rId369" Type="http://schemas.openxmlformats.org/officeDocument/2006/relationships/hyperlink" Target="mailto:carla.reams@norwoodk12.org" TargetMode="External"/><Relationship Id="rId534" Type="http://schemas.openxmlformats.org/officeDocument/2006/relationships/hyperlink" Target="mailto:tamara.forrest@d11.org" TargetMode="External"/><Relationship Id="rId173" Type="http://schemas.openxmlformats.org/officeDocument/2006/relationships/hyperlink" Target="mailto:schliessera@flemingschools.org" TargetMode="External"/><Relationship Id="rId229" Type="http://schemas.openxmlformats.org/officeDocument/2006/relationships/hyperlink" Target="mailto:lscheetz@aspenk12.net" TargetMode="External"/><Relationship Id="rId380" Type="http://schemas.openxmlformats.org/officeDocument/2006/relationships/hyperlink" Target="mailto:dunruh@prairieschool.org" TargetMode="External"/><Relationship Id="rId436" Type="http://schemas.openxmlformats.org/officeDocument/2006/relationships/hyperlink" Target="mailto:annette.bass@d11.org" TargetMode="External"/><Relationship Id="rId240" Type="http://schemas.openxmlformats.org/officeDocument/2006/relationships/hyperlink" Target="mailto:michelle.anchondo@revereschool.com" TargetMode="External"/><Relationship Id="rId478" Type="http://schemas.openxmlformats.org/officeDocument/2006/relationships/hyperlink" Target="mailto:mmauricio2@cherrycreekschools.org" TargetMode="External"/><Relationship Id="rId35" Type="http://schemas.openxmlformats.org/officeDocument/2006/relationships/hyperlink" Target="mailto:lgonzales@eaton.k12.co.us" TargetMode="External"/><Relationship Id="rId77" Type="http://schemas.openxmlformats.org/officeDocument/2006/relationships/hyperlink" Target="mailto:jules@focuspoints.org" TargetMode="External"/><Relationship Id="rId100" Type="http://schemas.openxmlformats.org/officeDocument/2006/relationships/hyperlink" Target="mailto:angelag@bgcpueblo.org" TargetMode="External"/><Relationship Id="rId282" Type="http://schemas.openxmlformats.org/officeDocument/2006/relationships/hyperlink" Target="mailto:ben.mcgowan@nwboces.org" TargetMode="External"/><Relationship Id="rId338" Type="http://schemas.openxmlformats.org/officeDocument/2006/relationships/hyperlink" Target="mailto:erin.pepper@emilygriffith.edu" TargetMode="External"/><Relationship Id="rId503" Type="http://schemas.openxmlformats.org/officeDocument/2006/relationships/hyperlink" Target="mailto:gslocum@wpsdk12.org" TargetMode="External"/><Relationship Id="rId545" Type="http://schemas.openxmlformats.org/officeDocument/2006/relationships/hyperlink" Target="mailto:chorner@sd27J.net" TargetMode="External"/><Relationship Id="rId8" Type="http://schemas.openxmlformats.org/officeDocument/2006/relationships/hyperlink" Target="mailto:melissakirchner@peyton.k12.co.us" TargetMode="External"/><Relationship Id="rId142" Type="http://schemas.openxmlformats.org/officeDocument/2006/relationships/hyperlink" Target="mailto:kayla.seghi@egsd.org" TargetMode="External"/><Relationship Id="rId184" Type="http://schemas.openxmlformats.org/officeDocument/2006/relationships/hyperlink" Target="mailto:jdauchy@mackboulder.com" TargetMode="External"/><Relationship Id="rId391" Type="http://schemas.openxmlformats.org/officeDocument/2006/relationships/hyperlink" Target="mailto:brianna.wheeler@ymcanoco.org" TargetMode="External"/><Relationship Id="rId405" Type="http://schemas.openxmlformats.org/officeDocument/2006/relationships/hyperlink" Target="mailto:natalie.brown@sftboces.k12.co.us" TargetMode="External"/><Relationship Id="rId447" Type="http://schemas.openxmlformats.org/officeDocument/2006/relationships/hyperlink" Target="mailto:taylor.smith@moffatsd.org" TargetMode="External"/><Relationship Id="rId251" Type="http://schemas.openxmlformats.org/officeDocument/2006/relationships/hyperlink" Target="mailto:leplatt-d@sc-boces.org" TargetMode="External"/><Relationship Id="rId489" Type="http://schemas.openxmlformats.org/officeDocument/2006/relationships/hyperlink" Target="mailto:rquintana@moffatschools.org" TargetMode="External"/><Relationship Id="rId46" Type="http://schemas.openxmlformats.org/officeDocument/2006/relationships/hyperlink" Target="mailto:joneen@myrelationshipcenter.org" TargetMode="External"/><Relationship Id="rId293" Type="http://schemas.openxmlformats.org/officeDocument/2006/relationships/hyperlink" Target="mailto:tania.sossi@griffithcenters.org" TargetMode="External"/><Relationship Id="rId307" Type="http://schemas.openxmlformats.org/officeDocument/2006/relationships/hyperlink" Target="mailto:s.jones@walsheagles.com" TargetMode="External"/><Relationship Id="rId349" Type="http://schemas.openxmlformats.org/officeDocument/2006/relationships/hyperlink" Target="mailto:businessmanager@ridgway.k12.co.us" TargetMode="External"/><Relationship Id="rId514" Type="http://schemas.openxmlformats.org/officeDocument/2006/relationships/hyperlink" Target="mailto:mindy.w@tennysoncenter.org" TargetMode="External"/><Relationship Id="rId88" Type="http://schemas.openxmlformats.org/officeDocument/2006/relationships/hyperlink" Target="mailto:annette@edreenvisioned.org" TargetMode="External"/><Relationship Id="rId111" Type="http://schemas.openxmlformats.org/officeDocument/2006/relationships/hyperlink" Target="mailto:diane.jones@otisr3.com" TargetMode="External"/><Relationship Id="rId153" Type="http://schemas.openxmlformats.org/officeDocument/2006/relationships/hyperlink" Target="mailto:alquint@centurytel.net" TargetMode="External"/><Relationship Id="rId195" Type="http://schemas.openxmlformats.org/officeDocument/2006/relationships/hyperlink" Target="mailto:marie_leblanc@engschools.net" TargetMode="External"/><Relationship Id="rId209" Type="http://schemas.openxmlformats.org/officeDocument/2006/relationships/hyperlink" Target="mailto:talarcon@allsoulscatholic.org" TargetMode="External"/><Relationship Id="rId360" Type="http://schemas.openxmlformats.org/officeDocument/2006/relationships/hyperlink" Target="mailto:kagenbroad@alamosaschools.org" TargetMode="External"/><Relationship Id="rId416" Type="http://schemas.openxmlformats.org/officeDocument/2006/relationships/hyperlink" Target="mailto:meynj@mapleton.us" TargetMode="External"/><Relationship Id="rId220" Type="http://schemas.openxmlformats.org/officeDocument/2006/relationships/hyperlink" Target="mailto:kchrisman@charterchoicecollaborative.org" TargetMode="External"/><Relationship Id="rId458" Type="http://schemas.openxmlformats.org/officeDocument/2006/relationships/hyperlink" Target="mailto:courtniej@psdschools.org" TargetMode="External"/><Relationship Id="rId15" Type="http://schemas.openxmlformats.org/officeDocument/2006/relationships/hyperlink" Target="mailto:spencer_lauren@svvsd.org" TargetMode="External"/><Relationship Id="rId57" Type="http://schemas.openxmlformats.org/officeDocument/2006/relationships/hyperlink" Target="mailto:panderson@lakecountyschools.net" TargetMode="External"/><Relationship Id="rId262" Type="http://schemas.openxmlformats.org/officeDocument/2006/relationships/hyperlink" Target="mailto:shawnwilkens@csi.state.co.us" TargetMode="External"/><Relationship Id="rId318" Type="http://schemas.openxmlformats.org/officeDocument/2006/relationships/hyperlink" Target="mailto:juan.ramirez@cck12.net" TargetMode="External"/><Relationship Id="rId525" Type="http://schemas.openxmlformats.org/officeDocument/2006/relationships/hyperlink" Target="mailto:ardea.millerdepies@summitk12.org" TargetMode="External"/><Relationship Id="rId99" Type="http://schemas.openxmlformats.org/officeDocument/2006/relationships/hyperlink" Target="mailto:dboettcher@bgclarimer.org" TargetMode="External"/><Relationship Id="rId122" Type="http://schemas.openxmlformats.org/officeDocument/2006/relationships/hyperlink" Target="mailto:wendy.stegemann@rop.com" TargetMode="External"/><Relationship Id="rId164" Type="http://schemas.openxmlformats.org/officeDocument/2006/relationships/hyperlink" Target="mailto:s.schenck@hollyschool.org" TargetMode="External"/><Relationship Id="rId371" Type="http://schemas.openxmlformats.org/officeDocument/2006/relationships/hyperlink" Target="mailto:brandilynngreig@inspiringtalkers.com" TargetMode="External"/><Relationship Id="rId427" Type="http://schemas.openxmlformats.org/officeDocument/2006/relationships/hyperlink" Target="mailto:mlewis@swcoedcollaborative.org" TargetMode="External"/><Relationship Id="rId469" Type="http://schemas.openxmlformats.org/officeDocument/2006/relationships/hyperlink" Target="mailto:bgeist@pebc.org" TargetMode="External"/><Relationship Id="rId26" Type="http://schemas.openxmlformats.org/officeDocument/2006/relationships/hyperlink" Target="mailto:alfie.lotrich@fowler.k12.co.us" TargetMode="External"/><Relationship Id="rId231" Type="http://schemas.openxmlformats.org/officeDocument/2006/relationships/hyperlink" Target="mailto:christinavetromile@esd22.org" TargetMode="External"/><Relationship Id="rId273" Type="http://schemas.openxmlformats.org/officeDocument/2006/relationships/hyperlink" Target="mailto:raineytracie@gmail.com" TargetMode="External"/><Relationship Id="rId329" Type="http://schemas.openxmlformats.org/officeDocument/2006/relationships/hyperlink" Target="mailto:pdonovan@rooteddenver.org" TargetMode="External"/><Relationship Id="rId480" Type="http://schemas.openxmlformats.org/officeDocument/2006/relationships/hyperlink" Target="mailto:brobb@trailhead.institute" TargetMode="External"/><Relationship Id="rId536" Type="http://schemas.openxmlformats.org/officeDocument/2006/relationships/hyperlink" Target="mailto:eholcomb@csdb.org" TargetMode="External"/><Relationship Id="rId68" Type="http://schemas.openxmlformats.org/officeDocument/2006/relationships/hyperlink" Target="mailto:thopson@bethuneschool.com" TargetMode="External"/><Relationship Id="rId133" Type="http://schemas.openxmlformats.org/officeDocument/2006/relationships/hyperlink" Target="mailto:cindy.bear@parkcountyre2.org" TargetMode="External"/><Relationship Id="rId175" Type="http://schemas.openxmlformats.org/officeDocument/2006/relationships/hyperlink" Target="mailto:minaranjo@southernute-nsn.gov" TargetMode="External"/><Relationship Id="rId340" Type="http://schemas.openxmlformats.org/officeDocument/2006/relationships/hyperlink" Target="mailto:emily.imus@mcsd.org" TargetMode="External"/><Relationship Id="rId200" Type="http://schemas.openxmlformats.org/officeDocument/2006/relationships/hyperlink" Target="mailto:cshirk@montessori-evergreen.org" TargetMode="External"/><Relationship Id="rId382" Type="http://schemas.openxmlformats.org/officeDocument/2006/relationships/hyperlink" Target="mailto:aschiffbauer@mcpld.org" TargetMode="External"/><Relationship Id="rId438" Type="http://schemas.openxmlformats.org/officeDocument/2006/relationships/hyperlink" Target="mailto:trizuto@ssd2.org" TargetMode="External"/><Relationship Id="rId242" Type="http://schemas.openxmlformats.org/officeDocument/2006/relationships/hyperlink" Target="mailto:soppelt@diocs.org" TargetMode="External"/><Relationship Id="rId284" Type="http://schemas.openxmlformats.org/officeDocument/2006/relationships/hyperlink" Target="mailto:syoshimoto@sd27j.net" TargetMode="External"/><Relationship Id="rId491" Type="http://schemas.openxmlformats.org/officeDocument/2006/relationships/hyperlink" Target="mailto:kristen.armijo@trinidad.k12.co.us" TargetMode="External"/><Relationship Id="rId505" Type="http://schemas.openxmlformats.org/officeDocument/2006/relationships/hyperlink" Target="mailto:kproctor@rfschools.com" TargetMode="External"/><Relationship Id="rId37" Type="http://schemas.openxmlformats.org/officeDocument/2006/relationships/hyperlink" Target="mailto:mhydock@greeleyschools.org" TargetMode="External"/><Relationship Id="rId79" Type="http://schemas.openxmlformats.org/officeDocument/2006/relationships/hyperlink" Target="mailto:swilson@bigsandy100j.org" TargetMode="External"/><Relationship Id="rId102" Type="http://schemas.openxmlformats.org/officeDocument/2006/relationships/hyperlink" Target="mailto:bsalazar@center.k12.co.us" TargetMode="External"/><Relationship Id="rId144" Type="http://schemas.openxmlformats.org/officeDocument/2006/relationships/hyperlink" Target="mailto:ppetrukitas@hanoverhornets.org" TargetMode="External"/><Relationship Id="rId547" Type="http://schemas.openxmlformats.org/officeDocument/2006/relationships/printerSettings" Target="../printerSettings/printerSettings2.bin"/><Relationship Id="rId90" Type="http://schemas.openxmlformats.org/officeDocument/2006/relationships/hyperlink" Target="mailto:missy.corn@spre4.org" TargetMode="External"/><Relationship Id="rId186" Type="http://schemas.openxmlformats.org/officeDocument/2006/relationships/hyperlink" Target="mailto:business.manager@ksdre23.org" TargetMode="External"/><Relationship Id="rId351" Type="http://schemas.openxmlformats.org/officeDocument/2006/relationships/hyperlink" Target="mailto:ksmith@divineredeemer.net" TargetMode="External"/><Relationship Id="rId393" Type="http://schemas.openxmlformats.org/officeDocument/2006/relationships/hyperlink" Target="mailto:janiece.mackey@yaaspa.net" TargetMode="External"/><Relationship Id="rId407" Type="http://schemas.openxmlformats.org/officeDocument/2006/relationships/hyperlink" Target="mailto:administration@museo.org" TargetMode="External"/><Relationship Id="rId449" Type="http://schemas.openxmlformats.org/officeDocument/2006/relationships/hyperlink" Target="mailto:ehayden@ccvschools.com" TargetMode="External"/><Relationship Id="rId211" Type="http://schemas.openxmlformats.org/officeDocument/2006/relationships/hyperlink" Target="mailto:jdowling@svdpk8.com" TargetMode="External"/><Relationship Id="rId253" Type="http://schemas.openxmlformats.org/officeDocument/2006/relationships/hyperlink" Target="mailto:segelkeb@peetzschool.org" TargetMode="External"/><Relationship Id="rId295" Type="http://schemas.openxmlformats.org/officeDocument/2006/relationships/hyperlink" Target="mailto:jdecker@pvre7.org" TargetMode="External"/><Relationship Id="rId309" Type="http://schemas.openxmlformats.org/officeDocument/2006/relationships/hyperlink" Target="mailto:kpoudel@denverymca.org" TargetMode="External"/><Relationship Id="rId460" Type="http://schemas.openxmlformats.org/officeDocument/2006/relationships/hyperlink" Target="mailto:bmontgomery@wps.org" TargetMode="External"/><Relationship Id="rId516" Type="http://schemas.openxmlformats.org/officeDocument/2006/relationships/hyperlink" Target="mailto:gigetb@hp-patriots.com" TargetMode="External"/><Relationship Id="rId48" Type="http://schemas.openxmlformats.org/officeDocument/2006/relationships/hyperlink" Target="mailto:kruggles@cv-youth.club" TargetMode="External"/><Relationship Id="rId113" Type="http://schemas.openxmlformats.org/officeDocument/2006/relationships/hyperlink" Target="mailto:thamilton@scyclistens.org" TargetMode="External"/><Relationship Id="rId320" Type="http://schemas.openxmlformats.org/officeDocument/2006/relationships/hyperlink" Target="mailto:BusinessManager@stmarylittleton.org" TargetMode="External"/><Relationship Id="rId155" Type="http://schemas.openxmlformats.org/officeDocument/2006/relationships/hyperlink" Target="mailto:kdavis@strattonschools.org" TargetMode="External"/><Relationship Id="rId197" Type="http://schemas.openxmlformats.org/officeDocument/2006/relationships/hyperlink" Target="mailto:kemmeryh@johnthebaptist.org" TargetMode="External"/><Relationship Id="rId362" Type="http://schemas.openxmlformats.org/officeDocument/2006/relationships/hyperlink" Target="mailto:stephanie.hund@seboces.org" TargetMode="External"/><Relationship Id="rId418" Type="http://schemas.openxmlformats.org/officeDocument/2006/relationships/hyperlink" Target="mailto:mrodino@aspenk12.net" TargetMode="External"/><Relationship Id="rId222" Type="http://schemas.openxmlformats.org/officeDocument/2006/relationships/hyperlink" Target="mailto:katie.mcgrath@sclhealth.org" TargetMode="External"/><Relationship Id="rId264" Type="http://schemas.openxmlformats.org/officeDocument/2006/relationships/hyperlink" Target="mailto:sbuswell@cboces.org" TargetMode="External"/><Relationship Id="rId471" Type="http://schemas.openxmlformats.org/officeDocument/2006/relationships/hyperlink" Target="mailto:rohini.vagarali@teachforamerica.org" TargetMode="External"/><Relationship Id="rId17" Type="http://schemas.openxmlformats.org/officeDocument/2006/relationships/hyperlink" Target="mailto:chrissmith@esd22.org" TargetMode="External"/><Relationship Id="rId59" Type="http://schemas.openxmlformats.org/officeDocument/2006/relationships/hyperlink" Target="mailto:janderson@moffattscholls.org" TargetMode="External"/><Relationship Id="rId124" Type="http://schemas.openxmlformats.org/officeDocument/2006/relationships/hyperlink" Target="mailto:rjones@wrayschools.org" TargetMode="External"/><Relationship Id="rId527" Type="http://schemas.openxmlformats.org/officeDocument/2006/relationships/hyperlink" Target="mailto:udtadikond@msudenver.edu" TargetMode="External"/><Relationship Id="rId70" Type="http://schemas.openxmlformats.org/officeDocument/2006/relationships/hyperlink" Target="mailto:clove@ridgway.k12.co.us" TargetMode="External"/><Relationship Id="rId166" Type="http://schemas.openxmlformats.org/officeDocument/2006/relationships/hyperlink" Target="mailto:jarchuleta@weld8.org" TargetMode="External"/><Relationship Id="rId331" Type="http://schemas.openxmlformats.org/officeDocument/2006/relationships/hyperlink" Target="mailto:jpingel@garfieldre2.net" TargetMode="External"/><Relationship Id="rId373" Type="http://schemas.openxmlformats.org/officeDocument/2006/relationships/hyperlink" Target="mailto:ecornell@elbertschool.org" TargetMode="External"/><Relationship Id="rId429" Type="http://schemas.openxmlformats.org/officeDocument/2006/relationships/hyperlink" Target="mailto:mknapp@coloradosucceeds.org" TargetMode="External"/><Relationship Id="rId1" Type="http://schemas.openxmlformats.org/officeDocument/2006/relationships/hyperlink" Target="mailto:kheredia@alamosa.k12.co.us" TargetMode="External"/><Relationship Id="rId233" Type="http://schemas.openxmlformats.org/officeDocument/2006/relationships/hyperlink" Target="mailto:dthurston@rup.org" TargetMode="External"/><Relationship Id="rId440" Type="http://schemas.openxmlformats.org/officeDocument/2006/relationships/hyperlink" Target="mailto:rebecca.meredith@colorado.edu" TargetMode="External"/><Relationship Id="rId28" Type="http://schemas.openxmlformats.org/officeDocument/2006/relationships/hyperlink" Target="mailto:rahebe@hcosd.org" TargetMode="External"/><Relationship Id="rId275" Type="http://schemas.openxmlformats.org/officeDocument/2006/relationships/hyperlink" Target="mailto:mjbaker@southernute-nsn.gov" TargetMode="External"/><Relationship Id="rId300" Type="http://schemas.openxmlformats.org/officeDocument/2006/relationships/hyperlink" Target="mailto:erin.pepper@emilygriffith.edu" TargetMode="External"/><Relationship Id="rId482" Type="http://schemas.openxmlformats.org/officeDocument/2006/relationships/hyperlink" Target="mailto:carcarese@hsd2.org" TargetMode="External"/><Relationship Id="rId538" Type="http://schemas.openxmlformats.org/officeDocument/2006/relationships/hyperlink" Target="mailto:bryson.beaver@eagleschools.net" TargetMode="External"/><Relationship Id="rId81" Type="http://schemas.openxmlformats.org/officeDocument/2006/relationships/hyperlink" Target="mailto:greenj@lonestar.k12.co.us" TargetMode="External"/><Relationship Id="rId135" Type="http://schemas.openxmlformats.org/officeDocument/2006/relationships/hyperlink" Target="mailto:jamie.giacomini@njc.edu" TargetMode="External"/><Relationship Id="rId177" Type="http://schemas.openxmlformats.org/officeDocument/2006/relationships/hyperlink" Target="mailto:amy.gearhard@spectracenters.org" TargetMode="External"/><Relationship Id="rId342" Type="http://schemas.openxmlformats.org/officeDocument/2006/relationships/hyperlink" Target="mailto:tmcvicker@esdk12.org" TargetMode="External"/><Relationship Id="rId384" Type="http://schemas.openxmlformats.org/officeDocument/2006/relationships/hyperlink" Target="mailto:mrcooper@lps.k12.co.us" TargetMode="External"/><Relationship Id="rId202" Type="http://schemas.openxmlformats.org/officeDocument/2006/relationships/hyperlink" Target="mailto:painter.farah@templegrandinschool.org" TargetMode="External"/><Relationship Id="rId244" Type="http://schemas.openxmlformats.org/officeDocument/2006/relationships/hyperlink" Target="mailto:gcaudle@notredamedenver.org" TargetMode="External"/><Relationship Id="rId39" Type="http://schemas.openxmlformats.org/officeDocument/2006/relationships/hyperlink" Target="mailto:bquint@briggsdaleschool.org" TargetMode="External"/><Relationship Id="rId286" Type="http://schemas.openxmlformats.org/officeDocument/2006/relationships/hyperlink" Target="mailto:parsonsb@wcsdre1.org" TargetMode="External"/><Relationship Id="rId451" Type="http://schemas.openxmlformats.org/officeDocument/2006/relationships/hyperlink" Target="mailto:fjohnson@esdk12.org" TargetMode="External"/><Relationship Id="rId493" Type="http://schemas.openxmlformats.org/officeDocument/2006/relationships/hyperlink" Target="mailto:jmulcey@lakecountyschools.net" TargetMode="External"/><Relationship Id="rId507" Type="http://schemas.openxmlformats.org/officeDocument/2006/relationships/hyperlink" Target="mailto:susan.birdsey@creedek12.net" TargetMode="External"/><Relationship Id="rId549" Type="http://schemas.openxmlformats.org/officeDocument/2006/relationships/comments" Target="../comments1.xml"/><Relationship Id="rId50" Type="http://schemas.openxmlformats.org/officeDocument/2006/relationships/hyperlink" Target="mailto:lisaclark@re3j.com" TargetMode="External"/><Relationship Id="rId104" Type="http://schemas.openxmlformats.org/officeDocument/2006/relationships/hyperlink" Target="mailto:aalvarez@eaton.k12.co.us" TargetMode="External"/><Relationship Id="rId146" Type="http://schemas.openxmlformats.org/officeDocument/2006/relationships/hyperlink" Target="mailto:jvergunst@ffc8.org" TargetMode="External"/><Relationship Id="rId188" Type="http://schemas.openxmlformats.org/officeDocument/2006/relationships/hyperlink" Target="mailto:sonjiah@htop.org" TargetMode="External"/><Relationship Id="rId311" Type="http://schemas.openxmlformats.org/officeDocument/2006/relationships/hyperlink" Target="mailto:melissakirchner@peyton.k12.co.us" TargetMode="External"/><Relationship Id="rId353" Type="http://schemas.openxmlformats.org/officeDocument/2006/relationships/hyperlink" Target="mailto:jess.buller@plainviewhawks.org" TargetMode="External"/><Relationship Id="rId395" Type="http://schemas.openxmlformats.org/officeDocument/2006/relationships/hyperlink" Target="mailto:jackie.barton@laradon.org" TargetMode="External"/><Relationship Id="rId409" Type="http://schemas.openxmlformats.org/officeDocument/2006/relationships/hyperlink" Target="mailto:jlopez@southconejos.com" TargetMode="External"/><Relationship Id="rId92" Type="http://schemas.openxmlformats.org/officeDocument/2006/relationships/hyperlink" Target="mailto:kara.drake@summitk12.org" TargetMode="External"/><Relationship Id="rId213" Type="http://schemas.openxmlformats.org/officeDocument/2006/relationships/hyperlink" Target="mailto:heather.perez@mullenhigh.com" TargetMode="External"/><Relationship Id="rId420" Type="http://schemas.openxmlformats.org/officeDocument/2006/relationships/hyperlink" Target="mailto:dave.olivarez@strosedenver.org" TargetMode="External"/><Relationship Id="rId255" Type="http://schemas.openxmlformats.org/officeDocument/2006/relationships/hyperlink" Target="mailto:antoniob@mhyc.net" TargetMode="External"/><Relationship Id="rId297" Type="http://schemas.openxmlformats.org/officeDocument/2006/relationships/hyperlink" Target="mailto:jweber@joshuaschool.org" TargetMode="External"/><Relationship Id="rId462" Type="http://schemas.openxmlformats.org/officeDocument/2006/relationships/hyperlink" Target="mailto:travis.herbert@ihaveadreamboulder.org" TargetMode="External"/><Relationship Id="rId518" Type="http://schemas.openxmlformats.org/officeDocument/2006/relationships/hyperlink" Target="mailto:danielle.santilli@uhsinc.com" TargetMode="External"/><Relationship Id="rId115" Type="http://schemas.openxmlformats.org/officeDocument/2006/relationships/hyperlink" Target="mailto:shields_j@cde.state.co.us" TargetMode="External"/><Relationship Id="rId157" Type="http://schemas.openxmlformats.org/officeDocument/2006/relationships/hyperlink" Target="mailto:creich@telluride.k12.co.us" TargetMode="External"/><Relationship Id="rId322" Type="http://schemas.openxmlformats.org/officeDocument/2006/relationships/hyperlink" Target="mailto:deon.roberts@uhsinc.com" TargetMode="External"/><Relationship Id="rId364" Type="http://schemas.openxmlformats.org/officeDocument/2006/relationships/hyperlink" Target="mailto:caseyd@smithagencyinc.org" TargetMode="External"/><Relationship Id="rId61" Type="http://schemas.openxmlformats.org/officeDocument/2006/relationships/hyperlink" Target="mailto:AllegraMatus@csi.state.co.us" TargetMode="External"/><Relationship Id="rId199" Type="http://schemas.openxmlformats.org/officeDocument/2006/relationships/hyperlink" Target="mailto:melanie.benedict@thepeakschool.education" TargetMode="External"/><Relationship Id="rId19" Type="http://schemas.openxmlformats.org/officeDocument/2006/relationships/hyperlink" Target="mailto:joshua.shoemaker@jeffco.k12.co.us" TargetMode="External"/><Relationship Id="rId224" Type="http://schemas.openxmlformats.org/officeDocument/2006/relationships/hyperlink" Target="mailto:jbranch@ecaeagles.org" TargetMode="External"/><Relationship Id="rId266" Type="http://schemas.openxmlformats.org/officeDocument/2006/relationships/hyperlink" Target="mailto:valerie.rodriguez@pueblocityschools.us" TargetMode="External"/><Relationship Id="rId431" Type="http://schemas.openxmlformats.org/officeDocument/2006/relationships/hyperlink" Target="mailto:nicole.shannon@trinidadstate.edu" TargetMode="External"/><Relationship Id="rId473" Type="http://schemas.openxmlformats.org/officeDocument/2006/relationships/hyperlink" Target="mailto:pfritz@sangreschools.org" TargetMode="External"/><Relationship Id="rId529" Type="http://schemas.openxmlformats.org/officeDocument/2006/relationships/hyperlink" Target="mailto:erin.downing@state.co.us" TargetMode="External"/><Relationship Id="rId30" Type="http://schemas.openxmlformats.org/officeDocument/2006/relationships/hyperlink" Target="mailto:diane.ewing@meeker.k12.co.us" TargetMode="External"/><Relationship Id="rId126" Type="http://schemas.openxmlformats.org/officeDocument/2006/relationships/hyperlink" Target="mailto:richard.hargrove@spre4.org" TargetMode="External"/><Relationship Id="rId168" Type="http://schemas.openxmlformats.org/officeDocument/2006/relationships/hyperlink" Target="mailto:mpotts@scholarsunlimited.org" TargetMode="External"/><Relationship Id="rId333" Type="http://schemas.openxmlformats.org/officeDocument/2006/relationships/hyperlink" Target="mailto:dscott@weld8.org" TargetMode="External"/><Relationship Id="rId540" Type="http://schemas.openxmlformats.org/officeDocument/2006/relationships/hyperlink" Target="mailto:sara_pedot@dpsk12.net" TargetMode="External"/><Relationship Id="rId72" Type="http://schemas.openxmlformats.org/officeDocument/2006/relationships/hyperlink" Target="mailto:tmcvicker@esdk12.org" TargetMode="External"/><Relationship Id="rId375" Type="http://schemas.openxmlformats.org/officeDocument/2006/relationships/hyperlink" Target="mailto:cheryl.decristino@dcsdk12.org" TargetMode="External"/><Relationship Id="rId3" Type="http://schemas.openxmlformats.org/officeDocument/2006/relationships/hyperlink" Target="mailto:janicem@bvschools.org" TargetMode="External"/><Relationship Id="rId235" Type="http://schemas.openxmlformats.org/officeDocument/2006/relationships/hyperlink" Target="mailto:eburt@pagosa.k12.co.us" TargetMode="External"/><Relationship Id="rId277" Type="http://schemas.openxmlformats.org/officeDocument/2006/relationships/hyperlink" Target="mailto:cwilson@northconejos.com" TargetMode="External"/><Relationship Id="rId400" Type="http://schemas.openxmlformats.org/officeDocument/2006/relationships/hyperlink" Target="mailto:adrianne.dunning@weldre5J.org" TargetMode="External"/><Relationship Id="rId442" Type="http://schemas.openxmlformats.org/officeDocument/2006/relationships/hyperlink" Target="mailto:alasater@bayfield.k12.co.us" TargetMode="External"/><Relationship Id="rId484" Type="http://schemas.openxmlformats.org/officeDocument/2006/relationships/hyperlink" Target="mailto:tammy.smith@wileyschool.org" TargetMode="External"/><Relationship Id="rId137" Type="http://schemas.openxmlformats.org/officeDocument/2006/relationships/hyperlink" Target="mailto:amanda.saunders@pritchettre3.org" TargetMode="External"/><Relationship Id="rId302" Type="http://schemas.openxmlformats.org/officeDocument/2006/relationships/hyperlink" Target="mailto:kimberly.suazo@ccaurora.edu" TargetMode="External"/><Relationship Id="rId344" Type="http://schemas.openxmlformats.org/officeDocument/2006/relationships/hyperlink" Target="mailto:galina.beshkov@jeffco.k12.co.us" TargetMode="External"/><Relationship Id="rId41" Type="http://schemas.openxmlformats.org/officeDocument/2006/relationships/hyperlink" Target="mailto:craigb@ecboces.org" TargetMode="External"/><Relationship Id="rId83" Type="http://schemas.openxmlformats.org/officeDocument/2006/relationships/hyperlink" Target="mailto:snees@westminsterpublicschools.org" TargetMode="External"/><Relationship Id="rId179" Type="http://schemas.openxmlformats.org/officeDocument/2006/relationships/hyperlink" Target="mailto:k.hubbart@nool.us" TargetMode="External"/><Relationship Id="rId386" Type="http://schemas.openxmlformats.org/officeDocument/2006/relationships/hyperlink" Target="mailto:wrightmiller70@gmail.com" TargetMode="External"/><Relationship Id="rId190" Type="http://schemas.openxmlformats.org/officeDocument/2006/relationships/hyperlink" Target="mailto:w.odenbrett@communityreachcenter.org" TargetMode="External"/><Relationship Id="rId204" Type="http://schemas.openxmlformats.org/officeDocument/2006/relationships/hyperlink" Target="mailto:mrscoon@bethedenschool.org" TargetMode="External"/><Relationship Id="rId246" Type="http://schemas.openxmlformats.org/officeDocument/2006/relationships/hyperlink" Target="mailto:boudreauolivia@wsd3.org" TargetMode="External"/><Relationship Id="rId288" Type="http://schemas.openxmlformats.org/officeDocument/2006/relationships/hyperlink" Target="mailto:edward.freeman@d51schools.org" TargetMode="External"/><Relationship Id="rId411" Type="http://schemas.openxmlformats.org/officeDocument/2006/relationships/hyperlink" Target="mailto:ahorrocks@urtigers.co" TargetMode="External"/><Relationship Id="rId453" Type="http://schemas.openxmlformats.org/officeDocument/2006/relationships/hyperlink" Target="mailto:accountant@eurekasciencemuseum.org" TargetMode="External"/><Relationship Id="rId509" Type="http://schemas.openxmlformats.org/officeDocument/2006/relationships/hyperlink" Target="mailto:rzila@cboces.org" TargetMode="External"/><Relationship Id="rId106" Type="http://schemas.openxmlformats.org/officeDocument/2006/relationships/hyperlink" Target="mailto:jrhoades@crboces.org" TargetMode="External"/><Relationship Id="rId313" Type="http://schemas.openxmlformats.org/officeDocument/2006/relationships/hyperlink" Target="mailto:caryn.gibson@deltaschools.com" TargetMode="External"/><Relationship Id="rId495" Type="http://schemas.openxmlformats.org/officeDocument/2006/relationships/hyperlink" Target="mailto:elucas@generationschools.org" TargetMode="External"/><Relationship Id="rId10" Type="http://schemas.openxmlformats.org/officeDocument/2006/relationships/hyperlink" Target="mailto:acanterbury@cotopaxire3.org" TargetMode="External"/><Relationship Id="rId52" Type="http://schemas.openxmlformats.org/officeDocument/2006/relationships/hyperlink" Target="mailto:rgreen@ppld.org" TargetMode="External"/><Relationship Id="rId94" Type="http://schemas.openxmlformats.org/officeDocument/2006/relationships/hyperlink" Target="mailto:morin@cmsd12.org" TargetMode="External"/><Relationship Id="rId148" Type="http://schemas.openxmlformats.org/officeDocument/2006/relationships/hyperlink" Target="mailto:finance@npk12.org" TargetMode="External"/><Relationship Id="rId355" Type="http://schemas.openxmlformats.org/officeDocument/2006/relationships/hyperlink" Target="mailto:monica.giffing@kimk12.org" TargetMode="External"/><Relationship Id="rId397" Type="http://schemas.openxmlformats.org/officeDocument/2006/relationships/hyperlink" Target="mailto:mai.vang@frontrange.edu" TargetMode="External"/><Relationship Id="rId520" Type="http://schemas.openxmlformats.org/officeDocument/2006/relationships/hyperlink" Target="mailto:mlinneman@ssk12.org" TargetMode="External"/><Relationship Id="rId215" Type="http://schemas.openxmlformats.org/officeDocument/2006/relationships/hyperlink" Target="mailto:bbulthuis@crossroadslongmont.org" TargetMode="External"/><Relationship Id="rId257" Type="http://schemas.openxmlformats.org/officeDocument/2006/relationships/hyperlink" Target="mailto:acarver@durangoschools.org" TargetMode="External"/><Relationship Id="rId422" Type="http://schemas.openxmlformats.org/officeDocument/2006/relationships/hyperlink" Target="mailto:beth@homewardalliance.org" TargetMode="External"/><Relationship Id="rId464" Type="http://schemas.openxmlformats.org/officeDocument/2006/relationships/hyperlink" Target="mailto:priscilla.escobar@pritchettre3.org" TargetMode="External"/><Relationship Id="rId299" Type="http://schemas.openxmlformats.org/officeDocument/2006/relationships/hyperlink" Target="mailto:dmuth@devereux.org" TargetMode="External"/><Relationship Id="rId63" Type="http://schemas.openxmlformats.org/officeDocument/2006/relationships/hyperlink" Target="mailto:sgarrett@weldonvalley.org" TargetMode="External"/><Relationship Id="rId159" Type="http://schemas.openxmlformats.org/officeDocument/2006/relationships/hyperlink" Target="mailto:brandan.comfort@d11.org" TargetMode="External"/><Relationship Id="rId366" Type="http://schemas.openxmlformats.org/officeDocument/2006/relationships/hyperlink" Target="mailto:chantel.ray@burlingtoncolo.com" TargetMode="External"/><Relationship Id="rId226" Type="http://schemas.openxmlformats.org/officeDocument/2006/relationships/hyperlink" Target="mailto:dora@sffoundation.org" TargetMode="External"/><Relationship Id="rId433" Type="http://schemas.openxmlformats.org/officeDocument/2006/relationships/hyperlink" Target="mailto:kelly.anderson@lvk12.org" TargetMode="External"/><Relationship Id="rId74" Type="http://schemas.openxmlformats.org/officeDocument/2006/relationships/hyperlink" Target="mailto:jalfonso@district70.org" TargetMode="External"/><Relationship Id="rId377" Type="http://schemas.openxmlformats.org/officeDocument/2006/relationships/hyperlink" Target="mailto:luis@smithandcook.com" TargetMode="External"/><Relationship Id="rId500" Type="http://schemas.openxmlformats.org/officeDocument/2006/relationships/hyperlink" Target="mailto:TaraH@bgcmd.org" TargetMode="External"/><Relationship Id="rId5" Type="http://schemas.openxmlformats.org/officeDocument/2006/relationships/hyperlink" Target="mailto:tmartinez@sierragrandeschool.net" TargetMode="External"/><Relationship Id="rId237" Type="http://schemas.openxmlformats.org/officeDocument/2006/relationships/hyperlink" Target="mailto:yheyman@haod.org" TargetMode="External"/><Relationship Id="rId444" Type="http://schemas.openxmlformats.org/officeDocument/2006/relationships/hyperlink" Target="mailto:btopash@bgcfremont.org" TargetMode="External"/><Relationship Id="rId290" Type="http://schemas.openxmlformats.org/officeDocument/2006/relationships/hyperlink" Target="mailto:edward.freeman@d51schools.org" TargetMode="External"/><Relationship Id="rId304" Type="http://schemas.openxmlformats.org/officeDocument/2006/relationships/hyperlink" Target="mailto:millerd@libertyschoolj4.com" TargetMode="External"/><Relationship Id="rId388" Type="http://schemas.openxmlformats.org/officeDocument/2006/relationships/hyperlink" Target="mailto:michelle.estep@seboces.org" TargetMode="External"/><Relationship Id="rId511" Type="http://schemas.openxmlformats.org/officeDocument/2006/relationships/hyperlink" Target="mailto:janesl@re1valleyschools.org" TargetMode="External"/><Relationship Id="rId85" Type="http://schemas.openxmlformats.org/officeDocument/2006/relationships/hyperlink" Target="mailto:dquintana@northconejos.com" TargetMode="External"/><Relationship Id="rId150" Type="http://schemas.openxmlformats.org/officeDocument/2006/relationships/hyperlink" Target="mailto:kdunn@weldonvalley.org" TargetMode="External"/><Relationship Id="rId248" Type="http://schemas.openxmlformats.org/officeDocument/2006/relationships/hyperlink" Target="mailto:jblanford@garfieldre2.net" TargetMode="External"/><Relationship Id="rId455" Type="http://schemas.openxmlformats.org/officeDocument/2006/relationships/hyperlink" Target="mailto:sdavid@sargent.k12.co.us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joyy@mtnboces.org" TargetMode="External"/><Relationship Id="rId18" Type="http://schemas.openxmlformats.org/officeDocument/2006/relationships/hyperlink" Target="mailto:millere@ceocolorado.org" TargetMode="External"/><Relationship Id="rId26" Type="http://schemas.openxmlformats.org/officeDocument/2006/relationships/hyperlink" Target="mailto:dwells@lewispalmer.org" TargetMode="External"/><Relationship Id="rId39" Type="http://schemas.openxmlformats.org/officeDocument/2006/relationships/hyperlink" Target="mailto:jgonzalez@sd27.net" TargetMode="External"/><Relationship Id="rId21" Type="http://schemas.openxmlformats.org/officeDocument/2006/relationships/hyperlink" Target="mailto:petersonj@re1valleyschools.org" TargetMode="External"/><Relationship Id="rId34" Type="http://schemas.openxmlformats.org/officeDocument/2006/relationships/hyperlink" Target="mailto:pnelson@machebeuf.org" TargetMode="External"/><Relationship Id="rId7" Type="http://schemas.openxmlformats.org/officeDocument/2006/relationships/hyperlink" Target="mailto:kimberly.swindle@pueblocityschools.us" TargetMode="External"/><Relationship Id="rId12" Type="http://schemas.openxmlformats.org/officeDocument/2006/relationships/hyperlink" Target="mailto:mbrunner@cortez.k12.co.us" TargetMode="External"/><Relationship Id="rId17" Type="http://schemas.openxmlformats.org/officeDocument/2006/relationships/hyperlink" Target="mailto:julieknowles@garfieldre2.net" TargetMode="External"/><Relationship Id="rId25" Type="http://schemas.openxmlformats.org/officeDocument/2006/relationships/hyperlink" Target="mailto:sseelye@lewispalmer.org" TargetMode="External"/><Relationship Id="rId33" Type="http://schemas.openxmlformats.org/officeDocument/2006/relationships/hyperlink" Target="mailto:director@pagosaartsinitiative.org" TargetMode="External"/><Relationship Id="rId38" Type="http://schemas.openxmlformats.org/officeDocument/2006/relationships/hyperlink" Target="mailto:jgonzalez@sd27.net" TargetMode="External"/><Relationship Id="rId2" Type="http://schemas.openxmlformats.org/officeDocument/2006/relationships/hyperlink" Target="mailto:austin.mccord@d11.org" TargetMode="External"/><Relationship Id="rId16" Type="http://schemas.openxmlformats.org/officeDocument/2006/relationships/hyperlink" Target="mailto:harrisv@mapleton.us" TargetMode="External"/><Relationship Id="rId20" Type="http://schemas.openxmlformats.org/officeDocument/2006/relationships/hyperlink" Target="mailto:Bill.Parsley@ccd.edu" TargetMode="External"/><Relationship Id="rId29" Type="http://schemas.openxmlformats.org/officeDocument/2006/relationships/hyperlink" Target="mailto:angela.slaven@deltaschools.com" TargetMode="External"/><Relationship Id="rId1" Type="http://schemas.openxmlformats.org/officeDocument/2006/relationships/hyperlink" Target="mailto:Mimi.Livermore@adams12.org" TargetMode="External"/><Relationship Id="rId6" Type="http://schemas.openxmlformats.org/officeDocument/2006/relationships/hyperlink" Target="mailto:shouser@aguilarschools.org" TargetMode="External"/><Relationship Id="rId11" Type="http://schemas.openxmlformats.org/officeDocument/2006/relationships/hyperlink" Target="mailto:delay@re1valleyschools.org" TargetMode="External"/><Relationship Id="rId24" Type="http://schemas.openxmlformats.org/officeDocument/2006/relationships/hyperlink" Target="mailto:robynf@bgcmd.org" TargetMode="External"/><Relationship Id="rId32" Type="http://schemas.openxmlformats.org/officeDocument/2006/relationships/hyperlink" Target="mailto:anna.dubnikov@laradon.org" TargetMode="External"/><Relationship Id="rId37" Type="http://schemas.openxmlformats.org/officeDocument/2006/relationships/hyperlink" Target="mailto:kyle.hebberd@swink.k12.co.us" TargetMode="External"/><Relationship Id="rId40" Type="http://schemas.openxmlformats.org/officeDocument/2006/relationships/hyperlink" Target="mailto:Marjorie.wickham@mscd.org" TargetMode="External"/><Relationship Id="rId5" Type="http://schemas.openxmlformats.org/officeDocument/2006/relationships/hyperlink" Target="mailto:sgallagher@durangoschools.org" TargetMode="External"/><Relationship Id="rId15" Type="http://schemas.openxmlformats.org/officeDocument/2006/relationships/hyperlink" Target="mailto:jprice@mcpld.org" TargetMode="External"/><Relationship Id="rId23" Type="http://schemas.openxmlformats.org/officeDocument/2006/relationships/hyperlink" Target="mailto:mclark@ouray.k12.co.us" TargetMode="External"/><Relationship Id="rId28" Type="http://schemas.openxmlformats.org/officeDocument/2006/relationships/hyperlink" Target="mailto:angela.slaven@deltaschools.com" TargetMode="External"/><Relationship Id="rId36" Type="http://schemas.openxmlformats.org/officeDocument/2006/relationships/hyperlink" Target="mailto:susan.epright@norwoodk12.org" TargetMode="External"/><Relationship Id="rId10" Type="http://schemas.openxmlformats.org/officeDocument/2006/relationships/hyperlink" Target="mailto:bryce.monasmith@otisr3.com" TargetMode="External"/><Relationship Id="rId19" Type="http://schemas.openxmlformats.org/officeDocument/2006/relationships/hyperlink" Target="mailto:chris.whetzel@woodlinschool.com" TargetMode="External"/><Relationship Id="rId31" Type="http://schemas.openxmlformats.org/officeDocument/2006/relationships/hyperlink" Target="mailto:davidsever@csi.state.co.us" TargetMode="External"/><Relationship Id="rId4" Type="http://schemas.openxmlformats.org/officeDocument/2006/relationships/hyperlink" Target="mailto:buddy.lambrecht@canoncityschools.org" TargetMode="External"/><Relationship Id="rId9" Type="http://schemas.openxmlformats.org/officeDocument/2006/relationships/hyperlink" Target="mailto:tscharg@gilpin.k12.co.us" TargetMode="External"/><Relationship Id="rId14" Type="http://schemas.openxmlformats.org/officeDocument/2006/relationships/hyperlink" Target="mailto:chloe.flam@nwboces.org" TargetMode="External"/><Relationship Id="rId22" Type="http://schemas.openxmlformats.org/officeDocument/2006/relationships/hyperlink" Target="mailto:petersonj@re1valleyschools.org" TargetMode="External"/><Relationship Id="rId27" Type="http://schemas.openxmlformats.org/officeDocument/2006/relationships/hyperlink" Target="mailto:ajohnson3@lewispalmer.org" TargetMode="External"/><Relationship Id="rId30" Type="http://schemas.openxmlformats.org/officeDocument/2006/relationships/hyperlink" Target="mailto:davidsever@csi.state.co.us" TargetMode="External"/><Relationship Id="rId35" Type="http://schemas.openxmlformats.org/officeDocument/2006/relationships/hyperlink" Target="mailto:rwatson@southrouttk12.org" TargetMode="External"/><Relationship Id="rId8" Type="http://schemas.openxmlformats.org/officeDocument/2006/relationships/hyperlink" Target="mailto:tscharg@gilpin.k12.co.us" TargetMode="External"/><Relationship Id="rId3" Type="http://schemas.openxmlformats.org/officeDocument/2006/relationships/hyperlink" Target="mailto:mchristensen@d49.org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mailto:phowe@eurekasciencemuseum.org" TargetMode="External"/><Relationship Id="rId21" Type="http://schemas.openxmlformats.org/officeDocument/2006/relationships/hyperlink" Target="mailto:kmonks@kiowaschool.org" TargetMode="External"/><Relationship Id="rId42" Type="http://schemas.openxmlformats.org/officeDocument/2006/relationships/hyperlink" Target="mailto:lic@mapleton.us" TargetMode="External"/><Relationship Id="rId63" Type="http://schemas.openxmlformats.org/officeDocument/2006/relationships/hyperlink" Target="mailto:hlauria@ssd2.org" TargetMode="External"/><Relationship Id="rId84" Type="http://schemas.openxmlformats.org/officeDocument/2006/relationships/hyperlink" Target="mailto:Meghan.Deutsch@adams12.org" TargetMode="External"/><Relationship Id="rId138" Type="http://schemas.openxmlformats.org/officeDocument/2006/relationships/hyperlink" Target="mailto:kathleen.colvin@state.co.us" TargetMode="External"/><Relationship Id="rId159" Type="http://schemas.openxmlformats.org/officeDocument/2006/relationships/hyperlink" Target="mailto:sandra.farrell@eagleschools.net" TargetMode="External"/><Relationship Id="rId170" Type="http://schemas.openxmlformats.org/officeDocument/2006/relationships/hyperlink" Target="mailto:rmarquez@sd27j.net" TargetMode="External"/><Relationship Id="rId107" Type="http://schemas.openxmlformats.org/officeDocument/2006/relationships/hyperlink" Target="mailto:lmarsh@cherrycreekschools.org" TargetMode="External"/><Relationship Id="rId11" Type="http://schemas.openxmlformats.org/officeDocument/2006/relationships/hyperlink" Target="mailto:jvlevesque@lps.k12.co.us" TargetMode="External"/><Relationship Id="rId32" Type="http://schemas.openxmlformats.org/officeDocument/2006/relationships/hyperlink" Target="mailto:loretta.remington@ccbobcats.net" TargetMode="External"/><Relationship Id="rId53" Type="http://schemas.openxmlformats.org/officeDocument/2006/relationships/hyperlink" Target="mailto:kate.johnson@lvk12.org" TargetMode="External"/><Relationship Id="rId74" Type="http://schemas.openxmlformats.org/officeDocument/2006/relationships/hyperlink" Target="mailto:christine.kennedy@bvsd.org" TargetMode="External"/><Relationship Id="rId128" Type="http://schemas.openxmlformats.org/officeDocument/2006/relationships/hyperlink" Target="mailto:snees@wps.org" TargetMode="External"/><Relationship Id="rId149" Type="http://schemas.openxmlformats.org/officeDocument/2006/relationships/hyperlink" Target="mailto:doug.shawcroft@d51schools.org" TargetMode="External"/><Relationship Id="rId5" Type="http://schemas.openxmlformats.org/officeDocument/2006/relationships/hyperlink" Target="mailto:estorz@adams14.org" TargetMode="External"/><Relationship Id="rId95" Type="http://schemas.openxmlformats.org/officeDocument/2006/relationships/hyperlink" Target="mailto:hollie.harlan@ccsdre1.org" TargetMode="External"/><Relationship Id="rId160" Type="http://schemas.openxmlformats.org/officeDocument/2006/relationships/hyperlink" Target="mailto:JasonM@bgcmd.org" TargetMode="External"/><Relationship Id="rId22" Type="http://schemas.openxmlformats.org/officeDocument/2006/relationships/hyperlink" Target="mailto:sglynn@scholarsunlimited.org" TargetMode="External"/><Relationship Id="rId43" Type="http://schemas.openxmlformats.org/officeDocument/2006/relationships/hyperlink" Target="mailto:valdezc@mapleton.us" TargetMode="External"/><Relationship Id="rId64" Type="http://schemas.openxmlformats.org/officeDocument/2006/relationships/hyperlink" Target="mailto:srosario@ssd2.org" TargetMode="External"/><Relationship Id="rId118" Type="http://schemas.openxmlformats.org/officeDocument/2006/relationships/hyperlink" Target="mailto:daniel.zarecky@uhsinc.com" TargetMode="External"/><Relationship Id="rId139" Type="http://schemas.openxmlformats.org/officeDocument/2006/relationships/hyperlink" Target="mailto:kathleen.colvin@state.co.us" TargetMode="External"/><Relationship Id="rId85" Type="http://schemas.openxmlformats.org/officeDocument/2006/relationships/hyperlink" Target="mailto:suzi.deyoung@adams12.org" TargetMode="External"/><Relationship Id="rId150" Type="http://schemas.openxmlformats.org/officeDocument/2006/relationships/hyperlink" Target="mailto:doug.shawcroft@d51schools.org" TargetMode="External"/><Relationship Id="rId12" Type="http://schemas.openxmlformats.org/officeDocument/2006/relationships/hyperlink" Target="mailto:jhildreth@lps.k12.co.us" TargetMode="External"/><Relationship Id="rId33" Type="http://schemas.openxmlformats.org/officeDocument/2006/relationships/hyperlink" Target="mailto:valerie.rodriguez@pueblocityschools.us" TargetMode="External"/><Relationship Id="rId108" Type="http://schemas.openxmlformats.org/officeDocument/2006/relationships/hyperlink" Target="mailto:amanda.forgey@vilasre5.us" TargetMode="External"/><Relationship Id="rId129" Type="http://schemas.openxmlformats.org/officeDocument/2006/relationships/hyperlink" Target="mailto:dominique.blondin@ccd.edu" TargetMode="External"/><Relationship Id="rId54" Type="http://schemas.openxmlformats.org/officeDocument/2006/relationships/hyperlink" Target="mailto:carolyn.frazee@lvk12.org" TargetMode="External"/><Relationship Id="rId70" Type="http://schemas.openxmlformats.org/officeDocument/2006/relationships/hyperlink" Target="mailto:david.richards@moffatsd.org" TargetMode="External"/><Relationship Id="rId75" Type="http://schemas.openxmlformats.org/officeDocument/2006/relationships/hyperlink" Target="mailto:justin.petrone@bvsd.org" TargetMode="External"/><Relationship Id="rId91" Type="http://schemas.openxmlformats.org/officeDocument/2006/relationships/hyperlink" Target="mailto:Michelle.tillotson@ccbobcats.com" TargetMode="External"/><Relationship Id="rId96" Type="http://schemas.openxmlformats.org/officeDocument/2006/relationships/hyperlink" Target="mailto:tammy.mcnamee@d11.org" TargetMode="External"/><Relationship Id="rId140" Type="http://schemas.openxmlformats.org/officeDocument/2006/relationships/hyperlink" Target="mailto:kelly.engbergbalderston@state.co.us" TargetMode="External"/><Relationship Id="rId145" Type="http://schemas.openxmlformats.org/officeDocument/2006/relationships/hyperlink" Target="mailto:lisa.martin@state.co.us" TargetMode="External"/><Relationship Id="rId161" Type="http://schemas.openxmlformats.org/officeDocument/2006/relationships/hyperlink" Target="mailto:lgonzales@eaton.k12.co.us" TargetMode="External"/><Relationship Id="rId166" Type="http://schemas.openxmlformats.org/officeDocument/2006/relationships/hyperlink" Target="mailto:dpalmquist@cortez.k12.co.us" TargetMode="External"/><Relationship Id="rId1" Type="http://schemas.openxmlformats.org/officeDocument/2006/relationships/hyperlink" Target="mailto:kristi.brown@pueblocityschools.us" TargetMode="External"/><Relationship Id="rId6" Type="http://schemas.openxmlformats.org/officeDocument/2006/relationships/hyperlink" Target="mailto:dmoss@adams14.org" TargetMode="External"/><Relationship Id="rId23" Type="http://schemas.openxmlformats.org/officeDocument/2006/relationships/hyperlink" Target="mailto:julia.shrout@lvk12.org" TargetMode="External"/><Relationship Id="rId28" Type="http://schemas.openxmlformats.org/officeDocument/2006/relationships/hyperlink" Target="mailto:ceaston@psdschools.org" TargetMode="External"/><Relationship Id="rId49" Type="http://schemas.openxmlformats.org/officeDocument/2006/relationships/hyperlink" Target="mailto:j.alexander@brushschools.org" TargetMode="External"/><Relationship Id="rId114" Type="http://schemas.openxmlformats.org/officeDocument/2006/relationships/hyperlink" Target="mailto:eastinn@re1valleyschools.org" TargetMode="External"/><Relationship Id="rId119" Type="http://schemas.openxmlformats.org/officeDocument/2006/relationships/hyperlink" Target="mailto:kmoore@wpsdk12.org" TargetMode="External"/><Relationship Id="rId44" Type="http://schemas.openxmlformats.org/officeDocument/2006/relationships/hyperlink" Target="mailto:lic@mapleton.us" TargetMode="External"/><Relationship Id="rId60" Type="http://schemas.openxmlformats.org/officeDocument/2006/relationships/hyperlink" Target="mailto:bquint@cboces.org" TargetMode="External"/><Relationship Id="rId65" Type="http://schemas.openxmlformats.org/officeDocument/2006/relationships/hyperlink" Target="mailto:kathrine.ogier@colorado.edu" TargetMode="External"/><Relationship Id="rId81" Type="http://schemas.openxmlformats.org/officeDocument/2006/relationships/hyperlink" Target="mailto:selina.vallejos@trinidad.k12.co.us" TargetMode="External"/><Relationship Id="rId86" Type="http://schemas.openxmlformats.org/officeDocument/2006/relationships/hyperlink" Target="mailto:jlockhart@pebc.org" TargetMode="External"/><Relationship Id="rId130" Type="http://schemas.openxmlformats.org/officeDocument/2006/relationships/hyperlink" Target="mailto:david.horner@pueblocityschools.us" TargetMode="External"/><Relationship Id="rId135" Type="http://schemas.openxmlformats.org/officeDocument/2006/relationships/hyperlink" Target="mailto:bullardj@msudenver.edu" TargetMode="External"/><Relationship Id="rId151" Type="http://schemas.openxmlformats.org/officeDocument/2006/relationships/hyperlink" Target="mailto:marshacody@haxtunk12.org" TargetMode="External"/><Relationship Id="rId156" Type="http://schemas.openxmlformats.org/officeDocument/2006/relationships/hyperlink" Target="mailto:jennifer.sedaghat@weldre4.org" TargetMode="External"/><Relationship Id="rId13" Type="http://schemas.openxmlformats.org/officeDocument/2006/relationships/hyperlink" Target="mailto:mshay@lps.k12.co.us" TargetMode="External"/><Relationship Id="rId18" Type="http://schemas.openxmlformats.org/officeDocument/2006/relationships/hyperlink" Target="mailto:sondra.vela@d11.org" TargetMode="External"/><Relationship Id="rId39" Type="http://schemas.openxmlformats.org/officeDocument/2006/relationships/hyperlink" Target="mailto:judy.gudvangen@d11.org" TargetMode="External"/><Relationship Id="rId109" Type="http://schemas.openxmlformats.org/officeDocument/2006/relationships/hyperlink" Target="mailto:erin.christiansen@bvsd.org" TargetMode="External"/><Relationship Id="rId34" Type="http://schemas.openxmlformats.org/officeDocument/2006/relationships/hyperlink" Target="mailto:k.henwood@walsheagles.com" TargetMode="External"/><Relationship Id="rId50" Type="http://schemas.openxmlformats.org/officeDocument/2006/relationships/hyperlink" Target="mailto:theresa.kennedy@ccbobcats.net" TargetMode="External"/><Relationship Id="rId55" Type="http://schemas.openxmlformats.org/officeDocument/2006/relationships/hyperlink" Target="mailto:leplatt-d@sc-boces.org" TargetMode="External"/><Relationship Id="rId76" Type="http://schemas.openxmlformats.org/officeDocument/2006/relationships/hyperlink" Target="mailto:nseams@psdschools.org" TargetMode="External"/><Relationship Id="rId97" Type="http://schemas.openxmlformats.org/officeDocument/2006/relationships/hyperlink" Target="mailto:michelle.uhrick@morgancc.edu" TargetMode="External"/><Relationship Id="rId104" Type="http://schemas.openxmlformats.org/officeDocument/2006/relationships/hyperlink" Target="mailto:cara.vigil@trinidad.k12.co.us" TargetMode="External"/><Relationship Id="rId120" Type="http://schemas.openxmlformats.org/officeDocument/2006/relationships/hyperlink" Target="mailto:mikec@hp-patriots.com" TargetMode="External"/><Relationship Id="rId125" Type="http://schemas.openxmlformats.org/officeDocument/2006/relationships/hyperlink" Target="mailto:mrydberg@ssk12.org" TargetMode="External"/><Relationship Id="rId141" Type="http://schemas.openxmlformats.org/officeDocument/2006/relationships/hyperlink" Target="mailto:kelly.engbergbalderston@state.co.us" TargetMode="External"/><Relationship Id="rId146" Type="http://schemas.openxmlformats.org/officeDocument/2006/relationships/hyperlink" Target="mailto:diane.raine@d51schools.org" TargetMode="External"/><Relationship Id="rId167" Type="http://schemas.openxmlformats.org/officeDocument/2006/relationships/hyperlink" Target="mailto:jsyra@cortez.k12.co.us" TargetMode="External"/><Relationship Id="rId7" Type="http://schemas.openxmlformats.org/officeDocument/2006/relationships/hyperlink" Target="mailto:kcoleman@adams14.org" TargetMode="External"/><Relationship Id="rId71" Type="http://schemas.openxmlformats.org/officeDocument/2006/relationships/hyperlink" Target="mailto:kdscott@d49.org" TargetMode="External"/><Relationship Id="rId92" Type="http://schemas.openxmlformats.org/officeDocument/2006/relationships/hyperlink" Target="mailto:stephanie.woodruff@ccd.edu" TargetMode="External"/><Relationship Id="rId162" Type="http://schemas.openxmlformats.org/officeDocument/2006/relationships/hyperlink" Target="mailto:tiffany.pippin@ccd.edu" TargetMode="External"/><Relationship Id="rId2" Type="http://schemas.openxmlformats.org/officeDocument/2006/relationships/hyperlink" Target="mailto:portenierd@re1valleyschools.org" TargetMode="External"/><Relationship Id="rId29" Type="http://schemas.openxmlformats.org/officeDocument/2006/relationships/hyperlink" Target="mailto:bhiggins@psdschools.org" TargetMode="External"/><Relationship Id="rId24" Type="http://schemas.openxmlformats.org/officeDocument/2006/relationships/hyperlink" Target="mailto:jim.moore@lvk12.org" TargetMode="External"/><Relationship Id="rId40" Type="http://schemas.openxmlformats.org/officeDocument/2006/relationships/hyperlink" Target="mailto:sturner@slvboces.org" TargetMode="External"/><Relationship Id="rId45" Type="http://schemas.openxmlformats.org/officeDocument/2006/relationships/hyperlink" Target="mailto:waltone@mapleton.us" TargetMode="External"/><Relationship Id="rId66" Type="http://schemas.openxmlformats.org/officeDocument/2006/relationships/hyperlink" Target="mailto:clark.brown@colorado.edu" TargetMode="External"/><Relationship Id="rId87" Type="http://schemas.openxmlformats.org/officeDocument/2006/relationships/hyperlink" Target="mailto:showard@hsd2.org" TargetMode="External"/><Relationship Id="rId110" Type="http://schemas.openxmlformats.org/officeDocument/2006/relationships/hyperlink" Target="mailto:ronald.sprinz@d49.org" TargetMode="External"/><Relationship Id="rId115" Type="http://schemas.openxmlformats.org/officeDocument/2006/relationships/hyperlink" Target="mailto:countyd@re1valleyschools.org" TargetMode="External"/><Relationship Id="rId131" Type="http://schemas.openxmlformats.org/officeDocument/2006/relationships/hyperlink" Target="mailto:david.horner@pueblocityschools.us" TargetMode="External"/><Relationship Id="rId136" Type="http://schemas.openxmlformats.org/officeDocument/2006/relationships/hyperlink" Target="mailto:denise.parmley@state.co.us" TargetMode="External"/><Relationship Id="rId157" Type="http://schemas.openxmlformats.org/officeDocument/2006/relationships/hyperlink" Target="mailto:Chelsey.Gerard@eagleschools.net" TargetMode="External"/><Relationship Id="rId61" Type="http://schemas.openxmlformats.org/officeDocument/2006/relationships/hyperlink" Target="mailto:bquint@cboces.org" TargetMode="External"/><Relationship Id="rId82" Type="http://schemas.openxmlformats.org/officeDocument/2006/relationships/hyperlink" Target="mailto:lacy.browning@mcsd.org" TargetMode="External"/><Relationship Id="rId152" Type="http://schemas.openxmlformats.org/officeDocument/2006/relationships/hyperlink" Target="mailto:rbowman@cboces.org" TargetMode="External"/><Relationship Id="rId19" Type="http://schemas.openxmlformats.org/officeDocument/2006/relationships/hyperlink" Target="mailto:gmlanier@aurorak12.org" TargetMode="External"/><Relationship Id="rId14" Type="http://schemas.openxmlformats.org/officeDocument/2006/relationships/hyperlink" Target="mailto:jvlevesque@lps.k12.co.us" TargetMode="External"/><Relationship Id="rId30" Type="http://schemas.openxmlformats.org/officeDocument/2006/relationships/hyperlink" Target="mailto:scott.Cuckow@cck12.net" TargetMode="External"/><Relationship Id="rId35" Type="http://schemas.openxmlformats.org/officeDocument/2006/relationships/hyperlink" Target="mailto:c.weiss@walsheagles.com" TargetMode="External"/><Relationship Id="rId56" Type="http://schemas.openxmlformats.org/officeDocument/2006/relationships/hyperlink" Target="mailto:brandan.comfort@d11.org" TargetMode="External"/><Relationship Id="rId77" Type="http://schemas.openxmlformats.org/officeDocument/2006/relationships/hyperlink" Target="mailto:amandas@psdschools.org" TargetMode="External"/><Relationship Id="rId100" Type="http://schemas.openxmlformats.org/officeDocument/2006/relationships/hyperlink" Target="mailto:chrissy.beard@wileyschool.org" TargetMode="External"/><Relationship Id="rId105" Type="http://schemas.openxmlformats.org/officeDocument/2006/relationships/hyperlink" Target="mailto:karen_miller@engschools.net" TargetMode="External"/><Relationship Id="rId126" Type="http://schemas.openxmlformats.org/officeDocument/2006/relationships/hyperlink" Target="mailto:sjuneau@ssk12.org" TargetMode="External"/><Relationship Id="rId147" Type="http://schemas.openxmlformats.org/officeDocument/2006/relationships/hyperlink" Target="mailto:jennelle.ochoa@d51schools.org" TargetMode="External"/><Relationship Id="rId168" Type="http://schemas.openxmlformats.org/officeDocument/2006/relationships/hyperlink" Target="mailto:uyazzie@cortez.k12.co.us" TargetMode="External"/><Relationship Id="rId8" Type="http://schemas.openxmlformats.org/officeDocument/2006/relationships/hyperlink" Target="mailto:mleensvaart@lps.k12.co.us" TargetMode="External"/><Relationship Id="rId51" Type="http://schemas.openxmlformats.org/officeDocument/2006/relationships/hyperlink" Target="mailto:dromerocampbell@scholarsunlimited.org" TargetMode="External"/><Relationship Id="rId72" Type="http://schemas.openxmlformats.org/officeDocument/2006/relationships/hyperlink" Target="mailto:tbruntz@ccvschools.com" TargetMode="External"/><Relationship Id="rId93" Type="http://schemas.openxmlformats.org/officeDocument/2006/relationships/hyperlink" Target="mailto:sgrobbel@cherrycreekschools.org" TargetMode="External"/><Relationship Id="rId98" Type="http://schemas.openxmlformats.org/officeDocument/2006/relationships/hyperlink" Target="mailto:jacquelynn.crabtree@ccbobcats.net" TargetMode="External"/><Relationship Id="rId121" Type="http://schemas.openxmlformats.org/officeDocument/2006/relationships/hyperlink" Target="mailto:jenniferf@hp-patriots.com" TargetMode="External"/><Relationship Id="rId142" Type="http://schemas.openxmlformats.org/officeDocument/2006/relationships/hyperlink" Target="mailto:krista.meulengracht@state.co.us" TargetMode="External"/><Relationship Id="rId163" Type="http://schemas.openxmlformats.org/officeDocument/2006/relationships/hyperlink" Target="mailto:mossd@wcsdre1.org" TargetMode="External"/><Relationship Id="rId3" Type="http://schemas.openxmlformats.org/officeDocument/2006/relationships/hyperlink" Target="mailto:julianna.darzins@emilygriffith.edu" TargetMode="External"/><Relationship Id="rId25" Type="http://schemas.openxmlformats.org/officeDocument/2006/relationships/hyperlink" Target="mailto:bsirovy@psdschools.org" TargetMode="External"/><Relationship Id="rId46" Type="http://schemas.openxmlformats.org/officeDocument/2006/relationships/hyperlink" Target="mailto:hson@adams14.org" TargetMode="External"/><Relationship Id="rId67" Type="http://schemas.openxmlformats.org/officeDocument/2006/relationships/hyperlink" Target="mailto:programs@bgcfremont.org" TargetMode="External"/><Relationship Id="rId116" Type="http://schemas.openxmlformats.org/officeDocument/2006/relationships/hyperlink" Target="mailto:eastinn@re1valleyschools.org" TargetMode="External"/><Relationship Id="rId137" Type="http://schemas.openxmlformats.org/officeDocument/2006/relationships/hyperlink" Target="mailto:denise.parmley@state.co.us" TargetMode="External"/><Relationship Id="rId158" Type="http://schemas.openxmlformats.org/officeDocument/2006/relationships/hyperlink" Target="mailto:Chelsey.Gerard@eagleschools.net" TargetMode="External"/><Relationship Id="rId20" Type="http://schemas.openxmlformats.org/officeDocument/2006/relationships/hyperlink" Target="mailto:shamilton@northconejos.com" TargetMode="External"/><Relationship Id="rId41" Type="http://schemas.openxmlformats.org/officeDocument/2006/relationships/hyperlink" Target="mailto:waltone@mapleton.us" TargetMode="External"/><Relationship Id="rId62" Type="http://schemas.openxmlformats.org/officeDocument/2006/relationships/hyperlink" Target="mailto:eduncan@ssd2.org" TargetMode="External"/><Relationship Id="rId83" Type="http://schemas.openxmlformats.org/officeDocument/2006/relationships/hyperlink" Target="mailto:jennifer.barker@cncc.edu" TargetMode="External"/><Relationship Id="rId88" Type="http://schemas.openxmlformats.org/officeDocument/2006/relationships/hyperlink" Target="mailto:puja.rao@teachforamerica.org" TargetMode="External"/><Relationship Id="rId111" Type="http://schemas.openxmlformats.org/officeDocument/2006/relationships/hyperlink" Target="mailto:keith.crispell@creedek12.net" TargetMode="External"/><Relationship Id="rId132" Type="http://schemas.openxmlformats.org/officeDocument/2006/relationships/hyperlink" Target="mailto:Keithy@agateschools.net" TargetMode="External"/><Relationship Id="rId153" Type="http://schemas.openxmlformats.org/officeDocument/2006/relationships/hyperlink" Target="mailto:carrie.payne@d11.org" TargetMode="External"/><Relationship Id="rId15" Type="http://schemas.openxmlformats.org/officeDocument/2006/relationships/hyperlink" Target="mailto:dhoneker@lps.k12.co.us" TargetMode="External"/><Relationship Id="rId36" Type="http://schemas.openxmlformats.org/officeDocument/2006/relationships/hyperlink" Target="mailto:mlarsen@wpsdk12.org" TargetMode="External"/><Relationship Id="rId57" Type="http://schemas.openxmlformats.org/officeDocument/2006/relationships/hyperlink" Target="mailto:jolanda.rivera@d11.org" TargetMode="External"/><Relationship Id="rId106" Type="http://schemas.openxmlformats.org/officeDocument/2006/relationships/hyperlink" Target="mailto:karen_miller@engschools.net" TargetMode="External"/><Relationship Id="rId127" Type="http://schemas.openxmlformats.org/officeDocument/2006/relationships/hyperlink" Target="mailto:jeffs@bgcmd.org" TargetMode="External"/><Relationship Id="rId10" Type="http://schemas.openxmlformats.org/officeDocument/2006/relationships/hyperlink" Target="mailto:dhoneker@lps.k12.co.us" TargetMode="External"/><Relationship Id="rId31" Type="http://schemas.openxmlformats.org/officeDocument/2006/relationships/hyperlink" Target="mailto:michael.mcfalls@ccbobcats.net" TargetMode="External"/><Relationship Id="rId52" Type="http://schemas.openxmlformats.org/officeDocument/2006/relationships/hyperlink" Target="mailto:kedgar@sanfordschools.org" TargetMode="External"/><Relationship Id="rId73" Type="http://schemas.openxmlformats.org/officeDocument/2006/relationships/hyperlink" Target="mailto:kharris@esdk12.org" TargetMode="External"/><Relationship Id="rId78" Type="http://schemas.openxmlformats.org/officeDocument/2006/relationships/hyperlink" Target="mailto:llounge@ignacioschools.org" TargetMode="External"/><Relationship Id="rId94" Type="http://schemas.openxmlformats.org/officeDocument/2006/relationships/hyperlink" Target="mailto:sgrobbel@cherrycreekschools.org" TargetMode="External"/><Relationship Id="rId99" Type="http://schemas.openxmlformats.org/officeDocument/2006/relationships/hyperlink" Target="mailto:lorena.bencomo@wileyschool.org" TargetMode="External"/><Relationship Id="rId101" Type="http://schemas.openxmlformats.org/officeDocument/2006/relationships/hyperlink" Target="mailto:tfennelly@shilohhouse.net" TargetMode="External"/><Relationship Id="rId122" Type="http://schemas.openxmlformats.org/officeDocument/2006/relationships/hyperlink" Target="mailto:angiec@hp-patriots.com" TargetMode="External"/><Relationship Id="rId143" Type="http://schemas.openxmlformats.org/officeDocument/2006/relationships/hyperlink" Target="mailto:krista.meulengracht@state.co.us" TargetMode="External"/><Relationship Id="rId148" Type="http://schemas.openxmlformats.org/officeDocument/2006/relationships/hyperlink" Target="mailto:jennelle.ochoa@d51schools.org" TargetMode="External"/><Relationship Id="rId164" Type="http://schemas.openxmlformats.org/officeDocument/2006/relationships/hyperlink" Target="mailto:dmoss@adams14.org" TargetMode="External"/><Relationship Id="rId169" Type="http://schemas.openxmlformats.org/officeDocument/2006/relationships/hyperlink" Target="mailto:finance.director@cortez.k12.co.us" TargetMode="External"/><Relationship Id="rId4" Type="http://schemas.openxmlformats.org/officeDocument/2006/relationships/hyperlink" Target="mailto:julianna.darzins@emilygriffith.edu" TargetMode="External"/><Relationship Id="rId9" Type="http://schemas.openxmlformats.org/officeDocument/2006/relationships/hyperlink" Target="mailto:mshay@lps.k12.co.us" TargetMode="External"/><Relationship Id="rId26" Type="http://schemas.openxmlformats.org/officeDocument/2006/relationships/hyperlink" Target="mailto:ceaston@psdschools.org" TargetMode="External"/><Relationship Id="rId47" Type="http://schemas.openxmlformats.org/officeDocument/2006/relationships/hyperlink" Target="mailto:tranhanh@msudenver.edu" TargetMode="External"/><Relationship Id="rId68" Type="http://schemas.openxmlformats.org/officeDocument/2006/relationships/hyperlink" Target="mailto:arivera@bgcfremont.org" TargetMode="External"/><Relationship Id="rId89" Type="http://schemas.openxmlformats.org/officeDocument/2006/relationships/hyperlink" Target="mailto:tachina.ramgulam@teachforamerica.org" TargetMode="External"/><Relationship Id="rId112" Type="http://schemas.openxmlformats.org/officeDocument/2006/relationships/hyperlink" Target="mailto:dlsmart@adams14.org" TargetMode="External"/><Relationship Id="rId133" Type="http://schemas.openxmlformats.org/officeDocument/2006/relationships/hyperlink" Target="mailto:keithy@bsd29j.com" TargetMode="External"/><Relationship Id="rId154" Type="http://schemas.openxmlformats.org/officeDocument/2006/relationships/hyperlink" Target="mailto:acastanada@adams14.org" TargetMode="External"/><Relationship Id="rId16" Type="http://schemas.openxmlformats.org/officeDocument/2006/relationships/hyperlink" Target="mailto:sherri.martinez@d11.org" TargetMode="External"/><Relationship Id="rId37" Type="http://schemas.openxmlformats.org/officeDocument/2006/relationships/hyperlink" Target="mailto:cmula@wpsdk12.org" TargetMode="External"/><Relationship Id="rId58" Type="http://schemas.openxmlformats.org/officeDocument/2006/relationships/hyperlink" Target="mailto:brandan.comfort@d11.org" TargetMode="External"/><Relationship Id="rId79" Type="http://schemas.openxmlformats.org/officeDocument/2006/relationships/hyperlink" Target="mailto:cstevens@ignacioschools.org" TargetMode="External"/><Relationship Id="rId102" Type="http://schemas.openxmlformats.org/officeDocument/2006/relationships/hyperlink" Target="mailto:keri.peterson@canoncityschools.org" TargetMode="External"/><Relationship Id="rId123" Type="http://schemas.openxmlformats.org/officeDocument/2006/relationships/hyperlink" Target="mailto:maribeth.kemp@la-schools.net" TargetMode="External"/><Relationship Id="rId144" Type="http://schemas.openxmlformats.org/officeDocument/2006/relationships/hyperlink" Target="mailto:lisa.martin@state.co.us" TargetMode="External"/><Relationship Id="rId90" Type="http://schemas.openxmlformats.org/officeDocument/2006/relationships/hyperlink" Target="mailto:janderson@moffatschools.org" TargetMode="External"/><Relationship Id="rId165" Type="http://schemas.openxmlformats.org/officeDocument/2006/relationships/hyperlink" Target="mailto:asauk@cortez.k12.co.us" TargetMode="External"/><Relationship Id="rId27" Type="http://schemas.openxmlformats.org/officeDocument/2006/relationships/hyperlink" Target="mailto:bhiggins@psdschools.org" TargetMode="External"/><Relationship Id="rId48" Type="http://schemas.openxmlformats.org/officeDocument/2006/relationships/hyperlink" Target="mailto:bbyall@primeroschool.com" TargetMode="External"/><Relationship Id="rId69" Type="http://schemas.openxmlformats.org/officeDocument/2006/relationships/hyperlink" Target="mailto:john.wall@moffatsd.org" TargetMode="External"/><Relationship Id="rId113" Type="http://schemas.openxmlformats.org/officeDocument/2006/relationships/hyperlink" Target="mailto:castanedaa@mapleton.us" TargetMode="External"/><Relationship Id="rId134" Type="http://schemas.openxmlformats.org/officeDocument/2006/relationships/hyperlink" Target="mailto:tracy.schneider@morgancc.edu" TargetMode="External"/><Relationship Id="rId80" Type="http://schemas.openxmlformats.org/officeDocument/2006/relationships/hyperlink" Target="mailto:snees@westminsterpublicschools.org" TargetMode="External"/><Relationship Id="rId155" Type="http://schemas.openxmlformats.org/officeDocument/2006/relationships/hyperlink" Target="mailto:dhaberkorn@csdb.org" TargetMode="External"/><Relationship Id="rId17" Type="http://schemas.openxmlformats.org/officeDocument/2006/relationships/hyperlink" Target="mailto:sondra.vela@d11.org" TargetMode="External"/><Relationship Id="rId38" Type="http://schemas.openxmlformats.org/officeDocument/2006/relationships/hyperlink" Target="mailto:dr.martinez@southconejos.com" TargetMode="External"/><Relationship Id="rId59" Type="http://schemas.openxmlformats.org/officeDocument/2006/relationships/hyperlink" Target="mailto:jolanda.rivera@d11.org" TargetMode="External"/><Relationship Id="rId103" Type="http://schemas.openxmlformats.org/officeDocument/2006/relationships/hyperlink" Target="mailto:jeremy.grieve@canoncityschools.org" TargetMode="External"/><Relationship Id="rId124" Type="http://schemas.openxmlformats.org/officeDocument/2006/relationships/hyperlink" Target="mailto:tglushko@westminsterpublicschools.org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B9106-2BF5-419A-9334-52E1940C4F3F}">
  <sheetPr codeName="Sheet1"/>
  <dimension ref="A1:C575"/>
  <sheetViews>
    <sheetView zoomScaleNormal="100" workbookViewId="0">
      <pane ySplit="1" topLeftCell="A282" activePane="bottomLeft" state="frozen"/>
      <selection pane="bottomLeft" activeCell="B282" sqref="B282"/>
    </sheetView>
  </sheetViews>
  <sheetFormatPr defaultRowHeight="14.4" x14ac:dyDescent="0.3"/>
  <cols>
    <col min="1" max="1" width="24.5546875" bestFit="1" customWidth="1"/>
  </cols>
  <sheetData>
    <row r="1" spans="1:3" s="20" customFormat="1" ht="28.2" thickBot="1" x14ac:dyDescent="0.35">
      <c r="A1" s="37" t="s">
        <v>708</v>
      </c>
    </row>
    <row r="2" spans="1:3" ht="15" thickTop="1" x14ac:dyDescent="0.3">
      <c r="A2" t="s">
        <v>725</v>
      </c>
      <c r="B2" t="s">
        <v>7762</v>
      </c>
      <c r="C2">
        <f>COUNTIF(B:B,B2)</f>
        <v>1</v>
      </c>
    </row>
    <row r="3" spans="1:3" x14ac:dyDescent="0.3">
      <c r="A3" t="s">
        <v>729</v>
      </c>
      <c r="B3" t="s">
        <v>1217</v>
      </c>
      <c r="C3">
        <f t="shared" ref="C3:C66" si="0">COUNTIF(B:B,B3)</f>
        <v>1</v>
      </c>
    </row>
    <row r="4" spans="1:3" x14ac:dyDescent="0.3">
      <c r="A4" t="s">
        <v>731</v>
      </c>
      <c r="B4" t="s">
        <v>8655</v>
      </c>
      <c r="C4">
        <f t="shared" si="0"/>
        <v>1</v>
      </c>
    </row>
    <row r="5" spans="1:3" x14ac:dyDescent="0.3">
      <c r="A5" s="18" t="s">
        <v>10292</v>
      </c>
      <c r="B5" t="s">
        <v>9499</v>
      </c>
      <c r="C5">
        <f t="shared" si="0"/>
        <v>1</v>
      </c>
    </row>
    <row r="6" spans="1:3" x14ac:dyDescent="0.3">
      <c r="A6" s="18" t="s">
        <v>10048</v>
      </c>
      <c r="B6" t="s">
        <v>7257</v>
      </c>
      <c r="C6">
        <f t="shared" si="0"/>
        <v>1</v>
      </c>
    </row>
    <row r="7" spans="1:3" x14ac:dyDescent="0.3">
      <c r="A7" s="18" t="s">
        <v>10267</v>
      </c>
      <c r="B7" t="s">
        <v>1458</v>
      </c>
      <c r="C7">
        <f t="shared" si="0"/>
        <v>1</v>
      </c>
    </row>
    <row r="8" spans="1:3" x14ac:dyDescent="0.3">
      <c r="A8" t="s">
        <v>10783</v>
      </c>
      <c r="B8" t="s">
        <v>349</v>
      </c>
      <c r="C8">
        <f t="shared" si="0"/>
        <v>1</v>
      </c>
    </row>
    <row r="9" spans="1:3" x14ac:dyDescent="0.3">
      <c r="A9" s="18" t="s">
        <v>10045</v>
      </c>
      <c r="B9" t="s">
        <v>5540</v>
      </c>
      <c r="C9">
        <f t="shared" si="0"/>
        <v>1</v>
      </c>
    </row>
    <row r="10" spans="1:3" x14ac:dyDescent="0.3">
      <c r="A10" s="18" t="s">
        <v>10042</v>
      </c>
      <c r="B10" t="s">
        <v>11918</v>
      </c>
      <c r="C10">
        <f t="shared" si="0"/>
        <v>1</v>
      </c>
    </row>
    <row r="11" spans="1:3" x14ac:dyDescent="0.3">
      <c r="A11" t="s">
        <v>10551</v>
      </c>
      <c r="B11" t="s">
        <v>5871</v>
      </c>
      <c r="C11">
        <f t="shared" si="0"/>
        <v>1</v>
      </c>
    </row>
    <row r="12" spans="1:3" x14ac:dyDescent="0.3">
      <c r="A12" s="18" t="s">
        <v>10124</v>
      </c>
      <c r="B12" t="s">
        <v>11919</v>
      </c>
      <c r="C12">
        <f t="shared" si="0"/>
        <v>1</v>
      </c>
    </row>
    <row r="13" spans="1:3" x14ac:dyDescent="0.3">
      <c r="A13" t="s">
        <v>9566</v>
      </c>
      <c r="B13" t="s">
        <v>9502</v>
      </c>
      <c r="C13">
        <f t="shared" si="0"/>
        <v>1</v>
      </c>
    </row>
    <row r="14" spans="1:3" x14ac:dyDescent="0.3">
      <c r="A14" t="s">
        <v>714</v>
      </c>
      <c r="B14" t="s">
        <v>8629</v>
      </c>
      <c r="C14">
        <f t="shared" si="0"/>
        <v>1</v>
      </c>
    </row>
    <row r="15" spans="1:3" x14ac:dyDescent="0.3">
      <c r="A15" s="18" t="s">
        <v>10057</v>
      </c>
      <c r="B15" t="s">
        <v>11920</v>
      </c>
      <c r="C15">
        <f t="shared" si="0"/>
        <v>1</v>
      </c>
    </row>
    <row r="16" spans="1:3" x14ac:dyDescent="0.3">
      <c r="A16" s="18" t="s">
        <v>9977</v>
      </c>
      <c r="B16" t="s">
        <v>6625</v>
      </c>
      <c r="C16">
        <f t="shared" si="0"/>
        <v>1</v>
      </c>
    </row>
    <row r="17" spans="1:3" x14ac:dyDescent="0.3">
      <c r="A17" s="18" t="s">
        <v>10316</v>
      </c>
      <c r="B17" t="s">
        <v>6394</v>
      </c>
      <c r="C17">
        <f t="shared" si="0"/>
        <v>1</v>
      </c>
    </row>
    <row r="18" spans="1:3" x14ac:dyDescent="0.3">
      <c r="A18" s="18" t="s">
        <v>9655</v>
      </c>
      <c r="B18" t="s">
        <v>7214</v>
      </c>
      <c r="C18">
        <f t="shared" si="0"/>
        <v>1</v>
      </c>
    </row>
    <row r="19" spans="1:3" x14ac:dyDescent="0.3">
      <c r="A19" s="18" t="s">
        <v>9656</v>
      </c>
      <c r="B19" t="s">
        <v>4444</v>
      </c>
      <c r="C19">
        <f t="shared" si="0"/>
        <v>1</v>
      </c>
    </row>
    <row r="20" spans="1:3" ht="15.75" customHeight="1" x14ac:dyDescent="0.3">
      <c r="A20" s="18" t="s">
        <v>9563</v>
      </c>
      <c r="B20" t="s">
        <v>6191</v>
      </c>
      <c r="C20">
        <f t="shared" si="0"/>
        <v>1</v>
      </c>
    </row>
    <row r="21" spans="1:3" x14ac:dyDescent="0.3">
      <c r="A21" s="18" t="s">
        <v>10125</v>
      </c>
      <c r="B21" t="s">
        <v>4286</v>
      </c>
      <c r="C21">
        <f t="shared" si="0"/>
        <v>1</v>
      </c>
    </row>
    <row r="22" spans="1:3" x14ac:dyDescent="0.3">
      <c r="A22" s="18" t="s">
        <v>718</v>
      </c>
      <c r="B22" t="s">
        <v>7912</v>
      </c>
      <c r="C22">
        <f t="shared" si="0"/>
        <v>1</v>
      </c>
    </row>
    <row r="23" spans="1:3" x14ac:dyDescent="0.3">
      <c r="A23" s="18" t="s">
        <v>10499</v>
      </c>
      <c r="B23" t="s">
        <v>4188</v>
      </c>
      <c r="C23">
        <f t="shared" si="0"/>
        <v>1</v>
      </c>
    </row>
    <row r="24" spans="1:3" x14ac:dyDescent="0.3">
      <c r="A24" s="18" t="s">
        <v>721</v>
      </c>
      <c r="B24" t="s">
        <v>11921</v>
      </c>
      <c r="C24">
        <f t="shared" si="0"/>
        <v>1</v>
      </c>
    </row>
    <row r="25" spans="1:3" x14ac:dyDescent="0.3">
      <c r="A25" s="18" t="s">
        <v>715</v>
      </c>
      <c r="B25" t="s">
        <v>6216</v>
      </c>
      <c r="C25">
        <f t="shared" si="0"/>
        <v>1</v>
      </c>
    </row>
    <row r="26" spans="1:3" x14ac:dyDescent="0.3">
      <c r="A26" s="18" t="s">
        <v>9678</v>
      </c>
      <c r="B26" t="s">
        <v>3127</v>
      </c>
      <c r="C26">
        <f t="shared" si="0"/>
        <v>1</v>
      </c>
    </row>
    <row r="27" spans="1:3" x14ac:dyDescent="0.3">
      <c r="A27" s="18" t="s">
        <v>9728</v>
      </c>
      <c r="B27" t="s">
        <v>8806</v>
      </c>
      <c r="C27">
        <f t="shared" si="0"/>
        <v>1</v>
      </c>
    </row>
    <row r="28" spans="1:3" x14ac:dyDescent="0.3">
      <c r="A28" t="s">
        <v>9575</v>
      </c>
      <c r="B28" t="s">
        <v>8525</v>
      </c>
      <c r="C28">
        <f t="shared" si="0"/>
        <v>1</v>
      </c>
    </row>
    <row r="29" spans="1:3" x14ac:dyDescent="0.3">
      <c r="A29" t="s">
        <v>9581</v>
      </c>
      <c r="B29" t="s">
        <v>7082</v>
      </c>
      <c r="C29">
        <f t="shared" si="0"/>
        <v>1</v>
      </c>
    </row>
    <row r="30" spans="1:3" x14ac:dyDescent="0.3">
      <c r="A30" t="s">
        <v>9583</v>
      </c>
      <c r="B30" t="s">
        <v>5773</v>
      </c>
      <c r="C30">
        <f t="shared" si="0"/>
        <v>1</v>
      </c>
    </row>
    <row r="31" spans="1:3" x14ac:dyDescent="0.3">
      <c r="A31" s="18" t="s">
        <v>10210</v>
      </c>
      <c r="B31" t="s">
        <v>1168</v>
      </c>
      <c r="C31">
        <f t="shared" si="0"/>
        <v>1</v>
      </c>
    </row>
    <row r="32" spans="1:3" x14ac:dyDescent="0.3">
      <c r="A32" s="18" t="s">
        <v>10277</v>
      </c>
      <c r="B32" s="24" t="s">
        <v>9342</v>
      </c>
      <c r="C32">
        <f t="shared" si="0"/>
        <v>1</v>
      </c>
    </row>
    <row r="33" spans="1:3" x14ac:dyDescent="0.3">
      <c r="A33" s="18" t="s">
        <v>9682</v>
      </c>
      <c r="B33" t="s">
        <v>3673</v>
      </c>
      <c r="C33">
        <f t="shared" si="0"/>
        <v>1</v>
      </c>
    </row>
    <row r="34" spans="1:3" x14ac:dyDescent="0.3">
      <c r="A34" s="18" t="s">
        <v>9729</v>
      </c>
      <c r="B34" t="s">
        <v>3637</v>
      </c>
      <c r="C34">
        <f t="shared" si="0"/>
        <v>1</v>
      </c>
    </row>
    <row r="35" spans="1:3" x14ac:dyDescent="0.3">
      <c r="A35" t="s">
        <v>9587</v>
      </c>
      <c r="B35" t="s">
        <v>5756</v>
      </c>
      <c r="C35">
        <f t="shared" si="0"/>
        <v>1</v>
      </c>
    </row>
    <row r="36" spans="1:3" x14ac:dyDescent="0.3">
      <c r="A36" t="s">
        <v>9608</v>
      </c>
      <c r="B36" t="s">
        <v>8556</v>
      </c>
      <c r="C36">
        <f t="shared" si="0"/>
        <v>1</v>
      </c>
    </row>
    <row r="37" spans="1:3" x14ac:dyDescent="0.3">
      <c r="A37" t="s">
        <v>9597</v>
      </c>
      <c r="B37" t="s">
        <v>838</v>
      </c>
      <c r="C37">
        <f t="shared" si="0"/>
        <v>1</v>
      </c>
    </row>
    <row r="38" spans="1:3" x14ac:dyDescent="0.3">
      <c r="A38" s="18" t="s">
        <v>10132</v>
      </c>
      <c r="B38" t="s">
        <v>5789</v>
      </c>
      <c r="C38">
        <f t="shared" si="0"/>
        <v>1</v>
      </c>
    </row>
    <row r="39" spans="1:3" x14ac:dyDescent="0.3">
      <c r="A39" t="s">
        <v>9598</v>
      </c>
      <c r="B39" t="s">
        <v>5940</v>
      </c>
      <c r="C39">
        <f t="shared" si="0"/>
        <v>1</v>
      </c>
    </row>
    <row r="40" spans="1:3" x14ac:dyDescent="0.3">
      <c r="A40" s="18" t="s">
        <v>10239</v>
      </c>
      <c r="B40" t="s">
        <v>6816</v>
      </c>
      <c r="C40">
        <f t="shared" si="0"/>
        <v>1</v>
      </c>
    </row>
    <row r="41" spans="1:3" x14ac:dyDescent="0.3">
      <c r="A41" s="18" t="s">
        <v>10235</v>
      </c>
      <c r="B41" t="s">
        <v>11922</v>
      </c>
      <c r="C41">
        <f t="shared" si="0"/>
        <v>1</v>
      </c>
    </row>
    <row r="42" spans="1:3" x14ac:dyDescent="0.3">
      <c r="A42" t="s">
        <v>9690</v>
      </c>
      <c r="B42" t="s">
        <v>6327</v>
      </c>
      <c r="C42">
        <f t="shared" si="0"/>
        <v>1</v>
      </c>
    </row>
    <row r="43" spans="1:3" x14ac:dyDescent="0.3">
      <c r="A43" s="38" t="s">
        <v>9605</v>
      </c>
      <c r="B43" t="s">
        <v>11923</v>
      </c>
      <c r="C43">
        <f t="shared" si="0"/>
        <v>1</v>
      </c>
    </row>
    <row r="44" spans="1:3" x14ac:dyDescent="0.3">
      <c r="A44" t="s">
        <v>9691</v>
      </c>
      <c r="B44" t="s">
        <v>3683</v>
      </c>
      <c r="C44">
        <f t="shared" si="0"/>
        <v>1</v>
      </c>
    </row>
    <row r="45" spans="1:3" x14ac:dyDescent="0.3">
      <c r="A45" s="18" t="s">
        <v>10481</v>
      </c>
      <c r="B45" t="s">
        <v>7314</v>
      </c>
      <c r="C45">
        <f t="shared" si="0"/>
        <v>1</v>
      </c>
    </row>
    <row r="46" spans="1:3" x14ac:dyDescent="0.3">
      <c r="A46" s="18" t="s">
        <v>10436</v>
      </c>
      <c r="B46" t="s">
        <v>4646</v>
      </c>
      <c r="C46">
        <f t="shared" si="0"/>
        <v>1</v>
      </c>
    </row>
    <row r="47" spans="1:3" x14ac:dyDescent="0.3">
      <c r="A47" s="18" t="s">
        <v>10328</v>
      </c>
      <c r="B47" t="s">
        <v>2181</v>
      </c>
      <c r="C47">
        <f t="shared" si="0"/>
        <v>1</v>
      </c>
    </row>
    <row r="48" spans="1:3" x14ac:dyDescent="0.3">
      <c r="A48" t="s">
        <v>9613</v>
      </c>
      <c r="B48" t="s">
        <v>1351</v>
      </c>
      <c r="C48">
        <f t="shared" si="0"/>
        <v>1</v>
      </c>
    </row>
    <row r="49" spans="1:3" x14ac:dyDescent="0.3">
      <c r="A49" s="18" t="s">
        <v>10516</v>
      </c>
      <c r="B49" t="s">
        <v>4793</v>
      </c>
      <c r="C49">
        <f t="shared" si="0"/>
        <v>1</v>
      </c>
    </row>
    <row r="50" spans="1:3" x14ac:dyDescent="0.3">
      <c r="A50" s="18" t="s">
        <v>9701</v>
      </c>
      <c r="B50" t="s">
        <v>1020</v>
      </c>
      <c r="C50">
        <f t="shared" si="0"/>
        <v>1</v>
      </c>
    </row>
    <row r="51" spans="1:3" x14ac:dyDescent="0.3">
      <c r="A51" t="s">
        <v>9617</v>
      </c>
      <c r="B51" t="s">
        <v>9147</v>
      </c>
      <c r="C51">
        <f t="shared" si="0"/>
        <v>1</v>
      </c>
    </row>
    <row r="52" spans="1:3" x14ac:dyDescent="0.3">
      <c r="A52" s="18" t="s">
        <v>10071</v>
      </c>
      <c r="B52" t="s">
        <v>431</v>
      </c>
      <c r="C52">
        <f t="shared" si="0"/>
        <v>1</v>
      </c>
    </row>
    <row r="53" spans="1:3" x14ac:dyDescent="0.3">
      <c r="A53" s="18" t="s">
        <v>9618</v>
      </c>
      <c r="B53" t="s">
        <v>5708</v>
      </c>
      <c r="C53">
        <f t="shared" si="0"/>
        <v>1</v>
      </c>
    </row>
    <row r="54" spans="1:3" x14ac:dyDescent="0.3">
      <c r="A54" s="18" t="s">
        <v>9620</v>
      </c>
      <c r="B54" t="s">
        <v>7831</v>
      </c>
      <c r="C54">
        <f t="shared" si="0"/>
        <v>1</v>
      </c>
    </row>
    <row r="55" spans="1:3" x14ac:dyDescent="0.3">
      <c r="A55" s="18" t="s">
        <v>10180</v>
      </c>
      <c r="B55" t="s">
        <v>3462</v>
      </c>
      <c r="C55">
        <f t="shared" si="0"/>
        <v>1</v>
      </c>
    </row>
    <row r="56" spans="1:3" x14ac:dyDescent="0.3">
      <c r="A56" s="39" t="s">
        <v>10137</v>
      </c>
      <c r="B56" t="s">
        <v>1573</v>
      </c>
      <c r="C56">
        <f t="shared" si="0"/>
        <v>1</v>
      </c>
    </row>
    <row r="57" spans="1:3" x14ac:dyDescent="0.3">
      <c r="A57" s="18" t="s">
        <v>10141</v>
      </c>
      <c r="B57" t="s">
        <v>5817</v>
      </c>
      <c r="C57">
        <f t="shared" si="0"/>
        <v>1</v>
      </c>
    </row>
    <row r="58" spans="1:3" x14ac:dyDescent="0.3">
      <c r="A58" s="18" t="s">
        <v>10222</v>
      </c>
      <c r="B58" t="s">
        <v>1429</v>
      </c>
      <c r="C58">
        <f t="shared" si="0"/>
        <v>1</v>
      </c>
    </row>
    <row r="59" spans="1:3" x14ac:dyDescent="0.3">
      <c r="A59" t="s">
        <v>9624</v>
      </c>
      <c r="B59" t="s">
        <v>7272</v>
      </c>
      <c r="C59">
        <f t="shared" si="0"/>
        <v>1</v>
      </c>
    </row>
    <row r="60" spans="1:3" x14ac:dyDescent="0.3">
      <c r="A60" t="s">
        <v>9628</v>
      </c>
      <c r="B60" t="s">
        <v>5560</v>
      </c>
      <c r="C60">
        <f t="shared" si="0"/>
        <v>1</v>
      </c>
    </row>
    <row r="61" spans="1:3" x14ac:dyDescent="0.3">
      <c r="A61" t="s">
        <v>9631</v>
      </c>
      <c r="B61" t="s">
        <v>9427</v>
      </c>
      <c r="C61">
        <f t="shared" si="0"/>
        <v>1</v>
      </c>
    </row>
    <row r="62" spans="1:3" x14ac:dyDescent="0.3">
      <c r="A62" s="18" t="s">
        <v>9707</v>
      </c>
      <c r="B62" t="s">
        <v>5205</v>
      </c>
      <c r="C62">
        <f t="shared" si="0"/>
        <v>1</v>
      </c>
    </row>
    <row r="63" spans="1:3" x14ac:dyDescent="0.3">
      <c r="A63" s="18" t="s">
        <v>10078</v>
      </c>
      <c r="B63" t="s">
        <v>8532</v>
      </c>
      <c r="C63">
        <f t="shared" si="0"/>
        <v>1</v>
      </c>
    </row>
    <row r="64" spans="1:3" x14ac:dyDescent="0.3">
      <c r="A64" s="18" t="s">
        <v>10085</v>
      </c>
      <c r="B64" t="s">
        <v>11924</v>
      </c>
      <c r="C64">
        <f t="shared" si="0"/>
        <v>1</v>
      </c>
    </row>
    <row r="65" spans="1:3" x14ac:dyDescent="0.3">
      <c r="A65" s="18" t="s">
        <v>9711</v>
      </c>
      <c r="B65" t="s">
        <v>7906</v>
      </c>
      <c r="C65">
        <f t="shared" si="0"/>
        <v>1</v>
      </c>
    </row>
    <row r="66" spans="1:3" x14ac:dyDescent="0.3">
      <c r="A66" s="18" t="s">
        <v>9718</v>
      </c>
      <c r="B66" t="s">
        <v>2631</v>
      </c>
      <c r="C66">
        <f t="shared" si="0"/>
        <v>1</v>
      </c>
    </row>
    <row r="67" spans="1:3" x14ac:dyDescent="0.3">
      <c r="A67" s="18" t="s">
        <v>9731</v>
      </c>
      <c r="B67" t="s">
        <v>2082</v>
      </c>
      <c r="C67">
        <f t="shared" ref="C67:C130" si="1">COUNTIF(B:B,B67)</f>
        <v>1</v>
      </c>
    </row>
    <row r="68" spans="1:3" x14ac:dyDescent="0.3">
      <c r="A68" s="18" t="s">
        <v>9635</v>
      </c>
      <c r="B68" t="s">
        <v>4170</v>
      </c>
      <c r="C68">
        <f t="shared" si="1"/>
        <v>1</v>
      </c>
    </row>
    <row r="69" spans="1:3" x14ac:dyDescent="0.3">
      <c r="A69" s="18" t="s">
        <v>10509</v>
      </c>
      <c r="B69" t="s">
        <v>3053</v>
      </c>
      <c r="C69">
        <f t="shared" si="1"/>
        <v>1</v>
      </c>
    </row>
    <row r="70" spans="1:3" s="23" customFormat="1" x14ac:dyDescent="0.3">
      <c r="A70" s="18" t="s">
        <v>10026</v>
      </c>
      <c r="B70" s="23" t="s">
        <v>4006</v>
      </c>
      <c r="C70">
        <f t="shared" si="1"/>
        <v>1</v>
      </c>
    </row>
    <row r="71" spans="1:3" x14ac:dyDescent="0.3">
      <c r="A71" s="18" t="s">
        <v>10233</v>
      </c>
      <c r="B71" t="s">
        <v>894</v>
      </c>
      <c r="C71">
        <f t="shared" si="1"/>
        <v>1</v>
      </c>
    </row>
    <row r="72" spans="1:3" x14ac:dyDescent="0.3">
      <c r="A72" s="18" t="s">
        <v>10091</v>
      </c>
      <c r="B72" t="s">
        <v>3277</v>
      </c>
      <c r="C72">
        <f t="shared" si="1"/>
        <v>1</v>
      </c>
    </row>
    <row r="73" spans="1:3" x14ac:dyDescent="0.3">
      <c r="A73" s="18" t="s">
        <v>10313</v>
      </c>
      <c r="B73" t="s">
        <v>3361</v>
      </c>
      <c r="C73">
        <f t="shared" si="1"/>
        <v>1</v>
      </c>
    </row>
    <row r="74" spans="1:3" x14ac:dyDescent="0.3">
      <c r="A74" s="18" t="s">
        <v>9985</v>
      </c>
      <c r="B74" t="s">
        <v>7268</v>
      </c>
      <c r="C74">
        <f t="shared" si="1"/>
        <v>1</v>
      </c>
    </row>
    <row r="75" spans="1:3" x14ac:dyDescent="0.3">
      <c r="A75" s="18" t="s">
        <v>9639</v>
      </c>
      <c r="B75" t="s">
        <v>1346</v>
      </c>
      <c r="C75">
        <f t="shared" si="1"/>
        <v>1</v>
      </c>
    </row>
    <row r="76" spans="1:3" x14ac:dyDescent="0.3">
      <c r="A76" s="18" t="s">
        <v>9739</v>
      </c>
      <c r="B76" t="s">
        <v>335</v>
      </c>
      <c r="C76">
        <f t="shared" si="1"/>
        <v>1</v>
      </c>
    </row>
    <row r="77" spans="1:3" x14ac:dyDescent="0.3">
      <c r="A77" s="18" t="s">
        <v>10549</v>
      </c>
      <c r="B77" t="s">
        <v>5828</v>
      </c>
      <c r="C77">
        <f t="shared" si="1"/>
        <v>1</v>
      </c>
    </row>
    <row r="78" spans="1:3" x14ac:dyDescent="0.3">
      <c r="A78" s="18" t="s">
        <v>10172</v>
      </c>
      <c r="B78" t="s">
        <v>5148</v>
      </c>
      <c r="C78">
        <f t="shared" si="1"/>
        <v>1</v>
      </c>
    </row>
    <row r="79" spans="1:3" x14ac:dyDescent="0.3">
      <c r="A79" s="18" t="s">
        <v>9643</v>
      </c>
      <c r="B79" t="s">
        <v>6831</v>
      </c>
      <c r="C79">
        <f t="shared" si="1"/>
        <v>1</v>
      </c>
    </row>
    <row r="80" spans="1:3" x14ac:dyDescent="0.3">
      <c r="A80" s="18" t="s">
        <v>9646</v>
      </c>
      <c r="B80" t="s">
        <v>7582</v>
      </c>
      <c r="C80">
        <f t="shared" si="1"/>
        <v>1</v>
      </c>
    </row>
    <row r="81" spans="1:3" x14ac:dyDescent="0.3">
      <c r="A81" s="18" t="s">
        <v>10527</v>
      </c>
      <c r="B81" t="s">
        <v>6756</v>
      </c>
      <c r="C81">
        <f t="shared" si="1"/>
        <v>1</v>
      </c>
    </row>
    <row r="82" spans="1:3" x14ac:dyDescent="0.3">
      <c r="A82" s="18" t="s">
        <v>10511</v>
      </c>
      <c r="B82" t="s">
        <v>3654</v>
      </c>
      <c r="C82">
        <f t="shared" si="1"/>
        <v>1</v>
      </c>
    </row>
    <row r="83" spans="1:3" x14ac:dyDescent="0.3">
      <c r="A83" s="18" t="s">
        <v>10338</v>
      </c>
      <c r="B83" t="s">
        <v>3200</v>
      </c>
      <c r="C83">
        <f t="shared" si="1"/>
        <v>1</v>
      </c>
    </row>
    <row r="84" spans="1:3" x14ac:dyDescent="0.3">
      <c r="A84" s="18" t="s">
        <v>9611</v>
      </c>
      <c r="B84" t="s">
        <v>6630</v>
      </c>
      <c r="C84">
        <f t="shared" si="1"/>
        <v>1</v>
      </c>
    </row>
    <row r="85" spans="1:3" x14ac:dyDescent="0.3">
      <c r="A85" s="18" t="s">
        <v>9609</v>
      </c>
      <c r="B85" t="s">
        <v>3107</v>
      </c>
      <c r="C85">
        <f t="shared" si="1"/>
        <v>1</v>
      </c>
    </row>
    <row r="86" spans="1:3" x14ac:dyDescent="0.3">
      <c r="A86" s="18" t="s">
        <v>10501</v>
      </c>
      <c r="B86" t="s">
        <v>3633</v>
      </c>
      <c r="C86">
        <f t="shared" si="1"/>
        <v>1</v>
      </c>
    </row>
    <row r="87" spans="1:3" x14ac:dyDescent="0.3">
      <c r="A87" s="18" t="s">
        <v>10503</v>
      </c>
      <c r="B87" t="s">
        <v>6680</v>
      </c>
      <c r="C87">
        <f t="shared" si="1"/>
        <v>1</v>
      </c>
    </row>
    <row r="88" spans="1:3" x14ac:dyDescent="0.3">
      <c r="A88" s="18" t="s">
        <v>10319</v>
      </c>
      <c r="B88" t="s">
        <v>4014</v>
      </c>
      <c r="C88">
        <f t="shared" si="1"/>
        <v>1</v>
      </c>
    </row>
    <row r="89" spans="1:3" x14ac:dyDescent="0.3">
      <c r="A89" s="18" t="s">
        <v>10494</v>
      </c>
      <c r="B89" t="s">
        <v>8459</v>
      </c>
      <c r="C89">
        <f t="shared" si="1"/>
        <v>1</v>
      </c>
    </row>
    <row r="90" spans="1:3" x14ac:dyDescent="0.3">
      <c r="A90" s="18" t="s">
        <v>9740</v>
      </c>
      <c r="B90" t="s">
        <v>5535</v>
      </c>
      <c r="C90">
        <f t="shared" si="1"/>
        <v>1</v>
      </c>
    </row>
    <row r="91" spans="1:3" ht="14.1" customHeight="1" x14ac:dyDescent="0.3">
      <c r="A91" s="18" t="s">
        <v>9743</v>
      </c>
      <c r="B91" t="s">
        <v>1333</v>
      </c>
      <c r="C91">
        <f t="shared" si="1"/>
        <v>1</v>
      </c>
    </row>
    <row r="92" spans="1:3" x14ac:dyDescent="0.3">
      <c r="A92" s="18" t="s">
        <v>9595</v>
      </c>
      <c r="B92" t="s">
        <v>9384</v>
      </c>
      <c r="C92">
        <f t="shared" si="1"/>
        <v>1</v>
      </c>
    </row>
    <row r="93" spans="1:3" x14ac:dyDescent="0.3">
      <c r="A93" s="18" t="s">
        <v>9592</v>
      </c>
      <c r="B93" t="s">
        <v>11925</v>
      </c>
      <c r="C93">
        <f t="shared" si="1"/>
        <v>1</v>
      </c>
    </row>
    <row r="94" spans="1:3" x14ac:dyDescent="0.3">
      <c r="A94" s="18" t="s">
        <v>9662</v>
      </c>
      <c r="B94" t="s">
        <v>9356</v>
      </c>
      <c r="C94">
        <f t="shared" si="1"/>
        <v>1</v>
      </c>
    </row>
    <row r="95" spans="1:3" x14ac:dyDescent="0.3">
      <c r="A95" s="18" t="s">
        <v>9869</v>
      </c>
      <c r="B95" t="s">
        <v>131</v>
      </c>
      <c r="C95">
        <f t="shared" si="1"/>
        <v>1</v>
      </c>
    </row>
    <row r="96" spans="1:3" x14ac:dyDescent="0.3">
      <c r="A96" s="18" t="s">
        <v>10134</v>
      </c>
      <c r="B96" t="s">
        <v>9507</v>
      </c>
      <c r="C96">
        <f t="shared" si="1"/>
        <v>1</v>
      </c>
    </row>
    <row r="97" spans="1:3" x14ac:dyDescent="0.3">
      <c r="A97" s="18" t="s">
        <v>9746</v>
      </c>
      <c r="B97" t="s">
        <v>4567</v>
      </c>
      <c r="C97">
        <f t="shared" si="1"/>
        <v>1</v>
      </c>
    </row>
    <row r="98" spans="1:3" x14ac:dyDescent="0.3">
      <c r="A98" s="18" t="s">
        <v>10146</v>
      </c>
      <c r="B98" t="s">
        <v>6110</v>
      </c>
      <c r="C98">
        <f t="shared" si="1"/>
        <v>1</v>
      </c>
    </row>
    <row r="99" spans="1:3" x14ac:dyDescent="0.3">
      <c r="A99" s="18" t="s">
        <v>10147</v>
      </c>
      <c r="B99" t="s">
        <v>11926</v>
      </c>
      <c r="C99">
        <f t="shared" si="1"/>
        <v>1</v>
      </c>
    </row>
    <row r="100" spans="1:3" x14ac:dyDescent="0.3">
      <c r="A100" s="18" t="s">
        <v>10460</v>
      </c>
      <c r="B100" t="s">
        <v>2625</v>
      </c>
      <c r="C100">
        <f t="shared" si="1"/>
        <v>1</v>
      </c>
    </row>
    <row r="101" spans="1:3" s="23" customFormat="1" x14ac:dyDescent="0.3">
      <c r="A101" s="18" t="s">
        <v>10129</v>
      </c>
      <c r="B101" s="23" t="s">
        <v>7640</v>
      </c>
      <c r="C101">
        <f t="shared" si="1"/>
        <v>1</v>
      </c>
    </row>
    <row r="102" spans="1:3" x14ac:dyDescent="0.3">
      <c r="A102" s="18" t="s">
        <v>10131</v>
      </c>
      <c r="B102" t="s">
        <v>385</v>
      </c>
      <c r="C102">
        <f t="shared" si="1"/>
        <v>1</v>
      </c>
    </row>
    <row r="103" spans="1:3" x14ac:dyDescent="0.3">
      <c r="A103" s="18" t="s">
        <v>10102</v>
      </c>
      <c r="B103" t="s">
        <v>6758</v>
      </c>
      <c r="C103">
        <f t="shared" si="1"/>
        <v>1</v>
      </c>
    </row>
    <row r="104" spans="1:3" x14ac:dyDescent="0.3">
      <c r="A104" s="18" t="s">
        <v>9666</v>
      </c>
      <c r="B104" t="s">
        <v>1593</v>
      </c>
      <c r="C104">
        <f t="shared" si="1"/>
        <v>1</v>
      </c>
    </row>
    <row r="105" spans="1:3" x14ac:dyDescent="0.3">
      <c r="A105" s="18" t="s">
        <v>9602</v>
      </c>
      <c r="B105" t="s">
        <v>1133</v>
      </c>
      <c r="C105">
        <f t="shared" si="1"/>
        <v>1</v>
      </c>
    </row>
    <row r="106" spans="1:3" x14ac:dyDescent="0.3">
      <c r="A106" s="18" t="s">
        <v>10065</v>
      </c>
      <c r="B106" t="s">
        <v>2258</v>
      </c>
      <c r="C106">
        <f t="shared" si="1"/>
        <v>1</v>
      </c>
    </row>
    <row r="107" spans="1:3" x14ac:dyDescent="0.3">
      <c r="A107" s="18" t="s">
        <v>10066</v>
      </c>
      <c r="B107" t="s">
        <v>6899</v>
      </c>
      <c r="C107">
        <f t="shared" si="1"/>
        <v>1</v>
      </c>
    </row>
    <row r="108" spans="1:3" x14ac:dyDescent="0.3">
      <c r="A108" s="18" t="s">
        <v>10419</v>
      </c>
      <c r="B108" t="s">
        <v>6890</v>
      </c>
      <c r="C108">
        <f t="shared" si="1"/>
        <v>1</v>
      </c>
    </row>
    <row r="109" spans="1:3" x14ac:dyDescent="0.3">
      <c r="A109" s="18" t="s">
        <v>9767</v>
      </c>
      <c r="B109" t="s">
        <v>1367</v>
      </c>
      <c r="C109">
        <f t="shared" si="1"/>
        <v>1</v>
      </c>
    </row>
    <row r="110" spans="1:3" x14ac:dyDescent="0.3">
      <c r="A110" s="18" t="s">
        <v>10156</v>
      </c>
      <c r="B110" t="s">
        <v>2249</v>
      </c>
      <c r="C110">
        <f t="shared" si="1"/>
        <v>1</v>
      </c>
    </row>
    <row r="111" spans="1:3" x14ac:dyDescent="0.3">
      <c r="A111" s="18" t="s">
        <v>10514</v>
      </c>
      <c r="B111" t="s">
        <v>3380</v>
      </c>
      <c r="C111">
        <f t="shared" si="1"/>
        <v>1</v>
      </c>
    </row>
    <row r="112" spans="1:3" x14ac:dyDescent="0.3">
      <c r="A112" s="18" t="s">
        <v>9668</v>
      </c>
      <c r="B112" t="s">
        <v>6552</v>
      </c>
      <c r="C112">
        <f t="shared" si="1"/>
        <v>1</v>
      </c>
    </row>
    <row r="113" spans="1:3" x14ac:dyDescent="0.3">
      <c r="A113" s="18" t="s">
        <v>10144</v>
      </c>
      <c r="B113" t="s">
        <v>11927</v>
      </c>
      <c r="C113">
        <f t="shared" si="1"/>
        <v>1</v>
      </c>
    </row>
    <row r="114" spans="1:3" x14ac:dyDescent="0.3">
      <c r="A114" s="18" t="s">
        <v>9931</v>
      </c>
      <c r="B114" t="s">
        <v>395</v>
      </c>
      <c r="C114">
        <f t="shared" si="1"/>
        <v>1</v>
      </c>
    </row>
    <row r="115" spans="1:3" x14ac:dyDescent="0.3">
      <c r="A115" s="18" t="s">
        <v>10031</v>
      </c>
      <c r="B115" t="s">
        <v>4460</v>
      </c>
      <c r="C115">
        <f t="shared" si="1"/>
        <v>1</v>
      </c>
    </row>
    <row r="116" spans="1:3" x14ac:dyDescent="0.3">
      <c r="A116" s="18" t="s">
        <v>10029</v>
      </c>
      <c r="B116" t="s">
        <v>3316</v>
      </c>
      <c r="C116">
        <f t="shared" si="1"/>
        <v>1</v>
      </c>
    </row>
    <row r="117" spans="1:3" x14ac:dyDescent="0.3">
      <c r="A117" s="18" t="s">
        <v>10343</v>
      </c>
      <c r="B117" t="s">
        <v>451</v>
      </c>
      <c r="C117">
        <f t="shared" si="1"/>
        <v>1</v>
      </c>
    </row>
    <row r="118" spans="1:3" x14ac:dyDescent="0.3">
      <c r="A118" s="18" t="s">
        <v>9753</v>
      </c>
      <c r="B118" t="s">
        <v>8018</v>
      </c>
      <c r="C118">
        <f t="shared" si="1"/>
        <v>1</v>
      </c>
    </row>
    <row r="119" spans="1:3" x14ac:dyDescent="0.3">
      <c r="A119" s="18" t="s">
        <v>9755</v>
      </c>
      <c r="B119" t="s">
        <v>371</v>
      </c>
      <c r="C119">
        <f t="shared" si="1"/>
        <v>1</v>
      </c>
    </row>
    <row r="120" spans="1:3" x14ac:dyDescent="0.3">
      <c r="A120" s="18" t="s">
        <v>705</v>
      </c>
      <c r="B120" t="s">
        <v>3423</v>
      </c>
      <c r="C120">
        <f t="shared" si="1"/>
        <v>1</v>
      </c>
    </row>
    <row r="121" spans="1:3" s="23" customFormat="1" x14ac:dyDescent="0.3">
      <c r="A121" s="18" t="s">
        <v>9763</v>
      </c>
      <c r="B121" s="23" t="s">
        <v>6812</v>
      </c>
      <c r="C121">
        <f t="shared" si="1"/>
        <v>1</v>
      </c>
    </row>
    <row r="122" spans="1:3" s="24" customFormat="1" x14ac:dyDescent="0.3">
      <c r="A122" s="18" t="s">
        <v>9760</v>
      </c>
      <c r="B122" s="24" t="s">
        <v>2010</v>
      </c>
      <c r="C122">
        <f t="shared" si="1"/>
        <v>1</v>
      </c>
    </row>
    <row r="123" spans="1:3" x14ac:dyDescent="0.3">
      <c r="A123" s="18" t="s">
        <v>10440</v>
      </c>
      <c r="B123" t="s">
        <v>6431</v>
      </c>
      <c r="C123">
        <f t="shared" si="1"/>
        <v>1</v>
      </c>
    </row>
    <row r="124" spans="1:3" x14ac:dyDescent="0.3">
      <c r="A124" s="18" t="s">
        <v>10105</v>
      </c>
      <c r="B124" t="s">
        <v>7922</v>
      </c>
      <c r="C124">
        <f t="shared" si="1"/>
        <v>1</v>
      </c>
    </row>
    <row r="125" spans="1:3" x14ac:dyDescent="0.3">
      <c r="A125" s="18" t="s">
        <v>10082</v>
      </c>
      <c r="B125" t="s">
        <v>3837</v>
      </c>
      <c r="C125">
        <f t="shared" si="1"/>
        <v>1</v>
      </c>
    </row>
    <row r="126" spans="1:3" x14ac:dyDescent="0.3">
      <c r="A126" s="18" t="s">
        <v>10084</v>
      </c>
      <c r="B126" t="s">
        <v>2188</v>
      </c>
      <c r="C126">
        <f t="shared" si="1"/>
        <v>1</v>
      </c>
    </row>
    <row r="127" spans="1:3" x14ac:dyDescent="0.3">
      <c r="A127" s="18" t="s">
        <v>9771</v>
      </c>
      <c r="B127" t="s">
        <v>8016</v>
      </c>
      <c r="C127">
        <f t="shared" si="1"/>
        <v>1</v>
      </c>
    </row>
    <row r="128" spans="1:3" x14ac:dyDescent="0.3">
      <c r="A128" s="18" t="s">
        <v>10391</v>
      </c>
      <c r="B128" t="s">
        <v>11928</v>
      </c>
      <c r="C128">
        <f t="shared" si="1"/>
        <v>1</v>
      </c>
    </row>
    <row r="129" spans="1:3" x14ac:dyDescent="0.3">
      <c r="A129" s="18" t="s">
        <v>9775</v>
      </c>
      <c r="B129" t="s">
        <v>1010</v>
      </c>
      <c r="C129">
        <f t="shared" si="1"/>
        <v>1</v>
      </c>
    </row>
    <row r="130" spans="1:3" x14ac:dyDescent="0.3">
      <c r="A130" s="18" t="s">
        <v>10094</v>
      </c>
      <c r="B130" t="s">
        <v>4077</v>
      </c>
      <c r="C130">
        <f t="shared" si="1"/>
        <v>1</v>
      </c>
    </row>
    <row r="131" spans="1:3" x14ac:dyDescent="0.3">
      <c r="A131" s="18" t="s">
        <v>10163</v>
      </c>
      <c r="B131" t="s">
        <v>1075</v>
      </c>
      <c r="C131">
        <f t="shared" ref="C131:C194" si="2">COUNTIF(B:B,B131)</f>
        <v>1</v>
      </c>
    </row>
    <row r="132" spans="1:3" x14ac:dyDescent="0.3">
      <c r="A132" s="18" t="s">
        <v>9783</v>
      </c>
      <c r="B132" t="s">
        <v>7419</v>
      </c>
      <c r="C132">
        <f t="shared" si="2"/>
        <v>1</v>
      </c>
    </row>
    <row r="133" spans="1:3" x14ac:dyDescent="0.3">
      <c r="A133" s="18" t="s">
        <v>10174</v>
      </c>
      <c r="B133" t="s">
        <v>8962</v>
      </c>
      <c r="C133">
        <f t="shared" si="2"/>
        <v>1</v>
      </c>
    </row>
    <row r="134" spans="1:3" x14ac:dyDescent="0.3">
      <c r="A134" s="18" t="s">
        <v>9787</v>
      </c>
      <c r="B134" t="s">
        <v>6902</v>
      </c>
      <c r="C134">
        <f t="shared" si="2"/>
        <v>1</v>
      </c>
    </row>
    <row r="135" spans="1:3" x14ac:dyDescent="0.3">
      <c r="A135" s="18" t="s">
        <v>9792</v>
      </c>
      <c r="B135" t="s">
        <v>2398</v>
      </c>
      <c r="C135">
        <f t="shared" si="2"/>
        <v>1</v>
      </c>
    </row>
    <row r="136" spans="1:3" x14ac:dyDescent="0.3">
      <c r="A136" s="18" t="s">
        <v>10110</v>
      </c>
      <c r="B136" t="s">
        <v>3118</v>
      </c>
      <c r="C136">
        <f t="shared" si="2"/>
        <v>1</v>
      </c>
    </row>
    <row r="137" spans="1:3" x14ac:dyDescent="0.3">
      <c r="A137" s="18" t="s">
        <v>10273</v>
      </c>
      <c r="B137" t="s">
        <v>7216</v>
      </c>
      <c r="C137">
        <f t="shared" si="2"/>
        <v>1</v>
      </c>
    </row>
    <row r="138" spans="1:3" x14ac:dyDescent="0.3">
      <c r="A138" s="18" t="s">
        <v>10006</v>
      </c>
      <c r="B138" t="s">
        <v>7176</v>
      </c>
      <c r="C138">
        <f t="shared" si="2"/>
        <v>1</v>
      </c>
    </row>
    <row r="139" spans="1:3" x14ac:dyDescent="0.3">
      <c r="A139" s="18" t="s">
        <v>10394</v>
      </c>
      <c r="B139" t="s">
        <v>11929</v>
      </c>
      <c r="C139">
        <f t="shared" si="2"/>
        <v>1</v>
      </c>
    </row>
    <row r="140" spans="1:3" x14ac:dyDescent="0.3">
      <c r="A140" s="18" t="s">
        <v>9937</v>
      </c>
      <c r="B140" t="s">
        <v>7508</v>
      </c>
      <c r="C140">
        <f t="shared" si="2"/>
        <v>1</v>
      </c>
    </row>
    <row r="141" spans="1:3" x14ac:dyDescent="0.3">
      <c r="A141" s="18" t="s">
        <v>9802</v>
      </c>
      <c r="B141" t="s">
        <v>6672</v>
      </c>
      <c r="C141">
        <f t="shared" si="2"/>
        <v>1</v>
      </c>
    </row>
    <row r="142" spans="1:3" x14ac:dyDescent="0.3">
      <c r="A142" s="18" t="s">
        <v>9811</v>
      </c>
      <c r="B142" t="s">
        <v>2971</v>
      </c>
      <c r="C142">
        <f t="shared" si="2"/>
        <v>1</v>
      </c>
    </row>
    <row r="143" spans="1:3" x14ac:dyDescent="0.3">
      <c r="A143" s="18" t="s">
        <v>9814</v>
      </c>
      <c r="B143" t="s">
        <v>8255</v>
      </c>
      <c r="C143">
        <f t="shared" si="2"/>
        <v>1</v>
      </c>
    </row>
    <row r="144" spans="1:3" x14ac:dyDescent="0.3">
      <c r="A144" s="18" t="s">
        <v>9812</v>
      </c>
      <c r="B144" t="s">
        <v>8755</v>
      </c>
      <c r="C144">
        <f t="shared" si="2"/>
        <v>1</v>
      </c>
    </row>
    <row r="145" spans="1:3" x14ac:dyDescent="0.3">
      <c r="A145" s="18" t="s">
        <v>9817</v>
      </c>
      <c r="B145" t="s">
        <v>3151</v>
      </c>
      <c r="C145">
        <f t="shared" si="2"/>
        <v>1</v>
      </c>
    </row>
    <row r="146" spans="1:3" x14ac:dyDescent="0.3">
      <c r="A146" s="18" t="s">
        <v>10425</v>
      </c>
      <c r="B146" t="s">
        <v>2814</v>
      </c>
      <c r="C146">
        <f t="shared" si="2"/>
        <v>1</v>
      </c>
    </row>
    <row r="147" spans="1:3" x14ac:dyDescent="0.3">
      <c r="A147" s="18" t="s">
        <v>10427</v>
      </c>
      <c r="B147" t="s">
        <v>912</v>
      </c>
      <c r="C147">
        <f t="shared" si="2"/>
        <v>1</v>
      </c>
    </row>
    <row r="148" spans="1:3" x14ac:dyDescent="0.3">
      <c r="A148" s="18" t="s">
        <v>10245</v>
      </c>
      <c r="B148" t="s">
        <v>1186</v>
      </c>
      <c r="C148">
        <f t="shared" si="2"/>
        <v>1</v>
      </c>
    </row>
    <row r="149" spans="1:3" x14ac:dyDescent="0.3">
      <c r="A149" s="18" t="s">
        <v>9820</v>
      </c>
      <c r="B149" t="s">
        <v>8604</v>
      </c>
      <c r="C149">
        <f t="shared" si="2"/>
        <v>1</v>
      </c>
    </row>
    <row r="150" spans="1:3" x14ac:dyDescent="0.3">
      <c r="A150" s="18" t="s">
        <v>9823</v>
      </c>
      <c r="B150" t="s">
        <v>9169</v>
      </c>
      <c r="C150">
        <f t="shared" si="2"/>
        <v>1</v>
      </c>
    </row>
    <row r="151" spans="1:3" x14ac:dyDescent="0.3">
      <c r="A151" s="18" t="s">
        <v>9827</v>
      </c>
      <c r="B151" t="s">
        <v>5878</v>
      </c>
      <c r="C151">
        <f t="shared" si="2"/>
        <v>1</v>
      </c>
    </row>
    <row r="152" spans="1:3" x14ac:dyDescent="0.3">
      <c r="A152" s="18" t="s">
        <v>9843</v>
      </c>
      <c r="B152" t="s">
        <v>1979</v>
      </c>
      <c r="C152">
        <f t="shared" si="2"/>
        <v>1</v>
      </c>
    </row>
    <row r="153" spans="1:3" x14ac:dyDescent="0.3">
      <c r="A153" s="18" t="s">
        <v>10547</v>
      </c>
      <c r="B153" t="s">
        <v>808</v>
      </c>
      <c r="C153">
        <f t="shared" si="2"/>
        <v>1</v>
      </c>
    </row>
    <row r="154" spans="1:3" x14ac:dyDescent="0.3">
      <c r="A154" s="18" t="s">
        <v>9944</v>
      </c>
      <c r="B154" t="s">
        <v>4189</v>
      </c>
      <c r="C154">
        <f t="shared" si="2"/>
        <v>1</v>
      </c>
    </row>
    <row r="155" spans="1:3" x14ac:dyDescent="0.3">
      <c r="A155" s="18" t="s">
        <v>9848</v>
      </c>
      <c r="B155" t="s">
        <v>8330</v>
      </c>
      <c r="C155">
        <f t="shared" si="2"/>
        <v>1</v>
      </c>
    </row>
    <row r="156" spans="1:3" x14ac:dyDescent="0.3">
      <c r="A156" s="18" t="s">
        <v>9852</v>
      </c>
      <c r="B156" t="s">
        <v>5981</v>
      </c>
      <c r="C156">
        <f t="shared" si="2"/>
        <v>1</v>
      </c>
    </row>
    <row r="157" spans="1:3" x14ac:dyDescent="0.3">
      <c r="A157" s="18" t="s">
        <v>10324</v>
      </c>
      <c r="B157" t="s">
        <v>3119</v>
      </c>
      <c r="C157">
        <f t="shared" si="2"/>
        <v>1</v>
      </c>
    </row>
    <row r="158" spans="1:3" x14ac:dyDescent="0.3">
      <c r="A158" s="18" t="s">
        <v>10013</v>
      </c>
      <c r="B158" t="s">
        <v>4830</v>
      </c>
      <c r="C158">
        <f t="shared" si="2"/>
        <v>1</v>
      </c>
    </row>
    <row r="159" spans="1:3" x14ac:dyDescent="0.3">
      <c r="A159" s="18" t="s">
        <v>10117</v>
      </c>
      <c r="B159" t="s">
        <v>11930</v>
      </c>
      <c r="C159">
        <f t="shared" si="2"/>
        <v>1</v>
      </c>
    </row>
    <row r="160" spans="1:3" x14ac:dyDescent="0.3">
      <c r="A160" s="18" t="s">
        <v>9736</v>
      </c>
      <c r="B160" t="s">
        <v>1339</v>
      </c>
      <c r="C160">
        <f t="shared" si="2"/>
        <v>1</v>
      </c>
    </row>
    <row r="161" spans="1:3" x14ac:dyDescent="0.3">
      <c r="A161" s="18" t="s">
        <v>9642</v>
      </c>
      <c r="B161" t="s">
        <v>3957</v>
      </c>
      <c r="C161">
        <f t="shared" si="2"/>
        <v>1</v>
      </c>
    </row>
    <row r="162" spans="1:3" x14ac:dyDescent="0.3">
      <c r="A162" s="18" t="s">
        <v>9964</v>
      </c>
      <c r="B162" t="s">
        <v>11931</v>
      </c>
      <c r="C162">
        <f t="shared" si="2"/>
        <v>1</v>
      </c>
    </row>
    <row r="163" spans="1:3" x14ac:dyDescent="0.3">
      <c r="A163" s="18" t="s">
        <v>9966</v>
      </c>
      <c r="B163" t="s">
        <v>6357</v>
      </c>
      <c r="C163">
        <f t="shared" si="2"/>
        <v>1</v>
      </c>
    </row>
    <row r="164" spans="1:3" x14ac:dyDescent="0.3">
      <c r="A164" s="18" t="s">
        <v>9649</v>
      </c>
      <c r="B164" t="s">
        <v>8621</v>
      </c>
      <c r="C164">
        <f t="shared" si="2"/>
        <v>1</v>
      </c>
    </row>
    <row r="165" spans="1:3" x14ac:dyDescent="0.3">
      <c r="A165" s="18" t="s">
        <v>9652</v>
      </c>
      <c r="B165" t="s">
        <v>113</v>
      </c>
      <c r="C165">
        <f t="shared" si="2"/>
        <v>1</v>
      </c>
    </row>
    <row r="166" spans="1:3" x14ac:dyDescent="0.3">
      <c r="A166" s="18" t="s">
        <v>9659</v>
      </c>
      <c r="B166" t="s">
        <v>2914</v>
      </c>
      <c r="C166">
        <f t="shared" si="2"/>
        <v>1</v>
      </c>
    </row>
    <row r="167" spans="1:3" x14ac:dyDescent="0.3">
      <c r="A167" s="18" t="s">
        <v>10150</v>
      </c>
      <c r="B167" t="s">
        <v>11932</v>
      </c>
      <c r="C167">
        <f t="shared" si="2"/>
        <v>1</v>
      </c>
    </row>
    <row r="168" spans="1:3" x14ac:dyDescent="0.3">
      <c r="A168" s="18" t="s">
        <v>10153</v>
      </c>
      <c r="B168" t="s">
        <v>1616</v>
      </c>
      <c r="C168">
        <f t="shared" si="2"/>
        <v>1</v>
      </c>
    </row>
    <row r="169" spans="1:3" x14ac:dyDescent="0.3">
      <c r="A169" s="18" t="s">
        <v>9934</v>
      </c>
      <c r="B169" t="s">
        <v>1741</v>
      </c>
      <c r="C169">
        <f t="shared" si="2"/>
        <v>1</v>
      </c>
    </row>
    <row r="170" spans="1:3" x14ac:dyDescent="0.3">
      <c r="A170" s="18" t="s">
        <v>10165</v>
      </c>
      <c r="B170" t="s">
        <v>878</v>
      </c>
      <c r="C170">
        <f t="shared" si="2"/>
        <v>1</v>
      </c>
    </row>
    <row r="171" spans="1:3" x14ac:dyDescent="0.3">
      <c r="A171" s="18" t="s">
        <v>9829</v>
      </c>
      <c r="B171" t="s">
        <v>185</v>
      </c>
      <c r="C171">
        <f t="shared" si="2"/>
        <v>1</v>
      </c>
    </row>
    <row r="172" spans="1:3" x14ac:dyDescent="0.3">
      <c r="A172" s="18" t="s">
        <v>9845</v>
      </c>
      <c r="B172" t="s">
        <v>9506</v>
      </c>
      <c r="C172">
        <f t="shared" si="2"/>
        <v>1</v>
      </c>
    </row>
    <row r="173" spans="1:3" x14ac:dyDescent="0.3">
      <c r="A173" s="18" t="s">
        <v>9871</v>
      </c>
      <c r="B173" t="s">
        <v>7267</v>
      </c>
      <c r="C173">
        <f t="shared" si="2"/>
        <v>1</v>
      </c>
    </row>
    <row r="174" spans="1:3" x14ac:dyDescent="0.3">
      <c r="A174" s="18" t="s">
        <v>9876</v>
      </c>
      <c r="B174" t="s">
        <v>2584</v>
      </c>
      <c r="C174">
        <f t="shared" si="2"/>
        <v>1</v>
      </c>
    </row>
    <row r="175" spans="1:3" x14ac:dyDescent="0.3">
      <c r="A175" s="18" t="s">
        <v>10406</v>
      </c>
      <c r="B175" t="s">
        <v>2778</v>
      </c>
      <c r="C175">
        <f t="shared" si="2"/>
        <v>1</v>
      </c>
    </row>
    <row r="176" spans="1:3" x14ac:dyDescent="0.3">
      <c r="A176" s="18" t="s">
        <v>9865</v>
      </c>
      <c r="B176" t="s">
        <v>2811</v>
      </c>
      <c r="C176">
        <f t="shared" si="2"/>
        <v>1</v>
      </c>
    </row>
    <row r="177" spans="1:3" x14ac:dyDescent="0.3">
      <c r="A177" s="18" t="s">
        <v>9956</v>
      </c>
      <c r="B177" t="s">
        <v>2503</v>
      </c>
      <c r="C177">
        <f t="shared" si="2"/>
        <v>1</v>
      </c>
    </row>
    <row r="178" spans="1:3" x14ac:dyDescent="0.3">
      <c r="A178" s="18" t="s">
        <v>9885</v>
      </c>
      <c r="B178" t="s">
        <v>8136</v>
      </c>
      <c r="C178">
        <f t="shared" si="2"/>
        <v>1</v>
      </c>
    </row>
    <row r="179" spans="1:3" x14ac:dyDescent="0.3">
      <c r="A179" s="18" t="s">
        <v>9883</v>
      </c>
      <c r="B179" t="s">
        <v>3243</v>
      </c>
      <c r="C179">
        <f t="shared" si="2"/>
        <v>1</v>
      </c>
    </row>
    <row r="180" spans="1:3" x14ac:dyDescent="0.3">
      <c r="A180" s="18" t="s">
        <v>10538</v>
      </c>
      <c r="B180" t="s">
        <v>3437</v>
      </c>
      <c r="C180">
        <f t="shared" si="2"/>
        <v>1</v>
      </c>
    </row>
    <row r="181" spans="1:3" x14ac:dyDescent="0.3">
      <c r="A181" s="18" t="s">
        <v>9959</v>
      </c>
      <c r="B181" t="s">
        <v>3977</v>
      </c>
      <c r="C181">
        <f t="shared" si="2"/>
        <v>1</v>
      </c>
    </row>
    <row r="182" spans="1:3" x14ac:dyDescent="0.3">
      <c r="A182" s="18" t="s">
        <v>9860</v>
      </c>
      <c r="B182" t="s">
        <v>11933</v>
      </c>
      <c r="C182">
        <f t="shared" si="2"/>
        <v>1</v>
      </c>
    </row>
    <row r="183" spans="1:3" x14ac:dyDescent="0.3">
      <c r="A183" s="18" t="s">
        <v>10035</v>
      </c>
      <c r="B183" t="s">
        <v>7953</v>
      </c>
      <c r="C183">
        <f t="shared" si="2"/>
        <v>1</v>
      </c>
    </row>
    <row r="184" spans="1:3" x14ac:dyDescent="0.3">
      <c r="A184" s="18" t="s">
        <v>10409</v>
      </c>
      <c r="B184" t="s">
        <v>7808</v>
      </c>
      <c r="C184">
        <f t="shared" si="2"/>
        <v>1</v>
      </c>
    </row>
    <row r="185" spans="1:3" x14ac:dyDescent="0.3">
      <c r="A185" s="18" t="s">
        <v>9893</v>
      </c>
      <c r="B185" t="s">
        <v>6075</v>
      </c>
      <c r="C185">
        <f t="shared" si="2"/>
        <v>1</v>
      </c>
    </row>
    <row r="186" spans="1:3" x14ac:dyDescent="0.3">
      <c r="A186" s="18" t="s">
        <v>9896</v>
      </c>
      <c r="B186" t="s">
        <v>7840</v>
      </c>
      <c r="C186">
        <f t="shared" si="2"/>
        <v>1</v>
      </c>
    </row>
    <row r="187" spans="1:3" x14ac:dyDescent="0.3">
      <c r="A187" s="18" t="s">
        <v>10355</v>
      </c>
      <c r="B187" t="s">
        <v>4357</v>
      </c>
      <c r="C187">
        <f t="shared" si="2"/>
        <v>1</v>
      </c>
    </row>
    <row r="188" spans="1:3" x14ac:dyDescent="0.3">
      <c r="A188" s="18" t="s">
        <v>9881</v>
      </c>
      <c r="B188" t="s">
        <v>11934</v>
      </c>
      <c r="C188">
        <f t="shared" si="2"/>
        <v>1</v>
      </c>
    </row>
    <row r="189" spans="1:3" x14ac:dyDescent="0.3">
      <c r="A189" s="18" t="s">
        <v>10008</v>
      </c>
      <c r="B189" t="s">
        <v>3345</v>
      </c>
      <c r="C189">
        <f t="shared" si="2"/>
        <v>1</v>
      </c>
    </row>
    <row r="190" spans="1:3" x14ac:dyDescent="0.3">
      <c r="A190" s="18" t="s">
        <v>10307</v>
      </c>
      <c r="B190" t="s">
        <v>11935</v>
      </c>
      <c r="C190">
        <f t="shared" si="2"/>
        <v>1</v>
      </c>
    </row>
    <row r="191" spans="1:3" x14ac:dyDescent="0.3">
      <c r="A191" s="18" t="s">
        <v>9902</v>
      </c>
      <c r="B191" t="s">
        <v>5703</v>
      </c>
      <c r="C191">
        <f t="shared" si="2"/>
        <v>1</v>
      </c>
    </row>
    <row r="192" spans="1:3" x14ac:dyDescent="0.3">
      <c r="A192" s="18" t="s">
        <v>9951</v>
      </c>
      <c r="B192" t="s">
        <v>5689</v>
      </c>
      <c r="C192">
        <f t="shared" si="2"/>
        <v>1</v>
      </c>
    </row>
    <row r="193" spans="1:3" x14ac:dyDescent="0.3">
      <c r="A193" s="18" t="s">
        <v>9940</v>
      </c>
      <c r="B193" t="s">
        <v>2809</v>
      </c>
      <c r="C193">
        <f t="shared" si="2"/>
        <v>1</v>
      </c>
    </row>
    <row r="194" spans="1:3" x14ac:dyDescent="0.3">
      <c r="A194" s="18" t="s">
        <v>10372</v>
      </c>
      <c r="B194" t="s">
        <v>11936</v>
      </c>
      <c r="C194">
        <f t="shared" si="2"/>
        <v>1</v>
      </c>
    </row>
    <row r="195" spans="1:3" x14ac:dyDescent="0.3">
      <c r="A195" s="18" t="s">
        <v>10248</v>
      </c>
      <c r="B195" t="s">
        <v>4727</v>
      </c>
      <c r="C195">
        <f t="shared" ref="C195:C258" si="3">COUNTIF(B:B,B195)</f>
        <v>1</v>
      </c>
    </row>
    <row r="196" spans="1:3" x14ac:dyDescent="0.3">
      <c r="A196" s="18" t="s">
        <v>10390</v>
      </c>
      <c r="B196" t="s">
        <v>9090</v>
      </c>
      <c r="C196">
        <f t="shared" si="3"/>
        <v>1</v>
      </c>
    </row>
    <row r="197" spans="1:3" x14ac:dyDescent="0.3">
      <c r="A197" s="18" t="s">
        <v>10398</v>
      </c>
      <c r="B197" t="s">
        <v>2152</v>
      </c>
      <c r="C197">
        <f t="shared" si="3"/>
        <v>1</v>
      </c>
    </row>
    <row r="198" spans="1:3" x14ac:dyDescent="0.3">
      <c r="A198" s="18" t="s">
        <v>10485</v>
      </c>
      <c r="B198" t="s">
        <v>9370</v>
      </c>
      <c r="C198">
        <f t="shared" si="3"/>
        <v>1</v>
      </c>
    </row>
    <row r="199" spans="1:3" x14ac:dyDescent="0.3">
      <c r="A199" s="18" t="s">
        <v>10428</v>
      </c>
      <c r="B199" t="s">
        <v>11937</v>
      </c>
      <c r="C199">
        <f t="shared" si="3"/>
        <v>1</v>
      </c>
    </row>
    <row r="200" spans="1:3" x14ac:dyDescent="0.3">
      <c r="A200" s="18" t="s">
        <v>10039</v>
      </c>
      <c r="B200" t="s">
        <v>3194</v>
      </c>
      <c r="C200">
        <f t="shared" si="3"/>
        <v>1</v>
      </c>
    </row>
    <row r="201" spans="1:3" x14ac:dyDescent="0.3">
      <c r="A201" s="18" t="s">
        <v>10378</v>
      </c>
      <c r="B201" t="s">
        <v>2644</v>
      </c>
      <c r="C201">
        <f t="shared" si="3"/>
        <v>1</v>
      </c>
    </row>
    <row r="202" spans="1:3" x14ac:dyDescent="0.3">
      <c r="A202" s="18" t="s">
        <v>10544</v>
      </c>
      <c r="B202" t="s">
        <v>3379</v>
      </c>
      <c r="C202">
        <f t="shared" si="3"/>
        <v>1</v>
      </c>
    </row>
    <row r="203" spans="1:3" x14ac:dyDescent="0.3">
      <c r="A203" s="18" t="s">
        <v>10532</v>
      </c>
      <c r="B203" t="s">
        <v>4321</v>
      </c>
      <c r="C203">
        <f t="shared" si="3"/>
        <v>1</v>
      </c>
    </row>
    <row r="204" spans="1:3" x14ac:dyDescent="0.3">
      <c r="A204" s="18" t="s">
        <v>10386</v>
      </c>
      <c r="B204" t="s">
        <v>4976</v>
      </c>
      <c r="C204">
        <f t="shared" si="3"/>
        <v>1</v>
      </c>
    </row>
    <row r="205" spans="1:3" x14ac:dyDescent="0.3">
      <c r="A205" s="18" t="s">
        <v>9922</v>
      </c>
      <c r="B205" t="s">
        <v>4535</v>
      </c>
      <c r="C205">
        <f t="shared" si="3"/>
        <v>1</v>
      </c>
    </row>
    <row r="206" spans="1:3" x14ac:dyDescent="0.3">
      <c r="A206" s="18" t="s">
        <v>10191</v>
      </c>
      <c r="B206" t="s">
        <v>11938</v>
      </c>
      <c r="C206">
        <f t="shared" si="3"/>
        <v>1</v>
      </c>
    </row>
    <row r="207" spans="1:3" x14ac:dyDescent="0.3">
      <c r="A207" s="18" t="s">
        <v>10199</v>
      </c>
      <c r="B207" t="s">
        <v>8738</v>
      </c>
      <c r="C207">
        <f t="shared" si="3"/>
        <v>1</v>
      </c>
    </row>
    <row r="208" spans="1:3" x14ac:dyDescent="0.3">
      <c r="A208" s="18" t="s">
        <v>10444</v>
      </c>
      <c r="B208" t="s">
        <v>5161</v>
      </c>
      <c r="C208">
        <f t="shared" si="3"/>
        <v>1</v>
      </c>
    </row>
    <row r="209" spans="1:3" x14ac:dyDescent="0.3">
      <c r="A209" s="18" t="s">
        <v>10186</v>
      </c>
      <c r="B209" t="s">
        <v>7825</v>
      </c>
      <c r="C209">
        <f t="shared" si="3"/>
        <v>1</v>
      </c>
    </row>
    <row r="210" spans="1:3" x14ac:dyDescent="0.3">
      <c r="A210" s="18" t="s">
        <v>10457</v>
      </c>
      <c r="B210" t="s">
        <v>5554</v>
      </c>
      <c r="C210">
        <f t="shared" si="3"/>
        <v>1</v>
      </c>
    </row>
    <row r="211" spans="1:3" x14ac:dyDescent="0.3">
      <c r="A211" s="18" t="s">
        <v>10413</v>
      </c>
      <c r="B211" t="s">
        <v>2262</v>
      </c>
      <c r="C211">
        <f t="shared" si="3"/>
        <v>1</v>
      </c>
    </row>
    <row r="212" spans="1:3" x14ac:dyDescent="0.3">
      <c r="A212" s="18" t="s">
        <v>10446</v>
      </c>
      <c r="B212" t="s">
        <v>169</v>
      </c>
      <c r="C212">
        <f t="shared" si="3"/>
        <v>1</v>
      </c>
    </row>
    <row r="213" spans="1:3" x14ac:dyDescent="0.3">
      <c r="A213" s="18" t="s">
        <v>10469</v>
      </c>
      <c r="B213" t="s">
        <v>5225</v>
      </c>
      <c r="C213">
        <f t="shared" si="3"/>
        <v>1</v>
      </c>
    </row>
    <row r="214" spans="1:3" x14ac:dyDescent="0.3">
      <c r="A214" s="18" t="s">
        <v>10541</v>
      </c>
      <c r="B214" t="s">
        <v>8682</v>
      </c>
      <c r="C214">
        <f t="shared" si="3"/>
        <v>1</v>
      </c>
    </row>
    <row r="215" spans="1:3" x14ac:dyDescent="0.3">
      <c r="A215" t="s">
        <v>10318</v>
      </c>
      <c r="B215" t="s">
        <v>4959</v>
      </c>
      <c r="C215">
        <f t="shared" si="3"/>
        <v>1</v>
      </c>
    </row>
    <row r="216" spans="1:3" x14ac:dyDescent="0.3">
      <c r="A216" s="18" t="s">
        <v>10554</v>
      </c>
      <c r="B216" t="s">
        <v>6873</v>
      </c>
      <c r="C216">
        <f t="shared" si="3"/>
        <v>1</v>
      </c>
    </row>
    <row r="217" spans="1:3" x14ac:dyDescent="0.3">
      <c r="A217" s="18" t="s">
        <v>10557</v>
      </c>
      <c r="B217" t="s">
        <v>1345</v>
      </c>
      <c r="C217">
        <f t="shared" si="3"/>
        <v>1</v>
      </c>
    </row>
    <row r="218" spans="1:3" x14ac:dyDescent="0.3">
      <c r="A218" s="18" t="s">
        <v>10565</v>
      </c>
      <c r="B218" t="s">
        <v>5862</v>
      </c>
      <c r="C218">
        <f t="shared" si="3"/>
        <v>1</v>
      </c>
    </row>
    <row r="219" spans="1:3" x14ac:dyDescent="0.3">
      <c r="A219" s="18" t="s">
        <v>10198</v>
      </c>
      <c r="B219" t="s">
        <v>3057</v>
      </c>
      <c r="C219">
        <f t="shared" si="3"/>
        <v>1</v>
      </c>
    </row>
    <row r="220" spans="1:3" x14ac:dyDescent="0.3">
      <c r="A220" s="18" t="s">
        <v>10574</v>
      </c>
      <c r="B220" t="s">
        <v>7083</v>
      </c>
      <c r="C220">
        <f t="shared" si="3"/>
        <v>1</v>
      </c>
    </row>
    <row r="221" spans="1:3" x14ac:dyDescent="0.3">
      <c r="A221" s="18" t="s">
        <v>10577</v>
      </c>
      <c r="B221" t="s">
        <v>7796</v>
      </c>
      <c r="C221">
        <f t="shared" si="3"/>
        <v>1</v>
      </c>
    </row>
    <row r="222" spans="1:3" x14ac:dyDescent="0.3">
      <c r="A222" s="18" t="s">
        <v>10581</v>
      </c>
      <c r="B222" t="s">
        <v>7412</v>
      </c>
      <c r="C222">
        <f t="shared" si="3"/>
        <v>1</v>
      </c>
    </row>
    <row r="223" spans="1:3" x14ac:dyDescent="0.3">
      <c r="A223" s="18" t="s">
        <v>10584</v>
      </c>
      <c r="B223" t="s">
        <v>5479</v>
      </c>
      <c r="C223">
        <f t="shared" si="3"/>
        <v>1</v>
      </c>
    </row>
    <row r="224" spans="1:3" x14ac:dyDescent="0.3">
      <c r="A224" s="18" t="s">
        <v>10270</v>
      </c>
      <c r="B224" t="s">
        <v>9110</v>
      </c>
      <c r="C224">
        <f t="shared" si="3"/>
        <v>1</v>
      </c>
    </row>
    <row r="225" spans="1:3" x14ac:dyDescent="0.3">
      <c r="A225" s="18" t="s">
        <v>10601</v>
      </c>
      <c r="B225" t="s">
        <v>9115</v>
      </c>
      <c r="C225">
        <f t="shared" si="3"/>
        <v>1</v>
      </c>
    </row>
    <row r="226" spans="1:3" x14ac:dyDescent="0.3">
      <c r="A226" s="18" t="s">
        <v>10603</v>
      </c>
      <c r="B226" t="s">
        <v>8080</v>
      </c>
      <c r="C226">
        <f t="shared" si="3"/>
        <v>1</v>
      </c>
    </row>
    <row r="227" spans="1:3" x14ac:dyDescent="0.3">
      <c r="A227" s="18" t="s">
        <v>10598</v>
      </c>
      <c r="B227" t="s">
        <v>7870</v>
      </c>
      <c r="C227">
        <f t="shared" si="3"/>
        <v>1</v>
      </c>
    </row>
    <row r="228" spans="1:3" x14ac:dyDescent="0.3">
      <c r="A228" s="18" t="s">
        <v>10611</v>
      </c>
      <c r="B228" t="s">
        <v>3875</v>
      </c>
      <c r="C228">
        <f t="shared" si="3"/>
        <v>1</v>
      </c>
    </row>
    <row r="229" spans="1:3" x14ac:dyDescent="0.3">
      <c r="A229" s="18" t="s">
        <v>10620</v>
      </c>
      <c r="B229" t="s">
        <v>7466</v>
      </c>
      <c r="C229">
        <f t="shared" si="3"/>
        <v>1</v>
      </c>
    </row>
    <row r="230" spans="1:3" x14ac:dyDescent="0.3">
      <c r="A230" s="18" t="s">
        <v>10625</v>
      </c>
      <c r="B230" t="s">
        <v>6851</v>
      </c>
      <c r="C230">
        <f t="shared" si="3"/>
        <v>1</v>
      </c>
    </row>
    <row r="231" spans="1:3" x14ac:dyDescent="0.3">
      <c r="A231" s="18" t="s">
        <v>10627</v>
      </c>
      <c r="B231" t="s">
        <v>8678</v>
      </c>
      <c r="C231">
        <f t="shared" si="3"/>
        <v>1</v>
      </c>
    </row>
    <row r="232" spans="1:3" x14ac:dyDescent="0.3">
      <c r="A232" s="18" t="s">
        <v>10632</v>
      </c>
      <c r="B232" t="s">
        <v>9235</v>
      </c>
      <c r="C232">
        <f t="shared" si="3"/>
        <v>1</v>
      </c>
    </row>
    <row r="233" spans="1:3" x14ac:dyDescent="0.3">
      <c r="A233" s="18" t="s">
        <v>10638</v>
      </c>
      <c r="B233" t="s">
        <v>6947</v>
      </c>
      <c r="C233">
        <f t="shared" si="3"/>
        <v>1</v>
      </c>
    </row>
    <row r="234" spans="1:3" x14ac:dyDescent="0.3">
      <c r="A234" s="18" t="s">
        <v>10641</v>
      </c>
      <c r="B234" t="s">
        <v>4388</v>
      </c>
      <c r="C234">
        <f t="shared" si="3"/>
        <v>1</v>
      </c>
    </row>
    <row r="235" spans="1:3" x14ac:dyDescent="0.3">
      <c r="A235" s="18" t="s">
        <v>10647</v>
      </c>
      <c r="B235" t="s">
        <v>6231</v>
      </c>
      <c r="C235">
        <f t="shared" si="3"/>
        <v>1</v>
      </c>
    </row>
    <row r="236" spans="1:3" x14ac:dyDescent="0.3">
      <c r="A236" s="18" t="s">
        <v>10649</v>
      </c>
      <c r="B236" t="s">
        <v>3873</v>
      </c>
      <c r="C236">
        <f t="shared" si="3"/>
        <v>1</v>
      </c>
    </row>
    <row r="237" spans="1:3" x14ac:dyDescent="0.3">
      <c r="A237" s="18" t="s">
        <v>10655</v>
      </c>
      <c r="B237" t="s">
        <v>2671</v>
      </c>
      <c r="C237">
        <f t="shared" si="3"/>
        <v>1</v>
      </c>
    </row>
    <row r="238" spans="1:3" x14ac:dyDescent="0.3">
      <c r="A238" s="18" t="s">
        <v>10660</v>
      </c>
      <c r="B238" t="s">
        <v>771</v>
      </c>
      <c r="C238">
        <f t="shared" si="3"/>
        <v>1</v>
      </c>
    </row>
    <row r="239" spans="1:3" x14ac:dyDescent="0.3">
      <c r="A239" s="18" t="s">
        <v>10663</v>
      </c>
      <c r="B239" t="s">
        <v>2983</v>
      </c>
      <c r="C239">
        <f t="shared" si="3"/>
        <v>1</v>
      </c>
    </row>
    <row r="240" spans="1:3" x14ac:dyDescent="0.3">
      <c r="A240" s="18" t="s">
        <v>10666</v>
      </c>
      <c r="B240" t="s">
        <v>1865</v>
      </c>
      <c r="C240">
        <f t="shared" si="3"/>
        <v>1</v>
      </c>
    </row>
    <row r="241" spans="1:3" x14ac:dyDescent="0.3">
      <c r="A241" s="18" t="s">
        <v>10668</v>
      </c>
      <c r="B241" t="s">
        <v>6573</v>
      </c>
      <c r="C241">
        <f t="shared" si="3"/>
        <v>1</v>
      </c>
    </row>
    <row r="242" spans="1:3" x14ac:dyDescent="0.3">
      <c r="A242" s="18" t="s">
        <v>10674</v>
      </c>
      <c r="B242" t="s">
        <v>6793</v>
      </c>
      <c r="C242">
        <f t="shared" si="3"/>
        <v>1</v>
      </c>
    </row>
    <row r="243" spans="1:3" x14ac:dyDescent="0.3">
      <c r="A243" s="18" t="s">
        <v>10677</v>
      </c>
      <c r="B243" t="s">
        <v>5338</v>
      </c>
      <c r="C243">
        <f t="shared" si="3"/>
        <v>1</v>
      </c>
    </row>
    <row r="244" spans="1:3" x14ac:dyDescent="0.3">
      <c r="A244" s="18" t="s">
        <v>10679</v>
      </c>
      <c r="B244" t="s">
        <v>5771</v>
      </c>
      <c r="C244">
        <f t="shared" si="3"/>
        <v>1</v>
      </c>
    </row>
    <row r="245" spans="1:3" x14ac:dyDescent="0.3">
      <c r="A245" s="18" t="s">
        <v>9694</v>
      </c>
      <c r="B245" t="s">
        <v>5926</v>
      </c>
      <c r="C245">
        <f t="shared" si="3"/>
        <v>1</v>
      </c>
    </row>
    <row r="246" spans="1:3" x14ac:dyDescent="0.3">
      <c r="A246" s="18" t="s">
        <v>10689</v>
      </c>
      <c r="B246" t="s">
        <v>3849</v>
      </c>
      <c r="C246">
        <f t="shared" si="3"/>
        <v>1</v>
      </c>
    </row>
    <row r="247" spans="1:3" x14ac:dyDescent="0.3">
      <c r="A247" s="18" t="s">
        <v>10692</v>
      </c>
      <c r="B247" t="s">
        <v>6995</v>
      </c>
      <c r="C247">
        <f t="shared" si="3"/>
        <v>1</v>
      </c>
    </row>
    <row r="248" spans="1:3" x14ac:dyDescent="0.3">
      <c r="A248" s="18" t="s">
        <v>10684</v>
      </c>
      <c r="B248" t="s">
        <v>7123</v>
      </c>
      <c r="C248">
        <f t="shared" si="3"/>
        <v>1</v>
      </c>
    </row>
    <row r="249" spans="1:3" x14ac:dyDescent="0.3">
      <c r="A249" s="18" t="s">
        <v>10705</v>
      </c>
      <c r="B249" t="s">
        <v>6989</v>
      </c>
      <c r="C249">
        <f t="shared" si="3"/>
        <v>1</v>
      </c>
    </row>
    <row r="250" spans="1:3" x14ac:dyDescent="0.3">
      <c r="A250" s="18" t="s">
        <v>10051</v>
      </c>
      <c r="B250" t="s">
        <v>7773</v>
      </c>
      <c r="C250">
        <f t="shared" si="3"/>
        <v>1</v>
      </c>
    </row>
    <row r="251" spans="1:3" x14ac:dyDescent="0.3">
      <c r="A251" s="18" t="s">
        <v>10711</v>
      </c>
      <c r="B251" t="s">
        <v>6086</v>
      </c>
      <c r="C251">
        <f t="shared" si="3"/>
        <v>1</v>
      </c>
    </row>
    <row r="252" spans="1:3" x14ac:dyDescent="0.3">
      <c r="A252" s="18" t="s">
        <v>10716</v>
      </c>
      <c r="B252" t="s">
        <v>7000</v>
      </c>
      <c r="C252">
        <f t="shared" si="3"/>
        <v>1</v>
      </c>
    </row>
    <row r="253" spans="1:3" x14ac:dyDescent="0.3">
      <c r="A253" s="18" t="s">
        <v>10718</v>
      </c>
      <c r="B253" t="s">
        <v>11939</v>
      </c>
      <c r="C253">
        <f t="shared" si="3"/>
        <v>1</v>
      </c>
    </row>
    <row r="254" spans="1:3" x14ac:dyDescent="0.3">
      <c r="A254" s="18" t="s">
        <v>10721</v>
      </c>
      <c r="B254" t="s">
        <v>7806</v>
      </c>
      <c r="C254">
        <f t="shared" si="3"/>
        <v>1</v>
      </c>
    </row>
    <row r="255" spans="1:3" x14ac:dyDescent="0.3">
      <c r="A255" s="18" t="s">
        <v>10724</v>
      </c>
      <c r="B255" t="s">
        <v>9100</v>
      </c>
      <c r="C255">
        <f t="shared" si="3"/>
        <v>1</v>
      </c>
    </row>
    <row r="256" spans="1:3" x14ac:dyDescent="0.3">
      <c r="A256" s="18" t="s">
        <v>10727</v>
      </c>
      <c r="B256" t="s">
        <v>1086</v>
      </c>
      <c r="C256">
        <f t="shared" si="3"/>
        <v>1</v>
      </c>
    </row>
    <row r="257" spans="1:3" x14ac:dyDescent="0.3">
      <c r="A257" s="18" t="s">
        <v>10733</v>
      </c>
      <c r="B257" t="s">
        <v>5701</v>
      </c>
      <c r="C257">
        <f t="shared" si="3"/>
        <v>1</v>
      </c>
    </row>
    <row r="258" spans="1:3" x14ac:dyDescent="0.3">
      <c r="A258" s="18" t="s">
        <v>10748</v>
      </c>
      <c r="B258" t="s">
        <v>8817</v>
      </c>
      <c r="C258">
        <f t="shared" si="3"/>
        <v>1</v>
      </c>
    </row>
    <row r="259" spans="1:3" x14ac:dyDescent="0.3">
      <c r="A259" s="18" t="s">
        <v>9559</v>
      </c>
      <c r="B259" t="s">
        <v>11940</v>
      </c>
      <c r="C259">
        <f t="shared" ref="C259:C322" si="4">COUNTIF(B:B,B259)</f>
        <v>1</v>
      </c>
    </row>
    <row r="260" spans="1:3" x14ac:dyDescent="0.3">
      <c r="A260" s="18" t="s">
        <v>10730</v>
      </c>
      <c r="B260" t="s">
        <v>2752</v>
      </c>
      <c r="C260">
        <f t="shared" si="4"/>
        <v>1</v>
      </c>
    </row>
    <row r="261" spans="1:3" x14ac:dyDescent="0.3">
      <c r="A261" s="18" t="s">
        <v>10754</v>
      </c>
      <c r="B261" t="s">
        <v>11941</v>
      </c>
      <c r="C261">
        <f t="shared" si="4"/>
        <v>1</v>
      </c>
    </row>
    <row r="262" spans="1:3" x14ac:dyDescent="0.3">
      <c r="A262" s="18" t="s">
        <v>10759</v>
      </c>
      <c r="B262" t="s">
        <v>1748</v>
      </c>
      <c r="C262">
        <f t="shared" si="4"/>
        <v>1</v>
      </c>
    </row>
    <row r="263" spans="1:3" x14ac:dyDescent="0.3">
      <c r="A263" s="18" t="s">
        <v>10769</v>
      </c>
      <c r="B263" t="s">
        <v>8600</v>
      </c>
      <c r="C263">
        <f t="shared" si="4"/>
        <v>1</v>
      </c>
    </row>
    <row r="264" spans="1:3" x14ac:dyDescent="0.3">
      <c r="A264" s="18" t="s">
        <v>10777</v>
      </c>
      <c r="B264" t="s">
        <v>5382</v>
      </c>
      <c r="C264">
        <f t="shared" si="4"/>
        <v>1</v>
      </c>
    </row>
    <row r="265" spans="1:3" x14ac:dyDescent="0.3">
      <c r="A265" s="18" t="s">
        <v>10786</v>
      </c>
      <c r="B265" t="s">
        <v>7547</v>
      </c>
      <c r="C265">
        <f t="shared" si="4"/>
        <v>1</v>
      </c>
    </row>
    <row r="266" spans="1:3" s="24" customFormat="1" x14ac:dyDescent="0.3">
      <c r="A266" s="18" t="s">
        <v>10794</v>
      </c>
      <c r="B266" s="24" t="s">
        <v>9262</v>
      </c>
      <c r="C266">
        <f t="shared" si="4"/>
        <v>1</v>
      </c>
    </row>
    <row r="267" spans="1:3" s="24" customFormat="1" x14ac:dyDescent="0.3">
      <c r="A267" s="18" t="s">
        <v>10800</v>
      </c>
      <c r="B267" s="24" t="s">
        <v>4206</v>
      </c>
      <c r="C267">
        <f t="shared" si="4"/>
        <v>1</v>
      </c>
    </row>
    <row r="268" spans="1:3" s="24" customFormat="1" x14ac:dyDescent="0.3">
      <c r="A268" s="18" t="s">
        <v>10806</v>
      </c>
      <c r="B268" s="24" t="s">
        <v>6924</v>
      </c>
      <c r="C268">
        <f t="shared" si="4"/>
        <v>1</v>
      </c>
    </row>
    <row r="269" spans="1:3" s="24" customFormat="1" x14ac:dyDescent="0.3">
      <c r="A269" s="18" t="s">
        <v>10813</v>
      </c>
      <c r="B269" s="24" t="s">
        <v>11942</v>
      </c>
      <c r="C269">
        <f t="shared" si="4"/>
        <v>1</v>
      </c>
    </row>
    <row r="270" spans="1:3" x14ac:dyDescent="0.3">
      <c r="A270" s="18" t="s">
        <v>10821</v>
      </c>
      <c r="B270" t="s">
        <v>2825</v>
      </c>
      <c r="C270">
        <f t="shared" si="4"/>
        <v>1</v>
      </c>
    </row>
    <row r="271" spans="1:3" x14ac:dyDescent="0.3">
      <c r="A271" s="18" t="s">
        <v>10823</v>
      </c>
      <c r="B271" t="s">
        <v>5930</v>
      </c>
      <c r="C271">
        <f t="shared" si="4"/>
        <v>1</v>
      </c>
    </row>
    <row r="272" spans="1:3" x14ac:dyDescent="0.3">
      <c r="A272" s="18" t="s">
        <v>10827</v>
      </c>
      <c r="B272" t="s">
        <v>3160</v>
      </c>
      <c r="C272">
        <f t="shared" si="4"/>
        <v>1</v>
      </c>
    </row>
    <row r="273" spans="1:3" x14ac:dyDescent="0.3">
      <c r="A273" s="18" t="s">
        <v>10831</v>
      </c>
      <c r="B273" t="s">
        <v>9415</v>
      </c>
      <c r="C273">
        <f t="shared" si="4"/>
        <v>1</v>
      </c>
    </row>
    <row r="274" spans="1:3" x14ac:dyDescent="0.3">
      <c r="A274" s="18" t="s">
        <v>10833</v>
      </c>
      <c r="B274" t="s">
        <v>4926</v>
      </c>
      <c r="C274">
        <f t="shared" si="4"/>
        <v>1</v>
      </c>
    </row>
    <row r="275" spans="1:3" x14ac:dyDescent="0.3">
      <c r="A275" s="18" t="s">
        <v>10835</v>
      </c>
      <c r="B275" t="s">
        <v>7451</v>
      </c>
      <c r="C275">
        <f t="shared" si="4"/>
        <v>1</v>
      </c>
    </row>
    <row r="276" spans="1:3" x14ac:dyDescent="0.3">
      <c r="A276" s="18" t="s">
        <v>10838</v>
      </c>
      <c r="B276" t="s">
        <v>4917</v>
      </c>
      <c r="C276">
        <f t="shared" si="4"/>
        <v>1</v>
      </c>
    </row>
    <row r="277" spans="1:3" s="23" customFormat="1" x14ac:dyDescent="0.3">
      <c r="A277" s="18" t="s">
        <v>10841</v>
      </c>
      <c r="B277" s="23" t="s">
        <v>9197</v>
      </c>
      <c r="C277">
        <f t="shared" si="4"/>
        <v>1</v>
      </c>
    </row>
    <row r="278" spans="1:3" x14ac:dyDescent="0.3">
      <c r="A278" s="18" t="s">
        <v>10844</v>
      </c>
      <c r="B278" t="s">
        <v>8703</v>
      </c>
      <c r="C278">
        <f t="shared" si="4"/>
        <v>1</v>
      </c>
    </row>
    <row r="279" spans="1:3" x14ac:dyDescent="0.3">
      <c r="A279" s="18" t="s">
        <v>10846</v>
      </c>
      <c r="B279" t="s">
        <v>3938</v>
      </c>
      <c r="C279">
        <f t="shared" si="4"/>
        <v>1</v>
      </c>
    </row>
    <row r="280" spans="1:3" x14ac:dyDescent="0.3">
      <c r="A280" s="18" t="s">
        <v>10847</v>
      </c>
      <c r="B280" t="s">
        <v>3760</v>
      </c>
      <c r="C280">
        <f t="shared" si="4"/>
        <v>1</v>
      </c>
    </row>
    <row r="281" spans="1:3" x14ac:dyDescent="0.3">
      <c r="A281" s="18" t="s">
        <v>10709</v>
      </c>
      <c r="B281" t="s">
        <v>3949</v>
      </c>
      <c r="C281">
        <f t="shared" si="4"/>
        <v>1</v>
      </c>
    </row>
    <row r="282" spans="1:3" x14ac:dyDescent="0.3">
      <c r="A282" s="18" t="s">
        <v>10857</v>
      </c>
      <c r="B282" t="s">
        <v>175</v>
      </c>
      <c r="C282">
        <f t="shared" si="4"/>
        <v>1</v>
      </c>
    </row>
    <row r="283" spans="1:3" x14ac:dyDescent="0.3">
      <c r="A283" s="18" t="s">
        <v>10859</v>
      </c>
      <c r="B283" t="s">
        <v>5424</v>
      </c>
      <c r="C283">
        <f t="shared" si="4"/>
        <v>1</v>
      </c>
    </row>
    <row r="284" spans="1:3" x14ac:dyDescent="0.3">
      <c r="A284" s="18" t="s">
        <v>10862</v>
      </c>
      <c r="B284" t="s">
        <v>3021</v>
      </c>
      <c r="C284">
        <f t="shared" si="4"/>
        <v>1</v>
      </c>
    </row>
    <row r="285" spans="1:3" x14ac:dyDescent="0.3">
      <c r="A285" s="18" t="s">
        <v>10865</v>
      </c>
      <c r="B285" t="s">
        <v>2869</v>
      </c>
      <c r="C285">
        <f t="shared" si="4"/>
        <v>1</v>
      </c>
    </row>
    <row r="286" spans="1:3" x14ac:dyDescent="0.3">
      <c r="A286" s="18" t="s">
        <v>10867</v>
      </c>
      <c r="B286" t="s">
        <v>11943</v>
      </c>
      <c r="C286">
        <f t="shared" si="4"/>
        <v>1</v>
      </c>
    </row>
    <row r="287" spans="1:3" x14ac:dyDescent="0.3">
      <c r="A287" s="18" t="s">
        <v>10868</v>
      </c>
      <c r="B287" t="s">
        <v>7620</v>
      </c>
      <c r="C287">
        <f t="shared" si="4"/>
        <v>1</v>
      </c>
    </row>
    <row r="288" spans="1:3" x14ac:dyDescent="0.3">
      <c r="A288" s="18" t="s">
        <v>10869</v>
      </c>
      <c r="B288" t="s">
        <v>5035</v>
      </c>
      <c r="C288">
        <f t="shared" si="4"/>
        <v>1</v>
      </c>
    </row>
    <row r="289" spans="1:3" x14ac:dyDescent="0.3">
      <c r="A289" s="18" t="s">
        <v>10879</v>
      </c>
      <c r="B289" t="s">
        <v>6384</v>
      </c>
      <c r="C289">
        <f t="shared" si="4"/>
        <v>1</v>
      </c>
    </row>
    <row r="290" spans="1:3" x14ac:dyDescent="0.3">
      <c r="A290" s="18" t="s">
        <v>10881</v>
      </c>
      <c r="B290" t="s">
        <v>4923</v>
      </c>
      <c r="C290">
        <f t="shared" si="4"/>
        <v>1</v>
      </c>
    </row>
    <row r="291" spans="1:3" x14ac:dyDescent="0.3">
      <c r="A291" s="18" t="s">
        <v>10884</v>
      </c>
      <c r="B291" t="s">
        <v>11944</v>
      </c>
      <c r="C291">
        <f t="shared" si="4"/>
        <v>1</v>
      </c>
    </row>
    <row r="292" spans="1:3" x14ac:dyDescent="0.3">
      <c r="A292" s="18" t="s">
        <v>10886</v>
      </c>
      <c r="B292" t="s">
        <v>7495</v>
      </c>
      <c r="C292">
        <f t="shared" si="4"/>
        <v>1</v>
      </c>
    </row>
    <row r="293" spans="1:3" x14ac:dyDescent="0.3">
      <c r="A293" s="18" t="s">
        <v>10888</v>
      </c>
      <c r="B293" t="s">
        <v>7809</v>
      </c>
      <c r="C293">
        <f t="shared" si="4"/>
        <v>1</v>
      </c>
    </row>
    <row r="294" spans="1:3" x14ac:dyDescent="0.3">
      <c r="A294" s="18" t="s">
        <v>9779</v>
      </c>
      <c r="B294" t="s">
        <v>3510</v>
      </c>
      <c r="C294">
        <f t="shared" si="4"/>
        <v>1</v>
      </c>
    </row>
    <row r="295" spans="1:3" x14ac:dyDescent="0.3">
      <c r="A295" s="18" t="s">
        <v>10892</v>
      </c>
      <c r="B295" t="s">
        <v>7731</v>
      </c>
      <c r="C295">
        <f t="shared" si="4"/>
        <v>1</v>
      </c>
    </row>
    <row r="296" spans="1:3" x14ac:dyDescent="0.3">
      <c r="A296" s="18" t="s">
        <v>10070</v>
      </c>
      <c r="B296" t="s">
        <v>7024</v>
      </c>
      <c r="C296">
        <f t="shared" si="4"/>
        <v>1</v>
      </c>
    </row>
    <row r="297" spans="1:3" x14ac:dyDescent="0.3">
      <c r="A297" s="18" t="s">
        <v>11013</v>
      </c>
      <c r="B297" t="s">
        <v>4827</v>
      </c>
      <c r="C297">
        <f t="shared" si="4"/>
        <v>1</v>
      </c>
    </row>
    <row r="298" spans="1:3" s="23" customFormat="1" x14ac:dyDescent="0.3">
      <c r="A298" s="18" t="s">
        <v>11016</v>
      </c>
      <c r="B298" s="23" t="s">
        <v>5542</v>
      </c>
      <c r="C298">
        <f t="shared" si="4"/>
        <v>1</v>
      </c>
    </row>
    <row r="299" spans="1:3" x14ac:dyDescent="0.3">
      <c r="A299" t="s">
        <v>11022</v>
      </c>
      <c r="B299" t="s">
        <v>11945</v>
      </c>
      <c r="C299">
        <f t="shared" si="4"/>
        <v>1</v>
      </c>
    </row>
    <row r="300" spans="1:3" x14ac:dyDescent="0.3">
      <c r="A300" t="s">
        <v>11024</v>
      </c>
      <c r="B300" t="s">
        <v>8656</v>
      </c>
      <c r="C300">
        <f t="shared" si="4"/>
        <v>1</v>
      </c>
    </row>
    <row r="301" spans="1:3" x14ac:dyDescent="0.3">
      <c r="A301" t="s">
        <v>11032</v>
      </c>
      <c r="B301" t="s">
        <v>1587</v>
      </c>
      <c r="C301">
        <f t="shared" si="4"/>
        <v>1</v>
      </c>
    </row>
    <row r="302" spans="1:3" s="25" customFormat="1" x14ac:dyDescent="0.3">
      <c r="A302" t="s">
        <v>11039</v>
      </c>
      <c r="B302" s="25" t="s">
        <v>7885</v>
      </c>
      <c r="C302">
        <f t="shared" si="4"/>
        <v>1</v>
      </c>
    </row>
    <row r="303" spans="1:3" x14ac:dyDescent="0.3">
      <c r="A303" t="s">
        <v>11044</v>
      </c>
      <c r="B303" t="s">
        <v>8107</v>
      </c>
      <c r="C303">
        <f t="shared" si="4"/>
        <v>1</v>
      </c>
    </row>
    <row r="304" spans="1:3" x14ac:dyDescent="0.3">
      <c r="A304" s="43" t="s">
        <v>11050</v>
      </c>
      <c r="B304" t="s">
        <v>3149</v>
      </c>
      <c r="C304">
        <f t="shared" si="4"/>
        <v>1</v>
      </c>
    </row>
    <row r="305" spans="1:3" x14ac:dyDescent="0.3">
      <c r="A305" t="s">
        <v>11057</v>
      </c>
      <c r="B305" t="s">
        <v>7764</v>
      </c>
      <c r="C305">
        <f t="shared" si="4"/>
        <v>1</v>
      </c>
    </row>
    <row r="306" spans="1:3" x14ac:dyDescent="0.3">
      <c r="A306" t="s">
        <v>11061</v>
      </c>
      <c r="B306" t="s">
        <v>1211</v>
      </c>
      <c r="C306">
        <f t="shared" si="4"/>
        <v>1</v>
      </c>
    </row>
    <row r="307" spans="1:3" x14ac:dyDescent="0.3">
      <c r="A307" t="s">
        <v>11066</v>
      </c>
      <c r="B307" t="s">
        <v>5900</v>
      </c>
      <c r="C307">
        <f t="shared" si="4"/>
        <v>1</v>
      </c>
    </row>
    <row r="308" spans="1:3" x14ac:dyDescent="0.3">
      <c r="A308" t="s">
        <v>11071</v>
      </c>
      <c r="B308" t="s">
        <v>8298</v>
      </c>
      <c r="C308">
        <f t="shared" si="4"/>
        <v>1</v>
      </c>
    </row>
    <row r="309" spans="1:3" x14ac:dyDescent="0.3">
      <c r="A309" t="s">
        <v>11075</v>
      </c>
      <c r="B309" t="s">
        <v>6889</v>
      </c>
      <c r="C309">
        <f t="shared" si="4"/>
        <v>1</v>
      </c>
    </row>
    <row r="310" spans="1:3" x14ac:dyDescent="0.3">
      <c r="A310" t="s">
        <v>9570</v>
      </c>
      <c r="B310" t="s">
        <v>3356</v>
      </c>
      <c r="C310">
        <f t="shared" si="4"/>
        <v>1</v>
      </c>
    </row>
    <row r="311" spans="1:3" x14ac:dyDescent="0.3">
      <c r="A311" t="s">
        <v>11088</v>
      </c>
      <c r="B311" t="s">
        <v>3189</v>
      </c>
      <c r="C311">
        <f t="shared" si="4"/>
        <v>1</v>
      </c>
    </row>
    <row r="312" spans="1:3" x14ac:dyDescent="0.3">
      <c r="A312" t="s">
        <v>11092</v>
      </c>
      <c r="B312" t="s">
        <v>5242</v>
      </c>
      <c r="C312">
        <f t="shared" si="4"/>
        <v>1</v>
      </c>
    </row>
    <row r="313" spans="1:3" x14ac:dyDescent="0.3">
      <c r="A313" t="s">
        <v>11099</v>
      </c>
      <c r="B313" t="s">
        <v>1074</v>
      </c>
      <c r="C313">
        <f t="shared" si="4"/>
        <v>1</v>
      </c>
    </row>
    <row r="314" spans="1:3" x14ac:dyDescent="0.3">
      <c r="A314" t="s">
        <v>11049</v>
      </c>
      <c r="B314" t="s">
        <v>6999</v>
      </c>
      <c r="C314">
        <f t="shared" si="4"/>
        <v>1</v>
      </c>
    </row>
    <row r="315" spans="1:3" x14ac:dyDescent="0.3">
      <c r="A315" t="s">
        <v>11108</v>
      </c>
      <c r="B315" t="s">
        <v>2061</v>
      </c>
      <c r="C315">
        <f t="shared" si="4"/>
        <v>1</v>
      </c>
    </row>
    <row r="316" spans="1:3" x14ac:dyDescent="0.3">
      <c r="A316" t="s">
        <v>11111</v>
      </c>
      <c r="B316" t="s">
        <v>11946</v>
      </c>
      <c r="C316">
        <f t="shared" si="4"/>
        <v>1</v>
      </c>
    </row>
    <row r="317" spans="1:3" x14ac:dyDescent="0.3">
      <c r="A317" t="s">
        <v>11112</v>
      </c>
      <c r="B317" t="s">
        <v>5204</v>
      </c>
      <c r="C317">
        <f t="shared" si="4"/>
        <v>1</v>
      </c>
    </row>
    <row r="318" spans="1:3" x14ac:dyDescent="0.3">
      <c r="A318" t="s">
        <v>11123</v>
      </c>
      <c r="B318" t="s">
        <v>6136</v>
      </c>
      <c r="C318">
        <f t="shared" si="4"/>
        <v>1</v>
      </c>
    </row>
    <row r="319" spans="1:3" x14ac:dyDescent="0.3">
      <c r="A319" t="s">
        <v>11132</v>
      </c>
      <c r="B319" t="s">
        <v>11947</v>
      </c>
      <c r="C319">
        <f t="shared" si="4"/>
        <v>1</v>
      </c>
    </row>
    <row r="320" spans="1:3" x14ac:dyDescent="0.3">
      <c r="A320" t="s">
        <v>11142</v>
      </c>
      <c r="B320" t="s">
        <v>1127</v>
      </c>
      <c r="C320">
        <f t="shared" si="4"/>
        <v>1</v>
      </c>
    </row>
    <row r="321" spans="1:3" x14ac:dyDescent="0.3">
      <c r="A321" t="s">
        <v>11147</v>
      </c>
      <c r="B321" t="s">
        <v>7494</v>
      </c>
      <c r="C321">
        <f t="shared" si="4"/>
        <v>1</v>
      </c>
    </row>
    <row r="322" spans="1:3" x14ac:dyDescent="0.3">
      <c r="A322" t="s">
        <v>11151</v>
      </c>
      <c r="B322" t="s">
        <v>2222</v>
      </c>
      <c r="C322">
        <f t="shared" si="4"/>
        <v>1</v>
      </c>
    </row>
    <row r="323" spans="1:3" x14ac:dyDescent="0.3">
      <c r="A323" t="s">
        <v>11153</v>
      </c>
      <c r="B323" t="s">
        <v>8870</v>
      </c>
      <c r="C323">
        <f t="shared" ref="C323:C386" si="5">COUNTIF(B:B,B323)</f>
        <v>1</v>
      </c>
    </row>
    <row r="324" spans="1:3" x14ac:dyDescent="0.3">
      <c r="A324" t="s">
        <v>11158</v>
      </c>
      <c r="B324" t="s">
        <v>11948</v>
      </c>
      <c r="C324">
        <f t="shared" si="5"/>
        <v>1</v>
      </c>
    </row>
    <row r="325" spans="1:3" x14ac:dyDescent="0.3">
      <c r="A325" t="s">
        <v>11165</v>
      </c>
      <c r="B325" t="s">
        <v>6400</v>
      </c>
      <c r="C325">
        <f t="shared" si="5"/>
        <v>1</v>
      </c>
    </row>
    <row r="326" spans="1:3" x14ac:dyDescent="0.3">
      <c r="A326" t="s">
        <v>11176</v>
      </c>
      <c r="B326" t="s">
        <v>5217</v>
      </c>
      <c r="C326">
        <f t="shared" si="5"/>
        <v>1</v>
      </c>
    </row>
    <row r="327" spans="1:3" x14ac:dyDescent="0.3">
      <c r="A327" t="s">
        <v>11179</v>
      </c>
      <c r="B327" t="s">
        <v>8623</v>
      </c>
      <c r="C327">
        <f t="shared" si="5"/>
        <v>1</v>
      </c>
    </row>
    <row r="328" spans="1:3" x14ac:dyDescent="0.3">
      <c r="A328" t="s">
        <v>11223</v>
      </c>
      <c r="B328" t="s">
        <v>7502</v>
      </c>
      <c r="C328">
        <f t="shared" si="5"/>
        <v>1</v>
      </c>
    </row>
    <row r="329" spans="1:3" x14ac:dyDescent="0.3">
      <c r="A329" t="s">
        <v>11190</v>
      </c>
      <c r="B329" t="s">
        <v>11949</v>
      </c>
      <c r="C329">
        <f t="shared" si="5"/>
        <v>1</v>
      </c>
    </row>
    <row r="330" spans="1:3" x14ac:dyDescent="0.3">
      <c r="A330" t="s">
        <v>11200</v>
      </c>
      <c r="B330" t="s">
        <v>7721</v>
      </c>
      <c r="C330">
        <f t="shared" si="5"/>
        <v>1</v>
      </c>
    </row>
    <row r="331" spans="1:3" x14ac:dyDescent="0.3">
      <c r="A331" t="s">
        <v>11201</v>
      </c>
      <c r="B331" t="s">
        <v>11950</v>
      </c>
      <c r="C331">
        <f t="shared" si="5"/>
        <v>1</v>
      </c>
    </row>
    <row r="332" spans="1:3" x14ac:dyDescent="0.3">
      <c r="A332" t="s">
        <v>11210</v>
      </c>
      <c r="B332" t="s">
        <v>7715</v>
      </c>
      <c r="C332">
        <f t="shared" si="5"/>
        <v>1</v>
      </c>
    </row>
    <row r="333" spans="1:3" x14ac:dyDescent="0.3">
      <c r="A333" t="s">
        <v>11213</v>
      </c>
      <c r="B333" t="s">
        <v>4951</v>
      </c>
      <c r="C333">
        <f t="shared" si="5"/>
        <v>1</v>
      </c>
    </row>
    <row r="334" spans="1:3" x14ac:dyDescent="0.3">
      <c r="A334" s="43" t="s">
        <v>11220</v>
      </c>
      <c r="B334" t="s">
        <v>11951</v>
      </c>
      <c r="C334">
        <f t="shared" si="5"/>
        <v>1</v>
      </c>
    </row>
    <row r="335" spans="1:3" x14ac:dyDescent="0.3">
      <c r="A335" t="s">
        <v>11226</v>
      </c>
      <c r="B335" t="s">
        <v>2325</v>
      </c>
      <c r="C335">
        <f t="shared" si="5"/>
        <v>1</v>
      </c>
    </row>
    <row r="336" spans="1:3" s="23" customFormat="1" x14ac:dyDescent="0.3">
      <c r="A336" t="s">
        <v>11234</v>
      </c>
      <c r="B336" s="23" t="s">
        <v>5694</v>
      </c>
      <c r="C336">
        <f t="shared" si="5"/>
        <v>1</v>
      </c>
    </row>
    <row r="337" spans="1:3" x14ac:dyDescent="0.3">
      <c r="A337" t="s">
        <v>11239</v>
      </c>
      <c r="B337" t="s">
        <v>11952</v>
      </c>
      <c r="C337">
        <f t="shared" si="5"/>
        <v>1</v>
      </c>
    </row>
    <row r="338" spans="1:3" s="23" customFormat="1" x14ac:dyDescent="0.3">
      <c r="A338" t="s">
        <v>11243</v>
      </c>
      <c r="B338" s="23" t="s">
        <v>1893</v>
      </c>
      <c r="C338">
        <f t="shared" si="5"/>
        <v>1</v>
      </c>
    </row>
    <row r="339" spans="1:3" x14ac:dyDescent="0.3">
      <c r="A339" t="s">
        <v>11254</v>
      </c>
      <c r="B339" t="s">
        <v>11953</v>
      </c>
      <c r="C339">
        <f t="shared" si="5"/>
        <v>1</v>
      </c>
    </row>
    <row r="340" spans="1:3" x14ac:dyDescent="0.3">
      <c r="A340" t="s">
        <v>11270</v>
      </c>
      <c r="B340" t="s">
        <v>9516</v>
      </c>
      <c r="C340">
        <f t="shared" si="5"/>
        <v>1</v>
      </c>
    </row>
    <row r="341" spans="1:3" x14ac:dyDescent="0.3">
      <c r="A341" t="s">
        <v>11271</v>
      </c>
      <c r="B341" t="s">
        <v>6334</v>
      </c>
      <c r="C341">
        <f t="shared" si="5"/>
        <v>1</v>
      </c>
    </row>
    <row r="342" spans="1:3" ht="13.95" customHeight="1" x14ac:dyDescent="0.3">
      <c r="A342" s="43" t="s">
        <v>11276</v>
      </c>
      <c r="B342" t="s">
        <v>3121</v>
      </c>
      <c r="C342">
        <f t="shared" si="5"/>
        <v>1</v>
      </c>
    </row>
    <row r="343" spans="1:3" x14ac:dyDescent="0.3">
      <c r="A343" t="s">
        <v>11277</v>
      </c>
      <c r="B343" t="s">
        <v>2829</v>
      </c>
      <c r="C343">
        <f t="shared" si="5"/>
        <v>1</v>
      </c>
    </row>
    <row r="344" spans="1:3" x14ac:dyDescent="0.3">
      <c r="A344" t="s">
        <v>11281</v>
      </c>
      <c r="B344" t="s">
        <v>5101</v>
      </c>
      <c r="C344">
        <f t="shared" si="5"/>
        <v>1</v>
      </c>
    </row>
    <row r="345" spans="1:3" x14ac:dyDescent="0.3">
      <c r="A345" t="s">
        <v>11287</v>
      </c>
      <c r="B345" t="s">
        <v>8724</v>
      </c>
      <c r="C345">
        <f t="shared" si="5"/>
        <v>1</v>
      </c>
    </row>
    <row r="346" spans="1:3" x14ac:dyDescent="0.3">
      <c r="A346" t="s">
        <v>11298</v>
      </c>
      <c r="B346" t="s">
        <v>2184</v>
      </c>
      <c r="C346">
        <f t="shared" si="5"/>
        <v>1</v>
      </c>
    </row>
    <row r="347" spans="1:3" x14ac:dyDescent="0.3">
      <c r="A347" t="s">
        <v>11306</v>
      </c>
      <c r="B347" t="s">
        <v>69</v>
      </c>
      <c r="C347">
        <f t="shared" si="5"/>
        <v>1</v>
      </c>
    </row>
    <row r="348" spans="1:3" x14ac:dyDescent="0.3">
      <c r="A348" t="s">
        <v>11311</v>
      </c>
      <c r="B348" t="s">
        <v>5020</v>
      </c>
      <c r="C348">
        <f t="shared" si="5"/>
        <v>1</v>
      </c>
    </row>
    <row r="349" spans="1:3" x14ac:dyDescent="0.3">
      <c r="A349" t="s">
        <v>10379</v>
      </c>
      <c r="B349" t="s">
        <v>4480</v>
      </c>
      <c r="C349">
        <f t="shared" si="5"/>
        <v>1</v>
      </c>
    </row>
    <row r="350" spans="1:3" x14ac:dyDescent="0.3">
      <c r="A350" t="s">
        <v>11315</v>
      </c>
      <c r="B350" t="s">
        <v>3662</v>
      </c>
      <c r="C350">
        <f t="shared" si="5"/>
        <v>1</v>
      </c>
    </row>
    <row r="351" spans="1:3" x14ac:dyDescent="0.3">
      <c r="A351" t="s">
        <v>11320</v>
      </c>
      <c r="B351" t="s">
        <v>6836</v>
      </c>
      <c r="C351">
        <f t="shared" si="5"/>
        <v>1</v>
      </c>
    </row>
    <row r="352" spans="1:3" x14ac:dyDescent="0.3">
      <c r="A352" t="s">
        <v>11322</v>
      </c>
      <c r="B352" t="s">
        <v>5931</v>
      </c>
      <c r="C352">
        <f t="shared" si="5"/>
        <v>1</v>
      </c>
    </row>
    <row r="353" spans="1:3" x14ac:dyDescent="0.3">
      <c r="A353" t="s">
        <v>11327</v>
      </c>
      <c r="B353" t="s">
        <v>4560</v>
      </c>
      <c r="C353">
        <f t="shared" si="5"/>
        <v>1</v>
      </c>
    </row>
    <row r="354" spans="1:3" x14ac:dyDescent="0.3">
      <c r="A354" t="s">
        <v>11332</v>
      </c>
      <c r="B354" t="s">
        <v>890</v>
      </c>
      <c r="C354">
        <f t="shared" si="5"/>
        <v>1</v>
      </c>
    </row>
    <row r="355" spans="1:3" x14ac:dyDescent="0.3">
      <c r="A355" t="s">
        <v>11336</v>
      </c>
      <c r="B355" t="s">
        <v>1124</v>
      </c>
      <c r="C355">
        <f t="shared" si="5"/>
        <v>1</v>
      </c>
    </row>
    <row r="356" spans="1:3" x14ac:dyDescent="0.3">
      <c r="A356" t="s">
        <v>11342</v>
      </c>
      <c r="B356" t="s">
        <v>9223</v>
      </c>
      <c r="C356">
        <f t="shared" si="5"/>
        <v>1</v>
      </c>
    </row>
    <row r="357" spans="1:3" x14ac:dyDescent="0.3">
      <c r="A357" t="s">
        <v>11345</v>
      </c>
      <c r="B357" t="s">
        <v>5614</v>
      </c>
      <c r="C357">
        <f t="shared" si="5"/>
        <v>1</v>
      </c>
    </row>
    <row r="358" spans="1:3" x14ac:dyDescent="0.3">
      <c r="A358" t="s">
        <v>11348</v>
      </c>
      <c r="B358" t="s">
        <v>7045</v>
      </c>
      <c r="C358">
        <f t="shared" si="5"/>
        <v>1</v>
      </c>
    </row>
    <row r="359" spans="1:3" x14ac:dyDescent="0.3">
      <c r="A359" t="s">
        <v>11354</v>
      </c>
      <c r="B359" t="s">
        <v>4011</v>
      </c>
      <c r="C359">
        <f t="shared" si="5"/>
        <v>1</v>
      </c>
    </row>
    <row r="360" spans="1:3" x14ac:dyDescent="0.3">
      <c r="A360" t="s">
        <v>11357</v>
      </c>
      <c r="B360" t="s">
        <v>2297</v>
      </c>
      <c r="C360">
        <f t="shared" si="5"/>
        <v>1</v>
      </c>
    </row>
    <row r="361" spans="1:3" x14ac:dyDescent="0.3">
      <c r="A361" s="43" t="s">
        <v>10875</v>
      </c>
      <c r="B361" t="s">
        <v>3134</v>
      </c>
      <c r="C361">
        <f t="shared" si="5"/>
        <v>1</v>
      </c>
    </row>
    <row r="362" spans="1:3" x14ac:dyDescent="0.3">
      <c r="A362" t="s">
        <v>11362</v>
      </c>
      <c r="B362" t="s">
        <v>2421</v>
      </c>
      <c r="C362">
        <f t="shared" si="5"/>
        <v>1</v>
      </c>
    </row>
    <row r="363" spans="1:3" x14ac:dyDescent="0.3">
      <c r="A363" t="s">
        <v>11369</v>
      </c>
      <c r="B363" t="s">
        <v>6299</v>
      </c>
      <c r="C363">
        <f t="shared" si="5"/>
        <v>1</v>
      </c>
    </row>
    <row r="364" spans="1:3" x14ac:dyDescent="0.3">
      <c r="A364" t="s">
        <v>11372</v>
      </c>
      <c r="B364" t="s">
        <v>3100</v>
      </c>
      <c r="C364">
        <f t="shared" si="5"/>
        <v>1</v>
      </c>
    </row>
    <row r="365" spans="1:3" x14ac:dyDescent="0.3">
      <c r="A365" t="s">
        <v>11379</v>
      </c>
      <c r="B365" t="s">
        <v>5292</v>
      </c>
      <c r="C365">
        <f t="shared" si="5"/>
        <v>1</v>
      </c>
    </row>
    <row r="366" spans="1:3" x14ac:dyDescent="0.3">
      <c r="A366" t="s">
        <v>11380</v>
      </c>
      <c r="B366" t="s">
        <v>9476</v>
      </c>
      <c r="C366">
        <f t="shared" si="5"/>
        <v>1</v>
      </c>
    </row>
    <row r="367" spans="1:3" x14ac:dyDescent="0.3">
      <c r="A367" t="s">
        <v>11383</v>
      </c>
      <c r="B367" t="s">
        <v>8011</v>
      </c>
      <c r="C367">
        <f t="shared" si="5"/>
        <v>1</v>
      </c>
    </row>
    <row r="368" spans="1:3" x14ac:dyDescent="0.3">
      <c r="A368" t="s">
        <v>11387</v>
      </c>
      <c r="B368" t="s">
        <v>2798</v>
      </c>
      <c r="C368">
        <f t="shared" si="5"/>
        <v>1</v>
      </c>
    </row>
    <row r="369" spans="1:3" x14ac:dyDescent="0.3">
      <c r="A369" t="s">
        <v>11390</v>
      </c>
      <c r="B369" t="s">
        <v>3741</v>
      </c>
      <c r="C369">
        <f t="shared" si="5"/>
        <v>1</v>
      </c>
    </row>
    <row r="370" spans="1:3" x14ac:dyDescent="0.3">
      <c r="A370" t="s">
        <v>11394</v>
      </c>
      <c r="B370" t="s">
        <v>11954</v>
      </c>
      <c r="C370">
        <f t="shared" si="5"/>
        <v>1</v>
      </c>
    </row>
    <row r="371" spans="1:3" x14ac:dyDescent="0.3">
      <c r="A371" t="s">
        <v>11396</v>
      </c>
      <c r="B371" t="s">
        <v>4712</v>
      </c>
      <c r="C371">
        <f t="shared" si="5"/>
        <v>1</v>
      </c>
    </row>
    <row r="372" spans="1:3" x14ac:dyDescent="0.3">
      <c r="A372" t="s">
        <v>11400</v>
      </c>
      <c r="B372" t="s">
        <v>4009</v>
      </c>
      <c r="C372">
        <f t="shared" si="5"/>
        <v>1</v>
      </c>
    </row>
    <row r="373" spans="1:3" x14ac:dyDescent="0.3">
      <c r="A373" t="s">
        <v>11403</v>
      </c>
      <c r="B373" t="s">
        <v>2901</v>
      </c>
      <c r="C373">
        <f t="shared" si="5"/>
        <v>1</v>
      </c>
    </row>
    <row r="374" spans="1:3" x14ac:dyDescent="0.3">
      <c r="A374" t="s">
        <v>11406</v>
      </c>
      <c r="B374" t="s">
        <v>4608</v>
      </c>
      <c r="C374">
        <f t="shared" si="5"/>
        <v>1</v>
      </c>
    </row>
    <row r="375" spans="1:3" x14ac:dyDescent="0.3">
      <c r="A375" t="s">
        <v>11410</v>
      </c>
      <c r="B375" t="s">
        <v>5326</v>
      </c>
      <c r="C375">
        <f t="shared" si="5"/>
        <v>1</v>
      </c>
    </row>
    <row r="376" spans="1:3" s="23" customFormat="1" x14ac:dyDescent="0.3">
      <c r="A376" t="s">
        <v>11413</v>
      </c>
      <c r="B376" s="23" t="s">
        <v>4622</v>
      </c>
      <c r="C376">
        <f t="shared" si="5"/>
        <v>1</v>
      </c>
    </row>
    <row r="377" spans="1:3" x14ac:dyDescent="0.3">
      <c r="A377" t="s">
        <v>11414</v>
      </c>
      <c r="B377" t="s">
        <v>8246</v>
      </c>
      <c r="C377">
        <f t="shared" si="5"/>
        <v>1</v>
      </c>
    </row>
    <row r="378" spans="1:3" x14ac:dyDescent="0.3">
      <c r="A378" t="s">
        <v>11416</v>
      </c>
      <c r="B378" t="s">
        <v>6251</v>
      </c>
      <c r="C378">
        <f t="shared" si="5"/>
        <v>1</v>
      </c>
    </row>
    <row r="379" spans="1:3" x14ac:dyDescent="0.3">
      <c r="A379" t="s">
        <v>11420</v>
      </c>
      <c r="B379" t="s">
        <v>9044</v>
      </c>
      <c r="C379">
        <f t="shared" si="5"/>
        <v>1</v>
      </c>
    </row>
    <row r="380" spans="1:3" x14ac:dyDescent="0.3">
      <c r="A380" t="s">
        <v>11422</v>
      </c>
      <c r="B380" t="s">
        <v>4674</v>
      </c>
      <c r="C380">
        <f t="shared" si="5"/>
        <v>1</v>
      </c>
    </row>
    <row r="381" spans="1:3" x14ac:dyDescent="0.3">
      <c r="A381" s="44" t="s">
        <v>10699</v>
      </c>
      <c r="B381" t="s">
        <v>7177</v>
      </c>
      <c r="C381">
        <f t="shared" si="5"/>
        <v>1</v>
      </c>
    </row>
    <row r="382" spans="1:3" x14ac:dyDescent="0.3">
      <c r="A382" t="s">
        <v>11427</v>
      </c>
      <c r="B382" t="s">
        <v>7265</v>
      </c>
      <c r="C382">
        <f t="shared" si="5"/>
        <v>1</v>
      </c>
    </row>
    <row r="383" spans="1:3" x14ac:dyDescent="0.3">
      <c r="A383" t="s">
        <v>11431</v>
      </c>
      <c r="B383" t="s">
        <v>8480</v>
      </c>
      <c r="C383">
        <f t="shared" si="5"/>
        <v>1</v>
      </c>
    </row>
    <row r="384" spans="1:3" x14ac:dyDescent="0.3">
      <c r="A384" t="s">
        <v>11435</v>
      </c>
      <c r="B384" t="s">
        <v>1806</v>
      </c>
      <c r="C384">
        <f t="shared" si="5"/>
        <v>1</v>
      </c>
    </row>
    <row r="385" spans="1:3" x14ac:dyDescent="0.3">
      <c r="A385" t="s">
        <v>11438</v>
      </c>
      <c r="B385" t="s">
        <v>1591</v>
      </c>
      <c r="C385">
        <f t="shared" si="5"/>
        <v>1</v>
      </c>
    </row>
    <row r="386" spans="1:3" x14ac:dyDescent="0.3">
      <c r="A386" t="s">
        <v>11447</v>
      </c>
      <c r="B386" t="s">
        <v>7788</v>
      </c>
      <c r="C386">
        <f t="shared" si="5"/>
        <v>1</v>
      </c>
    </row>
    <row r="387" spans="1:3" x14ac:dyDescent="0.3">
      <c r="A387" t="s">
        <v>11450</v>
      </c>
      <c r="B387" t="s">
        <v>7172</v>
      </c>
      <c r="C387">
        <f t="shared" ref="C387:C450" si="6">COUNTIF(B:B,B387)</f>
        <v>1</v>
      </c>
    </row>
    <row r="388" spans="1:3" x14ac:dyDescent="0.3">
      <c r="A388" t="s">
        <v>11453</v>
      </c>
      <c r="B388" t="s">
        <v>9455</v>
      </c>
      <c r="C388">
        <f t="shared" si="6"/>
        <v>1</v>
      </c>
    </row>
    <row r="389" spans="1:3" x14ac:dyDescent="0.3">
      <c r="A389" t="s">
        <v>11457</v>
      </c>
      <c r="B389" t="s">
        <v>6506</v>
      </c>
      <c r="C389">
        <f t="shared" si="6"/>
        <v>1</v>
      </c>
    </row>
    <row r="390" spans="1:3" x14ac:dyDescent="0.3">
      <c r="A390" t="s">
        <v>11459</v>
      </c>
      <c r="B390" t="s">
        <v>2848</v>
      </c>
      <c r="C390">
        <f t="shared" si="6"/>
        <v>1</v>
      </c>
    </row>
    <row r="391" spans="1:3" x14ac:dyDescent="0.3">
      <c r="A391" t="s">
        <v>11465</v>
      </c>
      <c r="B391" t="s">
        <v>3454</v>
      </c>
      <c r="C391">
        <f t="shared" si="6"/>
        <v>1</v>
      </c>
    </row>
    <row r="392" spans="1:3" x14ac:dyDescent="0.3">
      <c r="A392" t="s">
        <v>11462</v>
      </c>
      <c r="B392" t="s">
        <v>11955</v>
      </c>
      <c r="C392">
        <f t="shared" si="6"/>
        <v>1</v>
      </c>
    </row>
    <row r="393" spans="1:3" x14ac:dyDescent="0.3">
      <c r="A393" t="s">
        <v>11466</v>
      </c>
      <c r="B393" t="s">
        <v>9390</v>
      </c>
      <c r="C393">
        <f t="shared" si="6"/>
        <v>1</v>
      </c>
    </row>
    <row r="394" spans="1:3" x14ac:dyDescent="0.3">
      <c r="A394" t="s">
        <v>11469</v>
      </c>
      <c r="B394" t="s">
        <v>2699</v>
      </c>
      <c r="C394">
        <f t="shared" si="6"/>
        <v>1</v>
      </c>
    </row>
    <row r="395" spans="1:3" x14ac:dyDescent="0.3">
      <c r="A395" t="s">
        <v>11472</v>
      </c>
      <c r="B395" t="s">
        <v>977</v>
      </c>
      <c r="C395">
        <f t="shared" si="6"/>
        <v>1</v>
      </c>
    </row>
    <row r="396" spans="1:3" x14ac:dyDescent="0.3">
      <c r="A396" t="s">
        <v>11476</v>
      </c>
      <c r="B396" t="s">
        <v>8773</v>
      </c>
      <c r="C396">
        <f t="shared" si="6"/>
        <v>1</v>
      </c>
    </row>
    <row r="397" spans="1:3" x14ac:dyDescent="0.3">
      <c r="A397" t="s">
        <v>11479</v>
      </c>
      <c r="B397" t="s">
        <v>4792</v>
      </c>
      <c r="C397">
        <f t="shared" si="6"/>
        <v>1</v>
      </c>
    </row>
    <row r="398" spans="1:3" x14ac:dyDescent="0.3">
      <c r="A398" t="s">
        <v>11481</v>
      </c>
      <c r="B398" t="s">
        <v>2574</v>
      </c>
      <c r="C398">
        <f t="shared" si="6"/>
        <v>1</v>
      </c>
    </row>
    <row r="399" spans="1:3" x14ac:dyDescent="0.3">
      <c r="A399" t="s">
        <v>11486</v>
      </c>
      <c r="B399" t="s">
        <v>3572</v>
      </c>
      <c r="C399">
        <f t="shared" si="6"/>
        <v>1</v>
      </c>
    </row>
    <row r="400" spans="1:3" x14ac:dyDescent="0.3">
      <c r="A400" t="s">
        <v>11489</v>
      </c>
      <c r="B400" t="s">
        <v>8986</v>
      </c>
      <c r="C400">
        <f t="shared" si="6"/>
        <v>1</v>
      </c>
    </row>
    <row r="401" spans="1:3" x14ac:dyDescent="0.3">
      <c r="A401" t="s">
        <v>11493</v>
      </c>
      <c r="B401" t="s">
        <v>1566</v>
      </c>
      <c r="C401">
        <f t="shared" si="6"/>
        <v>1</v>
      </c>
    </row>
    <row r="402" spans="1:3" x14ac:dyDescent="0.3">
      <c r="A402" t="s">
        <v>11495</v>
      </c>
      <c r="B402" t="s">
        <v>1580</v>
      </c>
      <c r="C402">
        <f t="shared" si="6"/>
        <v>1</v>
      </c>
    </row>
    <row r="403" spans="1:3" x14ac:dyDescent="0.3">
      <c r="A403" t="s">
        <v>11497</v>
      </c>
      <c r="B403" t="s">
        <v>11956</v>
      </c>
      <c r="C403">
        <f t="shared" si="6"/>
        <v>1</v>
      </c>
    </row>
    <row r="404" spans="1:3" x14ac:dyDescent="0.3">
      <c r="A404" t="s">
        <v>11499</v>
      </c>
      <c r="B404" t="s">
        <v>2138</v>
      </c>
      <c r="C404">
        <f t="shared" si="6"/>
        <v>1</v>
      </c>
    </row>
    <row r="405" spans="1:3" x14ac:dyDescent="0.3">
      <c r="A405" t="s">
        <v>11501</v>
      </c>
      <c r="B405" t="s">
        <v>8001</v>
      </c>
      <c r="C405">
        <f t="shared" si="6"/>
        <v>1</v>
      </c>
    </row>
    <row r="406" spans="1:3" x14ac:dyDescent="0.3">
      <c r="A406" t="s">
        <v>11505</v>
      </c>
      <c r="B406" t="s">
        <v>6177</v>
      </c>
      <c r="C406">
        <f t="shared" si="6"/>
        <v>1</v>
      </c>
    </row>
    <row r="407" spans="1:3" x14ac:dyDescent="0.3">
      <c r="A407" t="s">
        <v>10101</v>
      </c>
      <c r="B407" t="s">
        <v>6013</v>
      </c>
      <c r="C407">
        <f t="shared" si="6"/>
        <v>1</v>
      </c>
    </row>
    <row r="408" spans="1:3" x14ac:dyDescent="0.3">
      <c r="A408" t="s">
        <v>11509</v>
      </c>
      <c r="B408" t="s">
        <v>4387</v>
      </c>
      <c r="C408">
        <f t="shared" si="6"/>
        <v>1</v>
      </c>
    </row>
    <row r="409" spans="1:3" x14ac:dyDescent="0.3">
      <c r="A409" t="s">
        <v>11512</v>
      </c>
      <c r="B409" t="s">
        <v>9054</v>
      </c>
      <c r="C409">
        <f t="shared" si="6"/>
        <v>1</v>
      </c>
    </row>
    <row r="410" spans="1:3" x14ac:dyDescent="0.3">
      <c r="A410" t="s">
        <v>11516</v>
      </c>
      <c r="B410" t="s">
        <v>5131</v>
      </c>
      <c r="C410">
        <f t="shared" si="6"/>
        <v>1</v>
      </c>
    </row>
    <row r="411" spans="1:3" x14ac:dyDescent="0.3">
      <c r="A411" t="s">
        <v>11520</v>
      </c>
      <c r="B411" t="s">
        <v>4620</v>
      </c>
      <c r="C411">
        <f t="shared" si="6"/>
        <v>1</v>
      </c>
    </row>
    <row r="412" spans="1:3" x14ac:dyDescent="0.3">
      <c r="A412" t="s">
        <v>11523</v>
      </c>
      <c r="B412" t="s">
        <v>11957</v>
      </c>
      <c r="C412">
        <f t="shared" si="6"/>
        <v>1</v>
      </c>
    </row>
    <row r="413" spans="1:3" x14ac:dyDescent="0.3">
      <c r="A413" t="s">
        <v>11526</v>
      </c>
      <c r="B413" t="s">
        <v>3965</v>
      </c>
      <c r="C413">
        <f t="shared" si="6"/>
        <v>1</v>
      </c>
    </row>
    <row r="414" spans="1:3" x14ac:dyDescent="0.3">
      <c r="A414" t="s">
        <v>11530</v>
      </c>
      <c r="B414" t="s">
        <v>4764</v>
      </c>
      <c r="C414">
        <f t="shared" si="6"/>
        <v>1</v>
      </c>
    </row>
    <row r="415" spans="1:3" x14ac:dyDescent="0.3">
      <c r="A415" t="s">
        <v>11533</v>
      </c>
      <c r="B415" t="s">
        <v>8849</v>
      </c>
      <c r="C415">
        <f t="shared" si="6"/>
        <v>1</v>
      </c>
    </row>
    <row r="416" spans="1:3" x14ac:dyDescent="0.3">
      <c r="A416" t="s">
        <v>11537</v>
      </c>
      <c r="B416" t="s">
        <v>73</v>
      </c>
      <c r="C416">
        <f t="shared" si="6"/>
        <v>1</v>
      </c>
    </row>
    <row r="417" spans="1:3" x14ac:dyDescent="0.3">
      <c r="A417" t="s">
        <v>9795</v>
      </c>
      <c r="B417" t="s">
        <v>3427</v>
      </c>
      <c r="C417">
        <f t="shared" si="6"/>
        <v>1</v>
      </c>
    </row>
    <row r="418" spans="1:3" s="24" customFormat="1" x14ac:dyDescent="0.3">
      <c r="A418" t="s">
        <v>11544</v>
      </c>
      <c r="B418" s="24" t="s">
        <v>3019</v>
      </c>
      <c r="C418">
        <f t="shared" si="6"/>
        <v>1</v>
      </c>
    </row>
    <row r="419" spans="1:3" s="24" customFormat="1" x14ac:dyDescent="0.3">
      <c r="A419" t="s">
        <v>11548</v>
      </c>
      <c r="B419" s="24" t="s">
        <v>4243</v>
      </c>
      <c r="C419">
        <f t="shared" si="6"/>
        <v>1</v>
      </c>
    </row>
    <row r="420" spans="1:3" x14ac:dyDescent="0.3">
      <c r="A420" t="s">
        <v>11552</v>
      </c>
      <c r="B420" t="s">
        <v>5887</v>
      </c>
      <c r="C420">
        <f t="shared" si="6"/>
        <v>1</v>
      </c>
    </row>
    <row r="421" spans="1:3" x14ac:dyDescent="0.3">
      <c r="A421" t="s">
        <v>11556</v>
      </c>
      <c r="B421" t="s">
        <v>3661</v>
      </c>
      <c r="C421">
        <f t="shared" si="6"/>
        <v>1</v>
      </c>
    </row>
    <row r="422" spans="1:3" x14ac:dyDescent="0.3">
      <c r="A422" t="s">
        <v>11559</v>
      </c>
      <c r="B422" t="s">
        <v>4174</v>
      </c>
      <c r="C422">
        <f t="shared" si="6"/>
        <v>1</v>
      </c>
    </row>
    <row r="423" spans="1:3" s="24" customFormat="1" x14ac:dyDescent="0.3">
      <c r="A423" t="s">
        <v>11574</v>
      </c>
      <c r="B423" s="24" t="s">
        <v>11958</v>
      </c>
      <c r="C423">
        <f t="shared" si="6"/>
        <v>1</v>
      </c>
    </row>
    <row r="424" spans="1:3" x14ac:dyDescent="0.3">
      <c r="A424" t="s">
        <v>11564</v>
      </c>
      <c r="B424" t="s">
        <v>8956</v>
      </c>
      <c r="C424">
        <f t="shared" si="6"/>
        <v>1</v>
      </c>
    </row>
    <row r="425" spans="1:3" x14ac:dyDescent="0.3">
      <c r="A425" t="s">
        <v>11567</v>
      </c>
      <c r="B425" t="s">
        <v>3152</v>
      </c>
      <c r="C425">
        <f t="shared" si="6"/>
        <v>1</v>
      </c>
    </row>
    <row r="426" spans="1:3" x14ac:dyDescent="0.3">
      <c r="A426" t="s">
        <v>11570</v>
      </c>
      <c r="B426" t="s">
        <v>821</v>
      </c>
      <c r="C426">
        <f t="shared" si="6"/>
        <v>1</v>
      </c>
    </row>
    <row r="427" spans="1:3" x14ac:dyDescent="0.3">
      <c r="A427" t="s">
        <v>11571</v>
      </c>
      <c r="B427" t="s">
        <v>5342</v>
      </c>
      <c r="C427">
        <f t="shared" si="6"/>
        <v>1</v>
      </c>
    </row>
    <row r="428" spans="1:3" x14ac:dyDescent="0.3">
      <c r="A428" t="s">
        <v>11576</v>
      </c>
      <c r="B428" t="s">
        <v>8448</v>
      </c>
      <c r="C428">
        <f t="shared" si="6"/>
        <v>1</v>
      </c>
    </row>
    <row r="429" spans="1:3" x14ac:dyDescent="0.3">
      <c r="A429" t="s">
        <v>11577</v>
      </c>
      <c r="B429" t="s">
        <v>1066</v>
      </c>
      <c r="C429">
        <f t="shared" si="6"/>
        <v>1</v>
      </c>
    </row>
    <row r="430" spans="1:3" x14ac:dyDescent="0.3">
      <c r="A430" t="s">
        <v>11580</v>
      </c>
      <c r="B430" t="s">
        <v>8252</v>
      </c>
      <c r="C430">
        <f t="shared" si="6"/>
        <v>1</v>
      </c>
    </row>
    <row r="431" spans="1:3" x14ac:dyDescent="0.3">
      <c r="A431" t="s">
        <v>11582</v>
      </c>
      <c r="B431" t="s">
        <v>11959</v>
      </c>
      <c r="C431">
        <f t="shared" si="6"/>
        <v>1</v>
      </c>
    </row>
    <row r="432" spans="1:3" x14ac:dyDescent="0.3">
      <c r="A432" t="s">
        <v>11585</v>
      </c>
      <c r="B432" t="s">
        <v>3052</v>
      </c>
      <c r="C432">
        <f t="shared" si="6"/>
        <v>1</v>
      </c>
    </row>
    <row r="433" spans="1:3" x14ac:dyDescent="0.3">
      <c r="A433" t="s">
        <v>11562</v>
      </c>
      <c r="B433" t="s">
        <v>5117</v>
      </c>
      <c r="C433">
        <f t="shared" si="6"/>
        <v>1</v>
      </c>
    </row>
    <row r="434" spans="1:3" x14ac:dyDescent="0.3">
      <c r="A434" t="s">
        <v>11588</v>
      </c>
      <c r="B434" t="s">
        <v>2821</v>
      </c>
      <c r="C434">
        <f t="shared" si="6"/>
        <v>1</v>
      </c>
    </row>
    <row r="435" spans="1:3" x14ac:dyDescent="0.3">
      <c r="A435" t="s">
        <v>11592</v>
      </c>
      <c r="B435" t="s">
        <v>3448</v>
      </c>
      <c r="C435">
        <f t="shared" si="6"/>
        <v>1</v>
      </c>
    </row>
    <row r="436" spans="1:3" x14ac:dyDescent="0.3">
      <c r="A436" t="s">
        <v>11594</v>
      </c>
      <c r="B436" t="s">
        <v>11960</v>
      </c>
      <c r="C436">
        <f t="shared" si="6"/>
        <v>1</v>
      </c>
    </row>
    <row r="437" spans="1:3" x14ac:dyDescent="0.3">
      <c r="A437" t="s">
        <v>11597</v>
      </c>
      <c r="B437" t="s">
        <v>8059</v>
      </c>
      <c r="C437">
        <f t="shared" si="6"/>
        <v>1</v>
      </c>
    </row>
    <row r="438" spans="1:3" x14ac:dyDescent="0.3">
      <c r="A438" t="s">
        <v>11599</v>
      </c>
      <c r="B438" t="s">
        <v>1376</v>
      </c>
      <c r="C438">
        <f t="shared" si="6"/>
        <v>1</v>
      </c>
    </row>
    <row r="439" spans="1:3" x14ac:dyDescent="0.3">
      <c r="A439" t="s">
        <v>11602</v>
      </c>
      <c r="B439" t="s">
        <v>6661</v>
      </c>
      <c r="C439">
        <f t="shared" si="6"/>
        <v>1</v>
      </c>
    </row>
    <row r="440" spans="1:3" x14ac:dyDescent="0.3">
      <c r="A440" t="s">
        <v>11603</v>
      </c>
      <c r="B440" t="s">
        <v>4373</v>
      </c>
      <c r="C440">
        <f t="shared" si="6"/>
        <v>1</v>
      </c>
    </row>
    <row r="441" spans="1:3" x14ac:dyDescent="0.3">
      <c r="A441" t="s">
        <v>11605</v>
      </c>
      <c r="B441" t="s">
        <v>5678</v>
      </c>
      <c r="C441">
        <f t="shared" si="6"/>
        <v>1</v>
      </c>
    </row>
    <row r="442" spans="1:3" x14ac:dyDescent="0.3">
      <c r="A442" t="s">
        <v>9721</v>
      </c>
      <c r="B442" t="s">
        <v>8720</v>
      </c>
      <c r="C442">
        <f t="shared" si="6"/>
        <v>1</v>
      </c>
    </row>
    <row r="443" spans="1:3" x14ac:dyDescent="0.3">
      <c r="A443" t="s">
        <v>11608</v>
      </c>
      <c r="B443" t="s">
        <v>1922</v>
      </c>
      <c r="C443">
        <f t="shared" si="6"/>
        <v>1</v>
      </c>
    </row>
    <row r="444" spans="1:3" x14ac:dyDescent="0.3">
      <c r="A444" t="s">
        <v>11609</v>
      </c>
      <c r="B444" t="s">
        <v>4570</v>
      </c>
      <c r="C444">
        <f t="shared" si="6"/>
        <v>1</v>
      </c>
    </row>
    <row r="445" spans="1:3" x14ac:dyDescent="0.3">
      <c r="A445" t="s">
        <v>11612</v>
      </c>
      <c r="B445" t="s">
        <v>5890</v>
      </c>
      <c r="C445">
        <f t="shared" si="6"/>
        <v>1</v>
      </c>
    </row>
    <row r="446" spans="1:3" x14ac:dyDescent="0.3">
      <c r="A446" t="s">
        <v>11615</v>
      </c>
      <c r="B446" t="s">
        <v>3104</v>
      </c>
      <c r="C446">
        <f t="shared" si="6"/>
        <v>1</v>
      </c>
    </row>
    <row r="447" spans="1:3" x14ac:dyDescent="0.3">
      <c r="A447" t="s">
        <v>9671</v>
      </c>
      <c r="B447" t="s">
        <v>2590</v>
      </c>
      <c r="C447">
        <f t="shared" si="6"/>
        <v>1</v>
      </c>
    </row>
    <row r="448" spans="1:3" x14ac:dyDescent="0.3">
      <c r="A448" t="s">
        <v>11619</v>
      </c>
      <c r="B448" t="s">
        <v>8437</v>
      </c>
      <c r="C448">
        <f t="shared" si="6"/>
        <v>1</v>
      </c>
    </row>
    <row r="449" spans="1:3" x14ac:dyDescent="0.3">
      <c r="A449" t="s">
        <v>10074</v>
      </c>
      <c r="B449" t="s">
        <v>2911</v>
      </c>
      <c r="C449">
        <f t="shared" si="6"/>
        <v>1</v>
      </c>
    </row>
    <row r="450" spans="1:3" x14ac:dyDescent="0.3">
      <c r="A450" t="s">
        <v>11626</v>
      </c>
      <c r="B450" t="s">
        <v>9335</v>
      </c>
      <c r="C450">
        <f t="shared" si="6"/>
        <v>1</v>
      </c>
    </row>
    <row r="451" spans="1:3" x14ac:dyDescent="0.3">
      <c r="A451" t="s">
        <v>11630</v>
      </c>
      <c r="B451" t="s">
        <v>9547</v>
      </c>
      <c r="C451">
        <f t="shared" ref="C451:C487" si="7">COUNTIF(B:B,B451)</f>
        <v>1</v>
      </c>
    </row>
    <row r="452" spans="1:3" x14ac:dyDescent="0.3">
      <c r="A452" t="s">
        <v>11631</v>
      </c>
      <c r="B452" t="s">
        <v>2628</v>
      </c>
      <c r="C452">
        <f t="shared" si="7"/>
        <v>1</v>
      </c>
    </row>
    <row r="453" spans="1:3" x14ac:dyDescent="0.3">
      <c r="A453" t="s">
        <v>11634</v>
      </c>
      <c r="B453" t="s">
        <v>11961</v>
      </c>
      <c r="C453">
        <f t="shared" si="7"/>
        <v>1</v>
      </c>
    </row>
    <row r="454" spans="1:3" x14ac:dyDescent="0.3">
      <c r="A454" s="42" t="s">
        <v>11639</v>
      </c>
      <c r="B454" t="s">
        <v>1018</v>
      </c>
      <c r="C454">
        <f t="shared" si="7"/>
        <v>1</v>
      </c>
    </row>
    <row r="455" spans="1:3" x14ac:dyDescent="0.3">
      <c r="A455" s="42" t="s">
        <v>11642</v>
      </c>
      <c r="B455" t="s">
        <v>4105</v>
      </c>
      <c r="C455">
        <f t="shared" si="7"/>
        <v>1</v>
      </c>
    </row>
    <row r="456" spans="1:3" x14ac:dyDescent="0.3">
      <c r="A456" s="42" t="s">
        <v>11645</v>
      </c>
      <c r="B456" t="s">
        <v>8901</v>
      </c>
      <c r="C456">
        <f t="shared" si="7"/>
        <v>1</v>
      </c>
    </row>
    <row r="457" spans="1:3" x14ac:dyDescent="0.3">
      <c r="A457" s="42" t="s">
        <v>11648</v>
      </c>
      <c r="B457" t="s">
        <v>9181</v>
      </c>
      <c r="C457">
        <f t="shared" si="7"/>
        <v>1</v>
      </c>
    </row>
    <row r="458" spans="1:3" x14ac:dyDescent="0.3">
      <c r="A458" s="42" t="s">
        <v>11651</v>
      </c>
      <c r="B458" t="s">
        <v>7290</v>
      </c>
      <c r="C458">
        <f t="shared" si="7"/>
        <v>1</v>
      </c>
    </row>
    <row r="459" spans="1:3" x14ac:dyDescent="0.3">
      <c r="A459" s="42" t="s">
        <v>11656</v>
      </c>
      <c r="B459" t="s">
        <v>6389</v>
      </c>
      <c r="C459">
        <f t="shared" si="7"/>
        <v>1</v>
      </c>
    </row>
    <row r="460" spans="1:3" x14ac:dyDescent="0.3">
      <c r="A460" s="42" t="s">
        <v>11658</v>
      </c>
      <c r="B460" t="s">
        <v>1498</v>
      </c>
      <c r="C460">
        <f t="shared" si="7"/>
        <v>1</v>
      </c>
    </row>
    <row r="461" spans="1:3" x14ac:dyDescent="0.3">
      <c r="A461" s="42" t="s">
        <v>11661</v>
      </c>
      <c r="B461" t="s">
        <v>7331</v>
      </c>
      <c r="C461">
        <f t="shared" si="7"/>
        <v>1</v>
      </c>
    </row>
    <row r="462" spans="1:3" x14ac:dyDescent="0.3">
      <c r="A462" s="42" t="s">
        <v>11841</v>
      </c>
      <c r="B462" t="s">
        <v>6787</v>
      </c>
      <c r="C462">
        <f t="shared" si="7"/>
        <v>1</v>
      </c>
    </row>
    <row r="463" spans="1:3" x14ac:dyDescent="0.3">
      <c r="A463" s="42" t="s">
        <v>11843</v>
      </c>
      <c r="B463" t="s">
        <v>7904</v>
      </c>
      <c r="C463">
        <f t="shared" si="7"/>
        <v>1</v>
      </c>
    </row>
    <row r="464" spans="1:3" x14ac:dyDescent="0.3">
      <c r="A464" s="42" t="s">
        <v>11846</v>
      </c>
      <c r="B464" t="s">
        <v>3691</v>
      </c>
      <c r="C464">
        <f t="shared" si="7"/>
        <v>1</v>
      </c>
    </row>
    <row r="465" spans="1:3" x14ac:dyDescent="0.3">
      <c r="A465" s="42" t="s">
        <v>11848</v>
      </c>
      <c r="B465" t="s">
        <v>7789</v>
      </c>
      <c r="C465">
        <f t="shared" si="7"/>
        <v>1</v>
      </c>
    </row>
    <row r="466" spans="1:3" x14ac:dyDescent="0.3">
      <c r="A466" s="42" t="s">
        <v>11849</v>
      </c>
      <c r="B466" t="s">
        <v>2024</v>
      </c>
      <c r="C466">
        <f t="shared" si="7"/>
        <v>1</v>
      </c>
    </row>
    <row r="467" spans="1:3" x14ac:dyDescent="0.3">
      <c r="A467" s="45" t="s">
        <v>11852</v>
      </c>
      <c r="B467" t="s">
        <v>1989</v>
      </c>
      <c r="C467">
        <f t="shared" si="7"/>
        <v>1</v>
      </c>
    </row>
    <row r="468" spans="1:3" x14ac:dyDescent="0.3">
      <c r="A468" t="s">
        <v>11855</v>
      </c>
      <c r="B468" t="s">
        <v>6940</v>
      </c>
      <c r="C468">
        <f t="shared" si="7"/>
        <v>1</v>
      </c>
    </row>
    <row r="469" spans="1:3" x14ac:dyDescent="0.3">
      <c r="A469" s="42" t="s">
        <v>11303</v>
      </c>
      <c r="B469" t="s">
        <v>7930</v>
      </c>
      <c r="C469">
        <f t="shared" si="7"/>
        <v>1</v>
      </c>
    </row>
    <row r="470" spans="1:3" x14ac:dyDescent="0.3">
      <c r="A470" s="42" t="s">
        <v>11858</v>
      </c>
      <c r="B470" t="s">
        <v>2609</v>
      </c>
      <c r="C470">
        <f t="shared" si="7"/>
        <v>1</v>
      </c>
    </row>
    <row r="471" spans="1:3" x14ac:dyDescent="0.3">
      <c r="A471" s="42" t="s">
        <v>11860</v>
      </c>
      <c r="B471" t="s">
        <v>9412</v>
      </c>
      <c r="C471">
        <f t="shared" si="7"/>
        <v>1</v>
      </c>
    </row>
    <row r="472" spans="1:3" x14ac:dyDescent="0.3">
      <c r="A472" s="42" t="s">
        <v>11863</v>
      </c>
      <c r="B472" t="s">
        <v>7227</v>
      </c>
      <c r="C472">
        <f t="shared" si="7"/>
        <v>1</v>
      </c>
    </row>
    <row r="473" spans="1:3" x14ac:dyDescent="0.3">
      <c r="A473" s="42" t="s">
        <v>11866</v>
      </c>
      <c r="B473" t="s">
        <v>4626</v>
      </c>
      <c r="C473">
        <f t="shared" si="7"/>
        <v>1</v>
      </c>
    </row>
    <row r="474" spans="1:3" x14ac:dyDescent="0.3">
      <c r="A474" s="42" t="s">
        <v>11868</v>
      </c>
      <c r="B474" t="s">
        <v>11962</v>
      </c>
      <c r="C474">
        <f t="shared" si="7"/>
        <v>1</v>
      </c>
    </row>
    <row r="475" spans="1:3" x14ac:dyDescent="0.3">
      <c r="A475" t="s">
        <v>11872</v>
      </c>
      <c r="B475" t="s">
        <v>2298</v>
      </c>
      <c r="C475">
        <f t="shared" si="7"/>
        <v>1</v>
      </c>
    </row>
    <row r="476" spans="1:3" x14ac:dyDescent="0.3">
      <c r="A476" t="s">
        <v>11875</v>
      </c>
      <c r="B476" t="s">
        <v>403</v>
      </c>
      <c r="C476">
        <f t="shared" si="7"/>
        <v>1</v>
      </c>
    </row>
    <row r="477" spans="1:3" x14ac:dyDescent="0.3">
      <c r="A477" s="42" t="s">
        <v>11878</v>
      </c>
      <c r="B477" t="s">
        <v>11963</v>
      </c>
      <c r="C477">
        <f t="shared" si="7"/>
        <v>1</v>
      </c>
    </row>
    <row r="478" spans="1:3" x14ac:dyDescent="0.3">
      <c r="A478" s="42" t="s">
        <v>11879</v>
      </c>
      <c r="B478" t="s">
        <v>3449</v>
      </c>
      <c r="C478">
        <f t="shared" si="7"/>
        <v>1</v>
      </c>
    </row>
    <row r="479" spans="1:3" x14ac:dyDescent="0.3">
      <c r="A479" t="s">
        <v>11883</v>
      </c>
      <c r="B479" t="s">
        <v>11964</v>
      </c>
      <c r="C479">
        <f t="shared" si="7"/>
        <v>1</v>
      </c>
    </row>
    <row r="480" spans="1:3" x14ac:dyDescent="0.3">
      <c r="A480" t="s">
        <v>11885</v>
      </c>
      <c r="B480" t="s">
        <v>7991</v>
      </c>
      <c r="C480">
        <f t="shared" si="7"/>
        <v>1</v>
      </c>
    </row>
    <row r="481" spans="1:3" x14ac:dyDescent="0.3">
      <c r="A481" t="s">
        <v>11886</v>
      </c>
      <c r="B481" t="s">
        <v>3188</v>
      </c>
      <c r="C481">
        <f t="shared" si="7"/>
        <v>1</v>
      </c>
    </row>
    <row r="482" spans="1:3" x14ac:dyDescent="0.3">
      <c r="A482" t="s">
        <v>11889</v>
      </c>
      <c r="B482" t="s">
        <v>5963</v>
      </c>
      <c r="C482">
        <f t="shared" si="7"/>
        <v>1</v>
      </c>
    </row>
    <row r="483" spans="1:3" x14ac:dyDescent="0.3">
      <c r="A483" t="s">
        <v>11892</v>
      </c>
      <c r="B483" t="s">
        <v>7878</v>
      </c>
      <c r="C483">
        <f t="shared" si="7"/>
        <v>1</v>
      </c>
    </row>
    <row r="484" spans="1:3" x14ac:dyDescent="0.3">
      <c r="A484" t="s">
        <v>11894</v>
      </c>
      <c r="B484" t="s">
        <v>4518</v>
      </c>
      <c r="C484">
        <f t="shared" si="7"/>
        <v>1</v>
      </c>
    </row>
    <row r="485" spans="1:3" x14ac:dyDescent="0.3">
      <c r="A485" t="s">
        <v>11902</v>
      </c>
      <c r="B485" t="s">
        <v>3023</v>
      </c>
      <c r="C485">
        <f t="shared" si="7"/>
        <v>1</v>
      </c>
    </row>
    <row r="486" spans="1:3" x14ac:dyDescent="0.3">
      <c r="A486" t="s">
        <v>11907</v>
      </c>
      <c r="B486" t="s">
        <v>8615</v>
      </c>
      <c r="C486">
        <f t="shared" si="7"/>
        <v>1</v>
      </c>
    </row>
    <row r="487" spans="1:3" x14ac:dyDescent="0.3">
      <c r="A487" t="s">
        <v>11910</v>
      </c>
      <c r="B487" t="s">
        <v>1184</v>
      </c>
      <c r="C487">
        <f t="shared" si="7"/>
        <v>1</v>
      </c>
    </row>
    <row r="503" ht="15" customHeight="1" x14ac:dyDescent="0.3"/>
    <row r="538" ht="15" customHeight="1" x14ac:dyDescent="0.3"/>
    <row r="575" ht="15" customHeight="1" x14ac:dyDescent="0.3"/>
  </sheetData>
  <conditionalFormatting sqref="A2:A487">
    <cfRule type="duplicateValues" dxfId="536" priority="3"/>
  </conditionalFormatting>
  <conditionalFormatting sqref="B1:B1048576">
    <cfRule type="duplicateValues" dxfId="535" priority="1"/>
  </conditionalFormatting>
  <pageMargins left="0.7" right="0.7" top="0.75" bottom="0.75" header="0.3" footer="0.3"/>
  <pageSetup orientation="portrait" r:id="rId1"/>
  <headerFooter>
    <oddFooter xml:space="preserve">&amp;C&amp;Z&amp;F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8B445-BCF7-4025-A906-AFF133C0FC78}">
  <sheetPr codeName="Sheet10"/>
  <dimension ref="A1:B6"/>
  <sheetViews>
    <sheetView workbookViewId="0">
      <selection activeCell="B7" sqref="B7"/>
    </sheetView>
  </sheetViews>
  <sheetFormatPr defaultRowHeight="14.4" x14ac:dyDescent="0.3"/>
  <cols>
    <col min="1" max="1" width="23.5546875" bestFit="1" customWidth="1"/>
    <col min="2" max="2" width="7.33203125" bestFit="1" customWidth="1"/>
    <col min="3" max="4" width="26.33203125" bestFit="1" customWidth="1"/>
    <col min="5" max="5" width="26.6640625" bestFit="1" customWidth="1"/>
    <col min="6" max="6" width="33.33203125" bestFit="1" customWidth="1"/>
    <col min="7" max="7" width="25" bestFit="1" customWidth="1"/>
    <col min="8" max="8" width="25.109375" bestFit="1" customWidth="1"/>
    <col min="9" max="9" width="24.109375" bestFit="1" customWidth="1"/>
    <col min="10" max="10" width="27.44140625" bestFit="1" customWidth="1"/>
    <col min="11" max="11" width="26.88671875" bestFit="1" customWidth="1"/>
    <col min="12" max="12" width="25.6640625" bestFit="1" customWidth="1"/>
    <col min="13" max="13" width="21.6640625" bestFit="1" customWidth="1"/>
    <col min="14" max="14" width="25.44140625" bestFit="1" customWidth="1"/>
    <col min="15" max="15" width="32.33203125" bestFit="1" customWidth="1"/>
    <col min="16" max="16" width="31.33203125" bestFit="1" customWidth="1"/>
    <col min="17" max="17" width="25.33203125" bestFit="1" customWidth="1"/>
    <col min="18" max="18" width="25.5546875" bestFit="1" customWidth="1"/>
    <col min="19" max="19" width="29.88671875" bestFit="1" customWidth="1"/>
    <col min="20" max="20" width="22.33203125" bestFit="1" customWidth="1"/>
    <col min="21" max="21" width="23.33203125" bestFit="1" customWidth="1"/>
    <col min="22" max="22" width="24.33203125" bestFit="1" customWidth="1"/>
    <col min="23" max="23" width="27.109375" bestFit="1" customWidth="1"/>
    <col min="24" max="24" width="18.88671875" bestFit="1" customWidth="1"/>
    <col min="25" max="25" width="22.44140625" bestFit="1" customWidth="1"/>
    <col min="26" max="26" width="30.6640625" bestFit="1" customWidth="1"/>
    <col min="27" max="27" width="29.44140625" bestFit="1" customWidth="1"/>
    <col min="28" max="28" width="21.6640625" bestFit="1" customWidth="1"/>
    <col min="29" max="29" width="27.33203125" bestFit="1" customWidth="1"/>
    <col min="30" max="30" width="29.6640625" bestFit="1" customWidth="1"/>
    <col min="31" max="31" width="23.6640625" bestFit="1" customWidth="1"/>
    <col min="32" max="32" width="18" bestFit="1" customWidth="1"/>
    <col min="33" max="33" width="28.33203125" bestFit="1" customWidth="1"/>
    <col min="34" max="34" width="15.6640625" bestFit="1" customWidth="1"/>
    <col min="35" max="35" width="32.33203125" bestFit="1" customWidth="1"/>
    <col min="36" max="36" width="25.33203125" bestFit="1" customWidth="1"/>
    <col min="37" max="37" width="26.33203125" bestFit="1" customWidth="1"/>
    <col min="38" max="38" width="23.33203125" bestFit="1" customWidth="1"/>
    <col min="39" max="39" width="35" bestFit="1" customWidth="1"/>
    <col min="40" max="40" width="34" bestFit="1" customWidth="1"/>
    <col min="41" max="41" width="31.109375" bestFit="1" customWidth="1"/>
    <col min="42" max="42" width="25.33203125" bestFit="1" customWidth="1"/>
    <col min="43" max="43" width="16.33203125" bestFit="1" customWidth="1"/>
    <col min="44" max="44" width="30.33203125" bestFit="1" customWidth="1"/>
    <col min="45" max="45" width="24" bestFit="1" customWidth="1"/>
    <col min="46" max="46" width="27.88671875" bestFit="1" customWidth="1"/>
    <col min="47" max="47" width="26.6640625" bestFit="1" customWidth="1"/>
    <col min="48" max="48" width="17.88671875" bestFit="1" customWidth="1"/>
    <col min="49" max="49" width="24" bestFit="1" customWidth="1"/>
    <col min="50" max="50" width="18.6640625" bestFit="1" customWidth="1"/>
    <col min="51" max="51" width="25.6640625" bestFit="1" customWidth="1"/>
    <col min="52" max="52" width="25.33203125" bestFit="1" customWidth="1"/>
    <col min="53" max="53" width="17.6640625" bestFit="1" customWidth="1"/>
    <col min="54" max="54" width="33.33203125" bestFit="1" customWidth="1"/>
    <col min="55" max="55" width="30" bestFit="1" customWidth="1"/>
    <col min="56" max="56" width="27.88671875" bestFit="1" customWidth="1"/>
    <col min="57" max="57" width="24.109375" bestFit="1" customWidth="1"/>
    <col min="58" max="58" width="22.33203125" bestFit="1" customWidth="1"/>
    <col min="59" max="59" width="29" bestFit="1" customWidth="1"/>
    <col min="60" max="60" width="26.88671875" bestFit="1" customWidth="1"/>
    <col min="61" max="61" width="27.33203125" bestFit="1" customWidth="1"/>
    <col min="62" max="62" width="35" bestFit="1" customWidth="1"/>
    <col min="63" max="63" width="24.33203125" bestFit="1" customWidth="1"/>
    <col min="64" max="64" width="24.109375" bestFit="1" customWidth="1"/>
    <col min="65" max="65" width="16" bestFit="1" customWidth="1"/>
    <col min="66" max="66" width="29.33203125" bestFit="1" customWidth="1"/>
    <col min="67" max="67" width="23.5546875" bestFit="1" customWidth="1"/>
    <col min="68" max="68" width="21.33203125" bestFit="1" customWidth="1"/>
    <col min="69" max="69" width="27.44140625" bestFit="1" customWidth="1"/>
    <col min="70" max="70" width="22.6640625" bestFit="1" customWidth="1"/>
    <col min="71" max="71" width="28" bestFit="1" customWidth="1"/>
    <col min="72" max="72" width="19.5546875" bestFit="1" customWidth="1"/>
    <col min="73" max="73" width="31.33203125" bestFit="1" customWidth="1"/>
    <col min="74" max="74" width="26.33203125" bestFit="1" customWidth="1"/>
    <col min="75" max="75" width="20.33203125" bestFit="1" customWidth="1"/>
    <col min="76" max="76" width="27.44140625" bestFit="1" customWidth="1"/>
    <col min="77" max="77" width="26.33203125" bestFit="1" customWidth="1"/>
    <col min="78" max="78" width="30" bestFit="1" customWidth="1"/>
    <col min="79" max="79" width="28" bestFit="1" customWidth="1"/>
    <col min="80" max="80" width="25.5546875" bestFit="1" customWidth="1"/>
    <col min="81" max="81" width="23" bestFit="1" customWidth="1"/>
    <col min="82" max="82" width="22.33203125" bestFit="1" customWidth="1"/>
    <col min="83" max="83" width="19" bestFit="1" customWidth="1"/>
    <col min="84" max="84" width="29.6640625" bestFit="1" customWidth="1"/>
    <col min="85" max="85" width="21.5546875" bestFit="1" customWidth="1"/>
    <col min="86" max="86" width="18.44140625" bestFit="1" customWidth="1"/>
    <col min="87" max="87" width="24.33203125" bestFit="1" customWidth="1"/>
    <col min="88" max="88" width="31.109375" bestFit="1" customWidth="1"/>
    <col min="89" max="89" width="25.44140625" bestFit="1" customWidth="1"/>
    <col min="90" max="90" width="16.6640625" bestFit="1" customWidth="1"/>
    <col min="91" max="91" width="26.33203125" bestFit="1" customWidth="1"/>
    <col min="92" max="92" width="31.5546875" bestFit="1" customWidth="1"/>
    <col min="93" max="93" width="30.5546875" bestFit="1" customWidth="1"/>
    <col min="94" max="94" width="25.44140625" bestFit="1" customWidth="1"/>
    <col min="95" max="95" width="33.33203125" bestFit="1" customWidth="1"/>
    <col min="96" max="96" width="32.6640625" bestFit="1" customWidth="1"/>
    <col min="97" max="97" width="24.88671875" bestFit="1" customWidth="1"/>
    <col min="98" max="98" width="21.109375" bestFit="1" customWidth="1"/>
    <col min="99" max="99" width="25.44140625" bestFit="1" customWidth="1"/>
    <col min="100" max="100" width="26.109375" bestFit="1" customWidth="1"/>
    <col min="101" max="101" width="24.109375" bestFit="1" customWidth="1"/>
    <col min="102" max="102" width="30.6640625" bestFit="1" customWidth="1"/>
    <col min="103" max="103" width="22.44140625" bestFit="1" customWidth="1"/>
    <col min="104" max="104" width="29.33203125" bestFit="1" customWidth="1"/>
    <col min="105" max="105" width="22.33203125" bestFit="1" customWidth="1"/>
    <col min="106" max="106" width="26" bestFit="1" customWidth="1"/>
    <col min="107" max="107" width="24" bestFit="1" customWidth="1"/>
    <col min="108" max="108" width="19.44140625" bestFit="1" customWidth="1"/>
    <col min="109" max="109" width="20.33203125" bestFit="1" customWidth="1"/>
    <col min="110" max="110" width="21.5546875" bestFit="1" customWidth="1"/>
    <col min="111" max="111" width="29.5546875" bestFit="1" customWidth="1"/>
    <col min="112" max="112" width="26.6640625" bestFit="1" customWidth="1"/>
    <col min="113" max="113" width="27.6640625" bestFit="1" customWidth="1"/>
    <col min="114" max="114" width="29.109375" bestFit="1" customWidth="1"/>
    <col min="115" max="115" width="16.88671875" bestFit="1" customWidth="1"/>
    <col min="116" max="116" width="27.6640625" bestFit="1" customWidth="1"/>
    <col min="117" max="117" width="17.6640625" bestFit="1" customWidth="1"/>
    <col min="118" max="118" width="23.5546875" bestFit="1" customWidth="1"/>
    <col min="119" max="119" width="28.5546875" bestFit="1" customWidth="1"/>
    <col min="120" max="120" width="27.33203125" bestFit="1" customWidth="1"/>
    <col min="121" max="121" width="22.33203125" bestFit="1" customWidth="1"/>
    <col min="122" max="122" width="17.33203125" bestFit="1" customWidth="1"/>
    <col min="123" max="123" width="17.44140625" bestFit="1" customWidth="1"/>
    <col min="124" max="124" width="30.6640625" bestFit="1" customWidth="1"/>
    <col min="125" max="125" width="28.33203125" bestFit="1" customWidth="1"/>
    <col min="126" max="126" width="29.5546875" bestFit="1" customWidth="1"/>
    <col min="127" max="127" width="29.109375" bestFit="1" customWidth="1"/>
    <col min="128" max="128" width="20.44140625" bestFit="1" customWidth="1"/>
    <col min="129" max="129" width="24.44140625" bestFit="1" customWidth="1"/>
    <col min="130" max="130" width="31.33203125" bestFit="1" customWidth="1"/>
    <col min="131" max="131" width="25.109375" bestFit="1" customWidth="1"/>
    <col min="132" max="132" width="28.33203125" bestFit="1" customWidth="1"/>
    <col min="133" max="133" width="19.109375" bestFit="1" customWidth="1"/>
    <col min="134" max="134" width="25.5546875" bestFit="1" customWidth="1"/>
    <col min="135" max="135" width="18" bestFit="1" customWidth="1"/>
    <col min="136" max="136" width="17.88671875" bestFit="1" customWidth="1"/>
    <col min="137" max="137" width="24.109375" bestFit="1" customWidth="1"/>
    <col min="138" max="138" width="27.109375" bestFit="1" customWidth="1"/>
    <col min="139" max="139" width="29.88671875" bestFit="1" customWidth="1"/>
    <col min="140" max="140" width="24.44140625" bestFit="1" customWidth="1"/>
    <col min="141" max="141" width="29.109375" bestFit="1" customWidth="1"/>
    <col min="142" max="142" width="26.88671875" bestFit="1" customWidth="1"/>
    <col min="143" max="143" width="26.5546875" bestFit="1" customWidth="1"/>
    <col min="144" max="144" width="22.6640625" bestFit="1" customWidth="1"/>
    <col min="145" max="145" width="33.44140625" bestFit="1" customWidth="1"/>
    <col min="146" max="146" width="29.44140625" bestFit="1" customWidth="1"/>
    <col min="147" max="147" width="24.33203125" bestFit="1" customWidth="1"/>
    <col min="148" max="148" width="22.33203125" bestFit="1" customWidth="1"/>
    <col min="149" max="149" width="26.88671875" bestFit="1" customWidth="1"/>
    <col min="150" max="150" width="29.6640625" bestFit="1" customWidth="1"/>
    <col min="151" max="151" width="34.5546875" bestFit="1" customWidth="1"/>
    <col min="152" max="152" width="19.109375" bestFit="1" customWidth="1"/>
    <col min="153" max="153" width="16" bestFit="1" customWidth="1"/>
    <col min="154" max="154" width="23.88671875" bestFit="1" customWidth="1"/>
    <col min="155" max="155" width="18" bestFit="1" customWidth="1"/>
    <col min="156" max="156" width="27.6640625" bestFit="1" customWidth="1"/>
    <col min="157" max="157" width="25.109375" bestFit="1" customWidth="1"/>
    <col min="158" max="158" width="21.33203125" bestFit="1" customWidth="1"/>
    <col min="159" max="159" width="23.33203125" bestFit="1" customWidth="1"/>
    <col min="160" max="160" width="27.33203125" bestFit="1" customWidth="1"/>
    <col min="161" max="161" width="21.6640625" bestFit="1" customWidth="1"/>
    <col min="162" max="162" width="20.33203125" bestFit="1" customWidth="1"/>
    <col min="163" max="163" width="33" bestFit="1" customWidth="1"/>
    <col min="164" max="164" width="21" bestFit="1" customWidth="1"/>
    <col min="165" max="165" width="24" bestFit="1" customWidth="1"/>
    <col min="166" max="166" width="21.33203125" bestFit="1" customWidth="1"/>
    <col min="167" max="167" width="23.33203125" bestFit="1" customWidth="1"/>
    <col min="168" max="168" width="26.33203125" bestFit="1" customWidth="1"/>
    <col min="169" max="169" width="19.5546875" bestFit="1" customWidth="1"/>
    <col min="170" max="170" width="25.44140625" bestFit="1" customWidth="1"/>
    <col min="171" max="171" width="17.6640625" bestFit="1" customWidth="1"/>
    <col min="172" max="172" width="20.6640625" bestFit="1" customWidth="1"/>
    <col min="173" max="173" width="21.33203125" bestFit="1" customWidth="1"/>
    <col min="174" max="174" width="15.6640625" bestFit="1" customWidth="1"/>
    <col min="175" max="175" width="29.109375" bestFit="1" customWidth="1"/>
    <col min="176" max="176" width="23.6640625" bestFit="1" customWidth="1"/>
    <col min="177" max="177" width="24.5546875" bestFit="1" customWidth="1"/>
    <col min="178" max="178" width="28.33203125" bestFit="1" customWidth="1"/>
    <col min="179" max="179" width="24.5546875" bestFit="1" customWidth="1"/>
    <col min="180" max="180" width="26.33203125" bestFit="1" customWidth="1"/>
    <col min="181" max="181" width="18.44140625" bestFit="1" customWidth="1"/>
    <col min="182" max="182" width="21.6640625" bestFit="1" customWidth="1"/>
    <col min="183" max="183" width="31.88671875" bestFit="1" customWidth="1"/>
    <col min="184" max="184" width="19.88671875" bestFit="1" customWidth="1"/>
    <col min="185" max="185" width="21.33203125" bestFit="1" customWidth="1"/>
    <col min="186" max="186" width="18" bestFit="1" customWidth="1"/>
    <col min="187" max="187" width="21.33203125" bestFit="1" customWidth="1"/>
    <col min="188" max="188" width="27.44140625" bestFit="1" customWidth="1"/>
    <col min="189" max="189" width="22.33203125" bestFit="1" customWidth="1"/>
    <col min="190" max="190" width="28.44140625" bestFit="1" customWidth="1"/>
    <col min="191" max="191" width="21.5546875" bestFit="1" customWidth="1"/>
    <col min="192" max="192" width="31.5546875" bestFit="1" customWidth="1"/>
    <col min="193" max="193" width="26.109375" bestFit="1" customWidth="1"/>
    <col min="194" max="194" width="32.88671875" bestFit="1" customWidth="1"/>
    <col min="195" max="195" width="22.109375" bestFit="1" customWidth="1"/>
    <col min="196" max="196" width="20.44140625" bestFit="1" customWidth="1"/>
    <col min="197" max="197" width="18" bestFit="1" customWidth="1"/>
    <col min="198" max="198" width="17.6640625" bestFit="1" customWidth="1"/>
    <col min="199" max="199" width="21" bestFit="1" customWidth="1"/>
    <col min="200" max="200" width="22.6640625" bestFit="1" customWidth="1"/>
    <col min="201" max="201" width="22.109375" bestFit="1" customWidth="1"/>
    <col min="202" max="202" width="23.33203125" bestFit="1" customWidth="1"/>
    <col min="203" max="203" width="20.5546875" bestFit="1" customWidth="1"/>
    <col min="204" max="204" width="20.6640625" bestFit="1" customWidth="1"/>
    <col min="205" max="205" width="31.6640625" bestFit="1" customWidth="1"/>
    <col min="206" max="206" width="22.88671875" bestFit="1" customWidth="1"/>
    <col min="207" max="207" width="17.6640625" bestFit="1" customWidth="1"/>
    <col min="208" max="208" width="23.5546875" bestFit="1" customWidth="1"/>
    <col min="209" max="209" width="23.88671875" bestFit="1" customWidth="1"/>
    <col min="210" max="210" width="15.6640625" bestFit="1" customWidth="1"/>
    <col min="211" max="211" width="27.6640625" bestFit="1" customWidth="1"/>
    <col min="212" max="212" width="17.6640625" bestFit="1" customWidth="1"/>
    <col min="213" max="213" width="25.6640625" bestFit="1" customWidth="1"/>
    <col min="214" max="214" width="27.44140625" bestFit="1" customWidth="1"/>
    <col min="215" max="215" width="25.109375" bestFit="1" customWidth="1"/>
    <col min="216" max="216" width="27.33203125" bestFit="1" customWidth="1"/>
    <col min="217" max="217" width="16.33203125" bestFit="1" customWidth="1"/>
    <col min="218" max="218" width="22.33203125" bestFit="1" customWidth="1"/>
    <col min="219" max="219" width="26" bestFit="1" customWidth="1"/>
    <col min="220" max="220" width="26.33203125" bestFit="1" customWidth="1"/>
    <col min="221" max="221" width="20" bestFit="1" customWidth="1"/>
    <col min="222" max="222" width="24.33203125" bestFit="1" customWidth="1"/>
    <col min="223" max="223" width="17.44140625" bestFit="1" customWidth="1"/>
    <col min="224" max="224" width="33.6640625" bestFit="1" customWidth="1"/>
    <col min="225" max="225" width="38.6640625" bestFit="1" customWidth="1"/>
    <col min="226" max="226" width="22.33203125" bestFit="1" customWidth="1"/>
    <col min="227" max="227" width="25.33203125" bestFit="1" customWidth="1"/>
    <col min="228" max="228" width="15.5546875" bestFit="1" customWidth="1"/>
    <col min="229" max="229" width="23.5546875" bestFit="1" customWidth="1"/>
    <col min="230" max="230" width="25.44140625" bestFit="1" customWidth="1"/>
    <col min="231" max="231" width="26.88671875" bestFit="1" customWidth="1"/>
    <col min="232" max="232" width="21.6640625" bestFit="1" customWidth="1"/>
    <col min="233" max="233" width="23.33203125" bestFit="1" customWidth="1"/>
    <col min="234" max="234" width="18.33203125" bestFit="1" customWidth="1"/>
    <col min="235" max="235" width="34" bestFit="1" customWidth="1"/>
    <col min="236" max="236" width="21.109375" bestFit="1" customWidth="1"/>
    <col min="237" max="237" width="26.6640625" bestFit="1" customWidth="1"/>
    <col min="238" max="238" width="28.88671875" bestFit="1" customWidth="1"/>
    <col min="239" max="239" width="33.33203125" bestFit="1" customWidth="1"/>
    <col min="240" max="240" width="23.88671875" bestFit="1" customWidth="1"/>
    <col min="241" max="241" width="26.5546875" bestFit="1" customWidth="1"/>
    <col min="242" max="242" width="27.33203125" bestFit="1" customWidth="1"/>
    <col min="243" max="243" width="27.44140625" bestFit="1" customWidth="1"/>
    <col min="244" max="244" width="17.6640625" bestFit="1" customWidth="1"/>
    <col min="245" max="245" width="20.44140625" bestFit="1" customWidth="1"/>
    <col min="246" max="246" width="23.88671875" bestFit="1" customWidth="1"/>
    <col min="247" max="247" width="25.109375" bestFit="1" customWidth="1"/>
    <col min="248" max="248" width="24.109375" bestFit="1" customWidth="1"/>
    <col min="249" max="249" width="30" bestFit="1" customWidth="1"/>
    <col min="250" max="250" width="31.88671875" bestFit="1" customWidth="1"/>
    <col min="251" max="251" width="24.44140625" bestFit="1" customWidth="1"/>
    <col min="252" max="252" width="22.109375" bestFit="1" customWidth="1"/>
    <col min="253" max="253" width="23.33203125" bestFit="1" customWidth="1"/>
    <col min="254" max="254" width="27.33203125" bestFit="1" customWidth="1"/>
    <col min="255" max="255" width="22.6640625" bestFit="1" customWidth="1"/>
    <col min="256" max="256" width="16.5546875" bestFit="1" customWidth="1"/>
    <col min="257" max="257" width="30.109375" bestFit="1" customWidth="1"/>
    <col min="258" max="258" width="21.109375" bestFit="1" customWidth="1"/>
    <col min="259" max="259" width="25.6640625" bestFit="1" customWidth="1"/>
    <col min="260" max="260" width="25.5546875" bestFit="1" customWidth="1"/>
    <col min="261" max="261" width="26.33203125" bestFit="1" customWidth="1"/>
    <col min="262" max="262" width="25.5546875" bestFit="1" customWidth="1"/>
    <col min="263" max="263" width="21.6640625" bestFit="1" customWidth="1"/>
    <col min="264" max="264" width="16.6640625" bestFit="1" customWidth="1"/>
    <col min="265" max="265" width="22.6640625" bestFit="1" customWidth="1"/>
    <col min="266" max="266" width="20.109375" bestFit="1" customWidth="1"/>
    <col min="267" max="267" width="24.5546875" bestFit="1" customWidth="1"/>
    <col min="268" max="268" width="22.33203125" bestFit="1" customWidth="1"/>
    <col min="269" max="269" width="21.33203125" bestFit="1" customWidth="1"/>
    <col min="270" max="270" width="24.88671875" bestFit="1" customWidth="1"/>
    <col min="271" max="271" width="22.44140625" bestFit="1" customWidth="1"/>
    <col min="272" max="272" width="15.6640625" bestFit="1" customWidth="1"/>
    <col min="273" max="273" width="31.33203125" bestFit="1" customWidth="1"/>
    <col min="274" max="274" width="21.6640625" bestFit="1" customWidth="1"/>
    <col min="275" max="275" width="27.33203125" bestFit="1" customWidth="1"/>
    <col min="276" max="276" width="17.44140625" bestFit="1" customWidth="1"/>
    <col min="277" max="277" width="18" bestFit="1" customWidth="1"/>
    <col min="278" max="278" width="25.6640625" bestFit="1" customWidth="1"/>
    <col min="279" max="279" width="29.109375" bestFit="1" customWidth="1"/>
    <col min="280" max="280" width="24.5546875" bestFit="1" customWidth="1"/>
    <col min="281" max="281" width="26" bestFit="1" customWidth="1"/>
    <col min="282" max="282" width="25.33203125" bestFit="1" customWidth="1"/>
    <col min="283" max="283" width="31.33203125" bestFit="1" customWidth="1"/>
    <col min="284" max="284" width="30.6640625" bestFit="1" customWidth="1"/>
    <col min="285" max="285" width="21.6640625" bestFit="1" customWidth="1"/>
    <col min="286" max="286" width="25" bestFit="1" customWidth="1"/>
    <col min="287" max="287" width="23" bestFit="1" customWidth="1"/>
    <col min="288" max="288" width="25.109375" bestFit="1" customWidth="1"/>
    <col min="289" max="290" width="28.88671875" bestFit="1" customWidth="1"/>
    <col min="291" max="291" width="28.5546875" bestFit="1" customWidth="1"/>
    <col min="292" max="292" width="26.6640625" bestFit="1" customWidth="1"/>
    <col min="293" max="293" width="33" bestFit="1" customWidth="1"/>
    <col min="294" max="294" width="32.109375" bestFit="1" customWidth="1"/>
    <col min="295" max="295" width="33.44140625" bestFit="1" customWidth="1"/>
    <col min="296" max="296" width="24.109375" bestFit="1" customWidth="1"/>
    <col min="297" max="297" width="23.6640625" bestFit="1" customWidth="1"/>
    <col min="298" max="298" width="18.88671875" bestFit="1" customWidth="1"/>
    <col min="299" max="299" width="29.6640625" bestFit="1" customWidth="1"/>
    <col min="300" max="300" width="24.109375" bestFit="1" customWidth="1"/>
    <col min="301" max="301" width="28.88671875" bestFit="1" customWidth="1"/>
    <col min="302" max="302" width="41" bestFit="1" customWidth="1"/>
    <col min="303" max="303" width="27.44140625" bestFit="1" customWidth="1"/>
    <col min="304" max="304" width="31.6640625" bestFit="1" customWidth="1"/>
    <col min="305" max="305" width="26.6640625" bestFit="1" customWidth="1"/>
    <col min="306" max="306" width="27.33203125" bestFit="1" customWidth="1"/>
    <col min="307" max="307" width="28.33203125" bestFit="1" customWidth="1"/>
    <col min="308" max="308" width="28.5546875" bestFit="1" customWidth="1"/>
    <col min="309" max="309" width="34.44140625" bestFit="1" customWidth="1"/>
    <col min="310" max="310" width="28.88671875" bestFit="1" customWidth="1"/>
    <col min="311" max="311" width="22.109375" bestFit="1" customWidth="1"/>
    <col min="312" max="312" width="26.5546875" bestFit="1" customWidth="1"/>
    <col min="313" max="313" width="28" bestFit="1" customWidth="1"/>
    <col min="314" max="314" width="30.33203125" bestFit="1" customWidth="1"/>
    <col min="315" max="315" width="20.33203125" bestFit="1" customWidth="1"/>
    <col min="316" max="316" width="28.44140625" bestFit="1" customWidth="1"/>
    <col min="317" max="317" width="23.44140625" bestFit="1" customWidth="1"/>
    <col min="318" max="318" width="21" bestFit="1" customWidth="1"/>
    <col min="319" max="319" width="25" bestFit="1" customWidth="1"/>
    <col min="320" max="320" width="17.109375" bestFit="1" customWidth="1"/>
    <col min="321" max="321" width="22.33203125" bestFit="1" customWidth="1"/>
    <col min="322" max="322" width="24.33203125" bestFit="1" customWidth="1"/>
    <col min="323" max="323" width="17.88671875" bestFit="1" customWidth="1"/>
    <col min="324" max="324" width="19" bestFit="1" customWidth="1"/>
    <col min="325" max="325" width="28.33203125" bestFit="1" customWidth="1"/>
    <col min="326" max="326" width="28.5546875" bestFit="1" customWidth="1"/>
    <col min="327" max="327" width="24.44140625" bestFit="1" customWidth="1"/>
    <col min="328" max="328" width="28" bestFit="1" customWidth="1"/>
    <col min="329" max="329" width="19.33203125" bestFit="1" customWidth="1"/>
    <col min="330" max="330" width="24.88671875" bestFit="1" customWidth="1"/>
    <col min="331" max="331" width="19.5546875" bestFit="1" customWidth="1"/>
    <col min="332" max="332" width="25.109375" bestFit="1" customWidth="1"/>
    <col min="333" max="333" width="23.88671875" bestFit="1" customWidth="1"/>
    <col min="334" max="334" width="21.33203125" bestFit="1" customWidth="1"/>
    <col min="335" max="335" width="24.33203125" bestFit="1" customWidth="1"/>
    <col min="336" max="336" width="27.109375" bestFit="1" customWidth="1"/>
    <col min="337" max="337" width="17.88671875" bestFit="1" customWidth="1"/>
    <col min="338" max="338" width="23.88671875" bestFit="1" customWidth="1"/>
    <col min="339" max="339" width="36.5546875" bestFit="1" customWidth="1"/>
    <col min="340" max="340" width="31.88671875" bestFit="1" customWidth="1"/>
    <col min="341" max="341" width="21.33203125" bestFit="1" customWidth="1"/>
    <col min="342" max="342" width="28.44140625" bestFit="1" customWidth="1"/>
    <col min="343" max="343" width="31.109375" bestFit="1" customWidth="1"/>
    <col min="344" max="344" width="22.88671875" bestFit="1" customWidth="1"/>
    <col min="345" max="345" width="27.33203125" bestFit="1" customWidth="1"/>
    <col min="346" max="346" width="29.88671875" bestFit="1" customWidth="1"/>
    <col min="347" max="348" width="30.44140625" bestFit="1" customWidth="1"/>
    <col min="349" max="349" width="24.5546875" bestFit="1" customWidth="1"/>
    <col min="350" max="350" width="27.6640625" bestFit="1" customWidth="1"/>
    <col min="351" max="351" width="25" bestFit="1" customWidth="1"/>
    <col min="352" max="352" width="17.44140625" bestFit="1" customWidth="1"/>
    <col min="353" max="353" width="22.33203125" bestFit="1" customWidth="1"/>
    <col min="354" max="354" width="29" bestFit="1" customWidth="1"/>
    <col min="355" max="355" width="21" bestFit="1" customWidth="1"/>
    <col min="356" max="356" width="22.33203125" bestFit="1" customWidth="1"/>
    <col min="357" max="357" width="24" bestFit="1" customWidth="1"/>
    <col min="358" max="358" width="15.6640625" bestFit="1" customWidth="1"/>
    <col min="359" max="359" width="16.5546875" bestFit="1" customWidth="1"/>
    <col min="360" max="360" width="29.6640625" bestFit="1" customWidth="1"/>
    <col min="361" max="361" width="25.5546875" bestFit="1" customWidth="1"/>
    <col min="362" max="362" width="22.44140625" bestFit="1" customWidth="1"/>
    <col min="363" max="363" width="23.6640625" bestFit="1" customWidth="1"/>
    <col min="364" max="364" width="19.109375" bestFit="1" customWidth="1"/>
    <col min="365" max="365" width="27.6640625" bestFit="1" customWidth="1"/>
    <col min="366" max="366" width="23.5546875" bestFit="1" customWidth="1"/>
    <col min="367" max="367" width="32.88671875" bestFit="1" customWidth="1"/>
    <col min="368" max="368" width="26.6640625" bestFit="1" customWidth="1"/>
    <col min="369" max="369" width="34.109375" bestFit="1" customWidth="1"/>
    <col min="370" max="370" width="19.5546875" bestFit="1" customWidth="1"/>
    <col min="371" max="371" width="29" bestFit="1" customWidth="1"/>
    <col min="372" max="372" width="24" bestFit="1" customWidth="1"/>
    <col min="373" max="373" width="24.5546875" bestFit="1" customWidth="1"/>
    <col min="374" max="374" width="31.5546875" bestFit="1" customWidth="1"/>
    <col min="375" max="375" width="19.88671875" bestFit="1" customWidth="1"/>
    <col min="376" max="376" width="17.44140625" bestFit="1" customWidth="1"/>
    <col min="377" max="377" width="29.33203125" bestFit="1" customWidth="1"/>
    <col min="378" max="378" width="21.33203125" bestFit="1" customWidth="1"/>
    <col min="379" max="379" width="22.6640625" bestFit="1" customWidth="1"/>
    <col min="380" max="380" width="24.88671875" bestFit="1" customWidth="1"/>
    <col min="381" max="381" width="31.109375" bestFit="1" customWidth="1"/>
    <col min="382" max="382" width="25" bestFit="1" customWidth="1"/>
    <col min="383" max="383" width="27.6640625" bestFit="1" customWidth="1"/>
    <col min="384" max="384" width="30.6640625" bestFit="1" customWidth="1"/>
    <col min="385" max="385" width="29.5546875" bestFit="1" customWidth="1"/>
    <col min="386" max="386" width="27.44140625" bestFit="1" customWidth="1"/>
    <col min="387" max="387" width="29" bestFit="1" customWidth="1"/>
    <col min="388" max="388" width="27.6640625" bestFit="1" customWidth="1"/>
    <col min="389" max="389" width="22.6640625" bestFit="1" customWidth="1"/>
    <col min="390" max="390" width="30.6640625" bestFit="1" customWidth="1"/>
    <col min="391" max="391" width="23.6640625" bestFit="1" customWidth="1"/>
    <col min="392" max="392" width="18.44140625" bestFit="1" customWidth="1"/>
    <col min="393" max="394" width="17.6640625" bestFit="1" customWidth="1"/>
    <col min="395" max="395" width="29.44140625" bestFit="1" customWidth="1"/>
    <col min="396" max="396" width="23.88671875" bestFit="1" customWidth="1"/>
    <col min="397" max="397" width="24.44140625" bestFit="1" customWidth="1"/>
    <col min="398" max="398" width="34.44140625" bestFit="1" customWidth="1"/>
    <col min="399" max="399" width="29.5546875" bestFit="1" customWidth="1"/>
    <col min="400" max="400" width="19.44140625" bestFit="1" customWidth="1"/>
    <col min="401" max="401" width="16.5546875" bestFit="1" customWidth="1"/>
    <col min="402" max="402" width="17.33203125" bestFit="1" customWidth="1"/>
    <col min="403" max="403" width="24.5546875" bestFit="1" customWidth="1"/>
    <col min="404" max="404" width="26.109375" bestFit="1" customWidth="1"/>
    <col min="405" max="405" width="26" bestFit="1" customWidth="1"/>
    <col min="406" max="406" width="16.88671875" bestFit="1" customWidth="1"/>
    <col min="407" max="407" width="28" bestFit="1" customWidth="1"/>
    <col min="408" max="408" width="27.33203125" bestFit="1" customWidth="1"/>
    <col min="409" max="409" width="22.44140625" bestFit="1" customWidth="1"/>
    <col min="410" max="410" width="20" bestFit="1" customWidth="1"/>
    <col min="411" max="411" width="24.33203125" bestFit="1" customWidth="1"/>
    <col min="412" max="412" width="20.6640625" bestFit="1" customWidth="1"/>
    <col min="413" max="413" width="23" bestFit="1" customWidth="1"/>
    <col min="414" max="414" width="25.5546875" bestFit="1" customWidth="1"/>
    <col min="415" max="415" width="24.109375" bestFit="1" customWidth="1"/>
    <col min="416" max="416" width="23" bestFit="1" customWidth="1"/>
    <col min="417" max="417" width="21.109375" bestFit="1" customWidth="1"/>
    <col min="418" max="418" width="36.33203125" bestFit="1" customWidth="1"/>
    <col min="419" max="419" width="26.6640625" bestFit="1" customWidth="1"/>
    <col min="420" max="420" width="30.109375" bestFit="1" customWidth="1"/>
    <col min="421" max="421" width="27.6640625" bestFit="1" customWidth="1"/>
    <col min="422" max="422" width="28" bestFit="1" customWidth="1"/>
    <col min="423" max="423" width="22.6640625" bestFit="1" customWidth="1"/>
    <col min="424" max="424" width="23.88671875" bestFit="1" customWidth="1"/>
    <col min="425" max="425" width="20.33203125" bestFit="1" customWidth="1"/>
    <col min="426" max="426" width="24.109375" bestFit="1" customWidth="1"/>
    <col min="427" max="427" width="19.109375" bestFit="1" customWidth="1"/>
    <col min="428" max="428" width="29.88671875" bestFit="1" customWidth="1"/>
    <col min="429" max="429" width="24.44140625" bestFit="1" customWidth="1"/>
    <col min="430" max="430" width="27.44140625" bestFit="1" customWidth="1"/>
    <col min="431" max="431" width="26.33203125" bestFit="1" customWidth="1"/>
    <col min="432" max="432" width="21.88671875" bestFit="1" customWidth="1"/>
    <col min="433" max="433" width="31.6640625" bestFit="1" customWidth="1"/>
    <col min="434" max="434" width="20.6640625" bestFit="1" customWidth="1"/>
    <col min="435" max="435" width="19.44140625" bestFit="1" customWidth="1"/>
    <col min="436" max="436" width="26" bestFit="1" customWidth="1"/>
    <col min="437" max="437" width="22.33203125" bestFit="1" customWidth="1"/>
    <col min="438" max="438" width="24.5546875" bestFit="1" customWidth="1"/>
    <col min="439" max="439" width="16.109375" bestFit="1" customWidth="1"/>
    <col min="440" max="440" width="21.88671875" bestFit="1" customWidth="1"/>
    <col min="441" max="441" width="26.88671875" bestFit="1" customWidth="1"/>
    <col min="442" max="442" width="23.33203125" bestFit="1" customWidth="1"/>
    <col min="443" max="443" width="20.33203125" bestFit="1" customWidth="1"/>
    <col min="444" max="444" width="36.33203125" bestFit="1" customWidth="1"/>
    <col min="445" max="445" width="21.33203125" bestFit="1" customWidth="1"/>
    <col min="446" max="446" width="16.33203125" bestFit="1" customWidth="1"/>
    <col min="447" max="447" width="37.88671875" bestFit="1" customWidth="1"/>
    <col min="448" max="448" width="21.109375" bestFit="1" customWidth="1"/>
    <col min="449" max="450" width="26.33203125" bestFit="1" customWidth="1"/>
    <col min="451" max="451" width="18.5546875" bestFit="1" customWidth="1"/>
    <col min="452" max="452" width="7.109375" bestFit="1" customWidth="1"/>
    <col min="453" max="453" width="11" bestFit="1" customWidth="1"/>
  </cols>
  <sheetData>
    <row r="1" spans="1:2" x14ac:dyDescent="0.3">
      <c r="A1" s="21" t="s">
        <v>701</v>
      </c>
      <c r="B1" t="s">
        <v>345</v>
      </c>
    </row>
    <row r="3" spans="1:2" x14ac:dyDescent="0.3">
      <c r="A3" s="21" t="s">
        <v>9991</v>
      </c>
    </row>
    <row r="4" spans="1:2" x14ac:dyDescent="0.3">
      <c r="A4" s="22" t="s">
        <v>10792</v>
      </c>
    </row>
    <row r="5" spans="1:2" x14ac:dyDescent="0.3">
      <c r="A5" s="64" t="s">
        <v>10793</v>
      </c>
    </row>
    <row r="6" spans="1:2" x14ac:dyDescent="0.3">
      <c r="A6" s="22" t="s">
        <v>9992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/>
  <dimension ref="A1:B9000"/>
  <sheetViews>
    <sheetView workbookViewId="0">
      <selection activeCell="B2" sqref="B2"/>
    </sheetView>
  </sheetViews>
  <sheetFormatPr defaultRowHeight="14.4" x14ac:dyDescent="0.3"/>
  <cols>
    <col min="1" max="1" width="8.5546875" style="17"/>
    <col min="2" max="2" width="10.44140625" bestFit="1" customWidth="1"/>
  </cols>
  <sheetData>
    <row r="1" spans="1:2" x14ac:dyDescent="0.3">
      <c r="A1" s="17" t="s">
        <v>9552</v>
      </c>
      <c r="B1" t="s">
        <v>9553</v>
      </c>
    </row>
    <row r="2" spans="1:2" x14ac:dyDescent="0.3">
      <c r="A2" s="17" t="s">
        <v>735</v>
      </c>
      <c r="B2" t="e">
        <f>VLOOKUP(A2,'Authorized Reps 4 digit codes'!$J$2:$J$293,1,FALSE)</f>
        <v>#N/A</v>
      </c>
    </row>
    <row r="3" spans="1:2" x14ac:dyDescent="0.3">
      <c r="A3" s="17" t="s">
        <v>736</v>
      </c>
      <c r="B3" t="e">
        <f>VLOOKUP(A3,'Authorized Reps 4 digit codes'!$J$2:$J$293,1,FALSE)</f>
        <v>#N/A</v>
      </c>
    </row>
    <row r="4" spans="1:2" x14ac:dyDescent="0.3">
      <c r="A4" s="17" t="s">
        <v>737</v>
      </c>
      <c r="B4" t="e">
        <f>VLOOKUP(A4,'Authorized Reps 4 digit codes'!$J$2:$J$293,1,FALSE)</f>
        <v>#N/A</v>
      </c>
    </row>
    <row r="5" spans="1:2" x14ac:dyDescent="0.3">
      <c r="A5" s="17" t="s">
        <v>738</v>
      </c>
      <c r="B5" t="e">
        <f>VLOOKUP(A5,'Authorized Reps 4 digit codes'!$J$2:$J$293,1,FALSE)</f>
        <v>#N/A</v>
      </c>
    </row>
    <row r="6" spans="1:2" x14ac:dyDescent="0.3">
      <c r="A6" s="17" t="s">
        <v>739</v>
      </c>
      <c r="B6" t="e">
        <f>VLOOKUP(A6,'Authorized Reps 4 digit codes'!$J$2:$J$293,1,FALSE)</f>
        <v>#N/A</v>
      </c>
    </row>
    <row r="7" spans="1:2" x14ac:dyDescent="0.3">
      <c r="A7" s="17" t="s">
        <v>740</v>
      </c>
      <c r="B7" t="e">
        <f>VLOOKUP(A7,'Authorized Reps 4 digit codes'!$J$2:$J$293,1,FALSE)</f>
        <v>#N/A</v>
      </c>
    </row>
    <row r="8" spans="1:2" x14ac:dyDescent="0.3">
      <c r="A8" s="17" t="s">
        <v>741</v>
      </c>
      <c r="B8" t="e">
        <f>VLOOKUP(A8,'Authorized Reps 4 digit codes'!$J$2:$J$293,1,FALSE)</f>
        <v>#N/A</v>
      </c>
    </row>
    <row r="9" spans="1:2" x14ac:dyDescent="0.3">
      <c r="A9" s="17" t="s">
        <v>742</v>
      </c>
      <c r="B9" t="e">
        <f>VLOOKUP(A9,'Authorized Reps 4 digit codes'!$J$2:$J$293,1,FALSE)</f>
        <v>#N/A</v>
      </c>
    </row>
    <row r="10" spans="1:2" x14ac:dyDescent="0.3">
      <c r="A10" s="17" t="s">
        <v>743</v>
      </c>
      <c r="B10" t="e">
        <f>VLOOKUP(A10,'Authorized Reps 4 digit codes'!$J$2:$J$293,1,FALSE)</f>
        <v>#N/A</v>
      </c>
    </row>
    <row r="11" spans="1:2" x14ac:dyDescent="0.3">
      <c r="A11" s="17" t="s">
        <v>744</v>
      </c>
      <c r="B11" t="e">
        <f>VLOOKUP(A11,'Authorized Reps 4 digit codes'!$J$2:$J$293,1,FALSE)</f>
        <v>#N/A</v>
      </c>
    </row>
    <row r="12" spans="1:2" x14ac:dyDescent="0.3">
      <c r="A12" s="17" t="s">
        <v>745</v>
      </c>
      <c r="B12" t="e">
        <f>VLOOKUP(A12,'Authorized Reps 4 digit codes'!$J$2:$J$293,1,FALSE)</f>
        <v>#N/A</v>
      </c>
    </row>
    <row r="13" spans="1:2" x14ac:dyDescent="0.3">
      <c r="A13" s="17" t="s">
        <v>746</v>
      </c>
      <c r="B13" t="e">
        <f>VLOOKUP(A13,'Authorized Reps 4 digit codes'!$J$2:$J$293,1,FALSE)</f>
        <v>#N/A</v>
      </c>
    </row>
    <row r="14" spans="1:2" x14ac:dyDescent="0.3">
      <c r="A14" s="17" t="s">
        <v>747</v>
      </c>
      <c r="B14" t="e">
        <f>VLOOKUP(A14,'Authorized Reps 4 digit codes'!$J$2:$J$293,1,FALSE)</f>
        <v>#N/A</v>
      </c>
    </row>
    <row r="15" spans="1:2" x14ac:dyDescent="0.3">
      <c r="A15" s="17" t="s">
        <v>748</v>
      </c>
      <c r="B15" t="e">
        <f>VLOOKUP(A15,'Authorized Reps 4 digit codes'!$J$2:$J$293,1,FALSE)</f>
        <v>#N/A</v>
      </c>
    </row>
    <row r="16" spans="1:2" x14ac:dyDescent="0.3">
      <c r="A16" s="17" t="s">
        <v>749</v>
      </c>
      <c r="B16" t="e">
        <f>VLOOKUP(A16,'Authorized Reps 4 digit codes'!$J$2:$J$293,1,FALSE)</f>
        <v>#N/A</v>
      </c>
    </row>
    <row r="17" spans="1:2" x14ac:dyDescent="0.3">
      <c r="A17" s="17" t="s">
        <v>750</v>
      </c>
      <c r="B17" t="e">
        <f>VLOOKUP(A17,'Authorized Reps 4 digit codes'!$J$2:$J$293,1,FALSE)</f>
        <v>#N/A</v>
      </c>
    </row>
    <row r="18" spans="1:2" x14ac:dyDescent="0.3">
      <c r="A18" s="17" t="s">
        <v>751</v>
      </c>
      <c r="B18" t="e">
        <f>VLOOKUP(A18,'Authorized Reps 4 digit codes'!$J$2:$J$293,1,FALSE)</f>
        <v>#N/A</v>
      </c>
    </row>
    <row r="19" spans="1:2" x14ac:dyDescent="0.3">
      <c r="A19" s="17" t="s">
        <v>752</v>
      </c>
      <c r="B19" t="e">
        <f>VLOOKUP(A19,'Authorized Reps 4 digit codes'!$J$2:$J$293,1,FALSE)</f>
        <v>#N/A</v>
      </c>
    </row>
    <row r="20" spans="1:2" x14ac:dyDescent="0.3">
      <c r="A20" s="17" t="s">
        <v>753</v>
      </c>
      <c r="B20" t="e">
        <f>VLOOKUP(A20,'Authorized Reps 4 digit codes'!$J$2:$J$293,1,FALSE)</f>
        <v>#N/A</v>
      </c>
    </row>
    <row r="21" spans="1:2" x14ac:dyDescent="0.3">
      <c r="A21" s="17" t="s">
        <v>754</v>
      </c>
      <c r="B21" t="e">
        <f>VLOOKUP(A21,'Authorized Reps 4 digit codes'!$J$2:$J$293,1,FALSE)</f>
        <v>#N/A</v>
      </c>
    </row>
    <row r="22" spans="1:2" x14ac:dyDescent="0.3">
      <c r="A22" s="17" t="s">
        <v>755</v>
      </c>
      <c r="B22" t="e">
        <f>VLOOKUP(A22,'Authorized Reps 4 digit codes'!$J$2:$J$293,1,FALSE)</f>
        <v>#N/A</v>
      </c>
    </row>
    <row r="23" spans="1:2" x14ac:dyDescent="0.3">
      <c r="A23" s="17" t="s">
        <v>756</v>
      </c>
      <c r="B23" t="e">
        <f>VLOOKUP(A23,'Authorized Reps 4 digit codes'!$J$2:$J$293,1,FALSE)</f>
        <v>#N/A</v>
      </c>
    </row>
    <row r="24" spans="1:2" x14ac:dyDescent="0.3">
      <c r="A24" s="17" t="s">
        <v>757</v>
      </c>
      <c r="B24" t="e">
        <f>VLOOKUP(A24,'Authorized Reps 4 digit codes'!$J$2:$J$293,1,FALSE)</f>
        <v>#N/A</v>
      </c>
    </row>
    <row r="25" spans="1:2" x14ac:dyDescent="0.3">
      <c r="A25" s="17" t="s">
        <v>758</v>
      </c>
      <c r="B25" t="e">
        <f>VLOOKUP(A25,'Authorized Reps 4 digit codes'!$J$2:$J$293,1,FALSE)</f>
        <v>#N/A</v>
      </c>
    </row>
    <row r="26" spans="1:2" x14ac:dyDescent="0.3">
      <c r="A26" s="17" t="s">
        <v>759</v>
      </c>
      <c r="B26" t="e">
        <f>VLOOKUP(A26,'Authorized Reps 4 digit codes'!$J$2:$J$293,1,FALSE)</f>
        <v>#N/A</v>
      </c>
    </row>
    <row r="27" spans="1:2" x14ac:dyDescent="0.3">
      <c r="A27" s="17" t="s">
        <v>760</v>
      </c>
      <c r="B27" t="e">
        <f>VLOOKUP(A27,'Authorized Reps 4 digit codes'!$J$2:$J$293,1,FALSE)</f>
        <v>#N/A</v>
      </c>
    </row>
    <row r="28" spans="1:2" x14ac:dyDescent="0.3">
      <c r="A28" s="17" t="s">
        <v>761</v>
      </c>
      <c r="B28" t="e">
        <f>VLOOKUP(A28,'Authorized Reps 4 digit codes'!$J$2:$J$293,1,FALSE)</f>
        <v>#N/A</v>
      </c>
    </row>
    <row r="29" spans="1:2" x14ac:dyDescent="0.3">
      <c r="A29" s="17" t="s">
        <v>762</v>
      </c>
      <c r="B29" t="e">
        <f>VLOOKUP(A29,'Authorized Reps 4 digit codes'!$J$2:$J$293,1,FALSE)</f>
        <v>#N/A</v>
      </c>
    </row>
    <row r="30" spans="1:2" x14ac:dyDescent="0.3">
      <c r="A30" s="17" t="s">
        <v>763</v>
      </c>
      <c r="B30" t="e">
        <f>VLOOKUP(A30,'Authorized Reps 4 digit codes'!$J$2:$J$293,1,FALSE)</f>
        <v>#N/A</v>
      </c>
    </row>
    <row r="31" spans="1:2" x14ac:dyDescent="0.3">
      <c r="A31" s="17" t="s">
        <v>764</v>
      </c>
      <c r="B31" t="e">
        <f>VLOOKUP(A31,'Authorized Reps 4 digit codes'!$J$2:$J$293,1,FALSE)</f>
        <v>#N/A</v>
      </c>
    </row>
    <row r="32" spans="1:2" x14ac:dyDescent="0.3">
      <c r="A32" s="17" t="s">
        <v>765</v>
      </c>
      <c r="B32" t="e">
        <f>VLOOKUP(A32,'Authorized Reps 4 digit codes'!$J$2:$J$293,1,FALSE)</f>
        <v>#N/A</v>
      </c>
    </row>
    <row r="33" spans="1:2" x14ac:dyDescent="0.3">
      <c r="A33" s="17" t="s">
        <v>766</v>
      </c>
      <c r="B33" t="e">
        <f>VLOOKUP(A33,'Authorized Reps 4 digit codes'!$J$2:$J$293,1,FALSE)</f>
        <v>#N/A</v>
      </c>
    </row>
    <row r="34" spans="1:2" x14ac:dyDescent="0.3">
      <c r="A34" s="17" t="s">
        <v>767</v>
      </c>
      <c r="B34" t="e">
        <f>VLOOKUP(A34,'Authorized Reps 4 digit codes'!$J$2:$J$293,1,FALSE)</f>
        <v>#N/A</v>
      </c>
    </row>
    <row r="35" spans="1:2" x14ac:dyDescent="0.3">
      <c r="A35" s="17" t="s">
        <v>768</v>
      </c>
      <c r="B35" t="e">
        <f>VLOOKUP(A35,'Authorized Reps 4 digit codes'!$J$2:$J$293,1,FALSE)</f>
        <v>#N/A</v>
      </c>
    </row>
    <row r="36" spans="1:2" x14ac:dyDescent="0.3">
      <c r="A36" s="17" t="s">
        <v>769</v>
      </c>
      <c r="B36" t="e">
        <f>VLOOKUP(A36,'Authorized Reps 4 digit codes'!$J$2:$J$293,1,FALSE)</f>
        <v>#N/A</v>
      </c>
    </row>
    <row r="37" spans="1:2" x14ac:dyDescent="0.3">
      <c r="A37" s="17" t="s">
        <v>770</v>
      </c>
      <c r="B37" t="e">
        <f>VLOOKUP(A37,'Authorized Reps 4 digit codes'!$J$2:$J$293,1,FALSE)</f>
        <v>#N/A</v>
      </c>
    </row>
    <row r="38" spans="1:2" x14ac:dyDescent="0.3">
      <c r="A38" s="17" t="s">
        <v>771</v>
      </c>
      <c r="B38" t="str">
        <f>VLOOKUP(A38,'Authorized Reps 4 digit codes'!$J$2:$J$293,1,FALSE)</f>
        <v>1041</v>
      </c>
    </row>
    <row r="39" spans="1:2" x14ac:dyDescent="0.3">
      <c r="A39" s="17" t="s">
        <v>772</v>
      </c>
      <c r="B39" t="e">
        <f>VLOOKUP(A39,'Authorized Reps 4 digit codes'!$J$2:$J$293,1,FALSE)</f>
        <v>#N/A</v>
      </c>
    </row>
    <row r="40" spans="1:2" x14ac:dyDescent="0.3">
      <c r="A40" s="17" t="s">
        <v>773</v>
      </c>
      <c r="B40" t="e">
        <f>VLOOKUP(A40,'Authorized Reps 4 digit codes'!$J$2:$J$293,1,FALSE)</f>
        <v>#N/A</v>
      </c>
    </row>
    <row r="41" spans="1:2" x14ac:dyDescent="0.3">
      <c r="A41" s="17" t="s">
        <v>774</v>
      </c>
      <c r="B41" t="e">
        <f>VLOOKUP(A41,'Authorized Reps 4 digit codes'!$J$2:$J$293,1,FALSE)</f>
        <v>#N/A</v>
      </c>
    </row>
    <row r="42" spans="1:2" x14ac:dyDescent="0.3">
      <c r="A42" s="17" t="s">
        <v>775</v>
      </c>
      <c r="B42" t="e">
        <f>VLOOKUP(A42,'Authorized Reps 4 digit codes'!$J$2:$J$293,1,FALSE)</f>
        <v>#N/A</v>
      </c>
    </row>
    <row r="43" spans="1:2" x14ac:dyDescent="0.3">
      <c r="A43" s="17" t="s">
        <v>776</v>
      </c>
      <c r="B43" t="e">
        <f>VLOOKUP(A43,'Authorized Reps 4 digit codes'!$J$2:$J$293,1,FALSE)</f>
        <v>#N/A</v>
      </c>
    </row>
    <row r="44" spans="1:2" x14ac:dyDescent="0.3">
      <c r="A44" s="17" t="s">
        <v>777</v>
      </c>
      <c r="B44" t="e">
        <f>VLOOKUP(A44,'Authorized Reps 4 digit codes'!$J$2:$J$293,1,FALSE)</f>
        <v>#N/A</v>
      </c>
    </row>
    <row r="45" spans="1:2" x14ac:dyDescent="0.3">
      <c r="A45" s="17" t="s">
        <v>778</v>
      </c>
      <c r="B45" t="e">
        <f>VLOOKUP(A45,'Authorized Reps 4 digit codes'!$J$2:$J$293,1,FALSE)</f>
        <v>#N/A</v>
      </c>
    </row>
    <row r="46" spans="1:2" x14ac:dyDescent="0.3">
      <c r="A46" s="17" t="s">
        <v>779</v>
      </c>
      <c r="B46" t="e">
        <f>VLOOKUP(A46,'Authorized Reps 4 digit codes'!$J$2:$J$293,1,FALSE)</f>
        <v>#N/A</v>
      </c>
    </row>
    <row r="47" spans="1:2" x14ac:dyDescent="0.3">
      <c r="A47" s="17" t="s">
        <v>780</v>
      </c>
      <c r="B47" t="e">
        <f>VLOOKUP(A47,'Authorized Reps 4 digit codes'!$J$2:$J$293,1,FALSE)</f>
        <v>#N/A</v>
      </c>
    </row>
    <row r="48" spans="1:2" x14ac:dyDescent="0.3">
      <c r="A48" s="17" t="s">
        <v>781</v>
      </c>
      <c r="B48" t="e">
        <f>VLOOKUP(A48,'Authorized Reps 4 digit codes'!$J$2:$J$293,1,FALSE)</f>
        <v>#N/A</v>
      </c>
    </row>
    <row r="49" spans="1:2" x14ac:dyDescent="0.3">
      <c r="A49" s="17" t="s">
        <v>782</v>
      </c>
      <c r="B49" t="e">
        <f>VLOOKUP(A49,'Authorized Reps 4 digit codes'!$J$2:$J$293,1,FALSE)</f>
        <v>#N/A</v>
      </c>
    </row>
    <row r="50" spans="1:2" x14ac:dyDescent="0.3">
      <c r="A50" s="17" t="s">
        <v>783</v>
      </c>
      <c r="B50" t="e">
        <f>VLOOKUP(A50,'Authorized Reps 4 digit codes'!$J$2:$J$293,1,FALSE)</f>
        <v>#N/A</v>
      </c>
    </row>
    <row r="51" spans="1:2" x14ac:dyDescent="0.3">
      <c r="A51" s="17" t="s">
        <v>784</v>
      </c>
      <c r="B51" t="e">
        <f>VLOOKUP(A51,'Authorized Reps 4 digit codes'!$J$2:$J$293,1,FALSE)</f>
        <v>#N/A</v>
      </c>
    </row>
    <row r="52" spans="1:2" x14ac:dyDescent="0.3">
      <c r="A52" s="17" t="s">
        <v>785</v>
      </c>
      <c r="B52" t="e">
        <f>VLOOKUP(A52,'Authorized Reps 4 digit codes'!$J$2:$J$293,1,FALSE)</f>
        <v>#N/A</v>
      </c>
    </row>
    <row r="53" spans="1:2" x14ac:dyDescent="0.3">
      <c r="A53" s="17" t="s">
        <v>786</v>
      </c>
      <c r="B53" t="e">
        <f>VLOOKUP(A53,'Authorized Reps 4 digit codes'!$J$2:$J$293,1,FALSE)</f>
        <v>#N/A</v>
      </c>
    </row>
    <row r="54" spans="1:2" x14ac:dyDescent="0.3">
      <c r="A54" s="17" t="s">
        <v>787</v>
      </c>
      <c r="B54" t="e">
        <f>VLOOKUP(A54,'Authorized Reps 4 digit codes'!$J$2:$J$293,1,FALSE)</f>
        <v>#N/A</v>
      </c>
    </row>
    <row r="55" spans="1:2" x14ac:dyDescent="0.3">
      <c r="A55" s="17" t="s">
        <v>788</v>
      </c>
      <c r="B55" t="e">
        <f>VLOOKUP(A55,'Authorized Reps 4 digit codes'!$J$2:$J$293,1,FALSE)</f>
        <v>#N/A</v>
      </c>
    </row>
    <row r="56" spans="1:2" x14ac:dyDescent="0.3">
      <c r="A56" s="17" t="s">
        <v>789</v>
      </c>
      <c r="B56" t="e">
        <f>VLOOKUP(A56,'Authorized Reps 4 digit codes'!$J$2:$J$293,1,FALSE)</f>
        <v>#N/A</v>
      </c>
    </row>
    <row r="57" spans="1:2" x14ac:dyDescent="0.3">
      <c r="A57" s="17" t="s">
        <v>790</v>
      </c>
      <c r="B57" t="e">
        <f>VLOOKUP(A57,'Authorized Reps 4 digit codes'!$J$2:$J$293,1,FALSE)</f>
        <v>#N/A</v>
      </c>
    </row>
    <row r="58" spans="1:2" x14ac:dyDescent="0.3">
      <c r="A58" s="17" t="s">
        <v>791</v>
      </c>
      <c r="B58" t="e">
        <f>VLOOKUP(A58,'Authorized Reps 4 digit codes'!$J$2:$J$293,1,FALSE)</f>
        <v>#N/A</v>
      </c>
    </row>
    <row r="59" spans="1:2" x14ac:dyDescent="0.3">
      <c r="A59" s="17" t="s">
        <v>792</v>
      </c>
      <c r="B59" t="e">
        <f>VLOOKUP(A59,'Authorized Reps 4 digit codes'!$J$2:$J$293,1,FALSE)</f>
        <v>#N/A</v>
      </c>
    </row>
    <row r="60" spans="1:2" x14ac:dyDescent="0.3">
      <c r="A60" s="17" t="s">
        <v>793</v>
      </c>
      <c r="B60" t="e">
        <f>VLOOKUP(A60,'Authorized Reps 4 digit codes'!$J$2:$J$293,1,FALSE)</f>
        <v>#N/A</v>
      </c>
    </row>
    <row r="61" spans="1:2" x14ac:dyDescent="0.3">
      <c r="A61" s="17" t="s">
        <v>794</v>
      </c>
      <c r="B61" t="e">
        <f>VLOOKUP(A61,'Authorized Reps 4 digit codes'!$J$2:$J$293,1,FALSE)</f>
        <v>#N/A</v>
      </c>
    </row>
    <row r="62" spans="1:2" x14ac:dyDescent="0.3">
      <c r="A62" s="17" t="s">
        <v>795</v>
      </c>
      <c r="B62" t="e">
        <f>VLOOKUP(A62,'Authorized Reps 4 digit codes'!$J$2:$J$293,1,FALSE)</f>
        <v>#N/A</v>
      </c>
    </row>
    <row r="63" spans="1:2" x14ac:dyDescent="0.3">
      <c r="A63" s="17" t="s">
        <v>796</v>
      </c>
      <c r="B63" t="e">
        <f>VLOOKUP(A63,'Authorized Reps 4 digit codes'!$J$2:$J$293,1,FALSE)</f>
        <v>#N/A</v>
      </c>
    </row>
    <row r="64" spans="1:2" x14ac:dyDescent="0.3">
      <c r="A64" s="17" t="s">
        <v>797</v>
      </c>
      <c r="B64" t="e">
        <f>VLOOKUP(A64,'Authorized Reps 4 digit codes'!$J$2:$J$293,1,FALSE)</f>
        <v>#N/A</v>
      </c>
    </row>
    <row r="65" spans="1:2" x14ac:dyDescent="0.3">
      <c r="A65" s="17" t="s">
        <v>798</v>
      </c>
      <c r="B65" t="e">
        <f>VLOOKUP(A65,'Authorized Reps 4 digit codes'!$J$2:$J$293,1,FALSE)</f>
        <v>#N/A</v>
      </c>
    </row>
    <row r="66" spans="1:2" x14ac:dyDescent="0.3">
      <c r="A66" s="17" t="s">
        <v>799</v>
      </c>
      <c r="B66" t="e">
        <f>VLOOKUP(A66,'Authorized Reps 4 digit codes'!$J$2:$J$293,1,FALSE)</f>
        <v>#N/A</v>
      </c>
    </row>
    <row r="67" spans="1:2" x14ac:dyDescent="0.3">
      <c r="A67" s="17" t="s">
        <v>800</v>
      </c>
      <c r="B67" t="e">
        <f>VLOOKUP(A67,'Authorized Reps 4 digit codes'!$J$2:$J$293,1,FALSE)</f>
        <v>#N/A</v>
      </c>
    </row>
    <row r="68" spans="1:2" x14ac:dyDescent="0.3">
      <c r="A68" s="17" t="s">
        <v>801</v>
      </c>
      <c r="B68" t="e">
        <f>VLOOKUP(A68,'Authorized Reps 4 digit codes'!$J$2:$J$293,1,FALSE)</f>
        <v>#N/A</v>
      </c>
    </row>
    <row r="69" spans="1:2" x14ac:dyDescent="0.3">
      <c r="A69" s="17" t="s">
        <v>802</v>
      </c>
      <c r="B69" t="e">
        <f>VLOOKUP(A69,'Authorized Reps 4 digit codes'!$J$2:$J$293,1,FALSE)</f>
        <v>#N/A</v>
      </c>
    </row>
    <row r="70" spans="1:2" x14ac:dyDescent="0.3">
      <c r="A70" s="17" t="s">
        <v>803</v>
      </c>
      <c r="B70" t="e">
        <f>VLOOKUP(A70,'Authorized Reps 4 digit codes'!$J$2:$J$293,1,FALSE)</f>
        <v>#N/A</v>
      </c>
    </row>
    <row r="71" spans="1:2" x14ac:dyDescent="0.3">
      <c r="A71" s="17" t="s">
        <v>804</v>
      </c>
      <c r="B71" t="e">
        <f>VLOOKUP(A71,'Authorized Reps 4 digit codes'!$J$2:$J$293,1,FALSE)</f>
        <v>#N/A</v>
      </c>
    </row>
    <row r="72" spans="1:2" x14ac:dyDescent="0.3">
      <c r="A72" s="17" t="s">
        <v>805</v>
      </c>
      <c r="B72" t="e">
        <f>VLOOKUP(A72,'Authorized Reps 4 digit codes'!$J$2:$J$293,1,FALSE)</f>
        <v>#N/A</v>
      </c>
    </row>
    <row r="73" spans="1:2" x14ac:dyDescent="0.3">
      <c r="A73" s="17" t="s">
        <v>806</v>
      </c>
      <c r="B73" t="e">
        <f>VLOOKUP(A73,'Authorized Reps 4 digit codes'!$J$2:$J$293,1,FALSE)</f>
        <v>#N/A</v>
      </c>
    </row>
    <row r="74" spans="1:2" x14ac:dyDescent="0.3">
      <c r="A74" s="17" t="s">
        <v>807</v>
      </c>
      <c r="B74" t="e">
        <f>VLOOKUP(A74,'Authorized Reps 4 digit codes'!$J$2:$J$293,1,FALSE)</f>
        <v>#N/A</v>
      </c>
    </row>
    <row r="75" spans="1:2" x14ac:dyDescent="0.3">
      <c r="A75" s="17" t="s">
        <v>808</v>
      </c>
      <c r="B75" t="str">
        <f>VLOOKUP(A75,'Authorized Reps 4 digit codes'!$J$2:$J$293,1,FALSE)</f>
        <v>1082</v>
      </c>
    </row>
    <row r="76" spans="1:2" x14ac:dyDescent="0.3">
      <c r="A76" s="17" t="s">
        <v>809</v>
      </c>
      <c r="B76" t="e">
        <f>VLOOKUP(A76,'Authorized Reps 4 digit codes'!$J$2:$J$293,1,FALSE)</f>
        <v>#N/A</v>
      </c>
    </row>
    <row r="77" spans="1:2" x14ac:dyDescent="0.3">
      <c r="A77" s="17" t="s">
        <v>810</v>
      </c>
      <c r="B77" t="e">
        <f>VLOOKUP(A77,'Authorized Reps 4 digit codes'!$J$2:$J$293,1,FALSE)</f>
        <v>#N/A</v>
      </c>
    </row>
    <row r="78" spans="1:2" x14ac:dyDescent="0.3">
      <c r="A78" s="17" t="s">
        <v>811</v>
      </c>
      <c r="B78" t="e">
        <f>VLOOKUP(A78,'Authorized Reps 4 digit codes'!$J$2:$J$293,1,FALSE)</f>
        <v>#N/A</v>
      </c>
    </row>
    <row r="79" spans="1:2" x14ac:dyDescent="0.3">
      <c r="A79" s="17" t="s">
        <v>812</v>
      </c>
      <c r="B79" t="e">
        <f>VLOOKUP(A79,'Authorized Reps 4 digit codes'!$J$2:$J$293,1,FALSE)</f>
        <v>#N/A</v>
      </c>
    </row>
    <row r="80" spans="1:2" x14ac:dyDescent="0.3">
      <c r="A80" s="17" t="s">
        <v>813</v>
      </c>
      <c r="B80" t="e">
        <f>VLOOKUP(A80,'Authorized Reps 4 digit codes'!$J$2:$J$293,1,FALSE)</f>
        <v>#N/A</v>
      </c>
    </row>
    <row r="81" spans="1:2" x14ac:dyDescent="0.3">
      <c r="A81" s="17" t="s">
        <v>814</v>
      </c>
      <c r="B81" t="e">
        <f>VLOOKUP(A81,'Authorized Reps 4 digit codes'!$J$2:$J$293,1,FALSE)</f>
        <v>#N/A</v>
      </c>
    </row>
    <row r="82" spans="1:2" x14ac:dyDescent="0.3">
      <c r="A82" s="17" t="s">
        <v>815</v>
      </c>
      <c r="B82" t="e">
        <f>VLOOKUP(A82,'Authorized Reps 4 digit codes'!$J$2:$J$293,1,FALSE)</f>
        <v>#N/A</v>
      </c>
    </row>
    <row r="83" spans="1:2" x14ac:dyDescent="0.3">
      <c r="A83" s="17" t="s">
        <v>816</v>
      </c>
      <c r="B83" t="e">
        <f>VLOOKUP(A83,'Authorized Reps 4 digit codes'!$J$2:$J$293,1,FALSE)</f>
        <v>#N/A</v>
      </c>
    </row>
    <row r="84" spans="1:2" x14ac:dyDescent="0.3">
      <c r="A84" s="17" t="s">
        <v>817</v>
      </c>
      <c r="B84" t="e">
        <f>VLOOKUP(A84,'Authorized Reps 4 digit codes'!$J$2:$J$293,1,FALSE)</f>
        <v>#N/A</v>
      </c>
    </row>
    <row r="85" spans="1:2" x14ac:dyDescent="0.3">
      <c r="A85" s="17" t="s">
        <v>818</v>
      </c>
      <c r="B85" t="e">
        <f>VLOOKUP(A85,'Authorized Reps 4 digit codes'!$J$2:$J$293,1,FALSE)</f>
        <v>#N/A</v>
      </c>
    </row>
    <row r="86" spans="1:2" x14ac:dyDescent="0.3">
      <c r="A86" s="17" t="s">
        <v>819</v>
      </c>
      <c r="B86" t="e">
        <f>VLOOKUP(A86,'Authorized Reps 4 digit codes'!$J$2:$J$293,1,FALSE)</f>
        <v>#N/A</v>
      </c>
    </row>
    <row r="87" spans="1:2" x14ac:dyDescent="0.3">
      <c r="A87" s="17" t="s">
        <v>820</v>
      </c>
      <c r="B87" t="e">
        <f>VLOOKUP(A87,'Authorized Reps 4 digit codes'!$J$2:$J$293,1,FALSE)</f>
        <v>#N/A</v>
      </c>
    </row>
    <row r="88" spans="1:2" x14ac:dyDescent="0.3">
      <c r="A88" s="17" t="s">
        <v>821</v>
      </c>
      <c r="B88" t="str">
        <f>VLOOKUP(A88,'Authorized Reps 4 digit codes'!$J$2:$J$293,1,FALSE)</f>
        <v>1095</v>
      </c>
    </row>
    <row r="89" spans="1:2" x14ac:dyDescent="0.3">
      <c r="A89" s="17" t="s">
        <v>822</v>
      </c>
      <c r="B89" t="e">
        <f>VLOOKUP(A89,'Authorized Reps 4 digit codes'!$J$2:$J$293,1,FALSE)</f>
        <v>#N/A</v>
      </c>
    </row>
    <row r="90" spans="1:2" x14ac:dyDescent="0.3">
      <c r="A90" s="17" t="s">
        <v>823</v>
      </c>
      <c r="B90" t="e">
        <f>VLOOKUP(A90,'Authorized Reps 4 digit codes'!$J$2:$J$293,1,FALSE)</f>
        <v>#N/A</v>
      </c>
    </row>
    <row r="91" spans="1:2" x14ac:dyDescent="0.3">
      <c r="A91" s="17" t="s">
        <v>824</v>
      </c>
      <c r="B91" t="e">
        <f>VLOOKUP(A91,'Authorized Reps 4 digit codes'!$J$2:$J$293,1,FALSE)</f>
        <v>#N/A</v>
      </c>
    </row>
    <row r="92" spans="1:2" x14ac:dyDescent="0.3">
      <c r="A92" s="17" t="s">
        <v>825</v>
      </c>
      <c r="B92" t="e">
        <f>VLOOKUP(A92,'Authorized Reps 4 digit codes'!$J$2:$J$293,1,FALSE)</f>
        <v>#N/A</v>
      </c>
    </row>
    <row r="93" spans="1:2" x14ac:dyDescent="0.3">
      <c r="A93" s="17" t="s">
        <v>826</v>
      </c>
      <c r="B93" t="e">
        <f>VLOOKUP(A93,'Authorized Reps 4 digit codes'!$J$2:$J$293,1,FALSE)</f>
        <v>#N/A</v>
      </c>
    </row>
    <row r="94" spans="1:2" x14ac:dyDescent="0.3">
      <c r="A94" s="17" t="s">
        <v>827</v>
      </c>
      <c r="B94" t="e">
        <f>VLOOKUP(A94,'Authorized Reps 4 digit codes'!$J$2:$J$293,1,FALSE)</f>
        <v>#N/A</v>
      </c>
    </row>
    <row r="95" spans="1:2" x14ac:dyDescent="0.3">
      <c r="A95" s="17" t="s">
        <v>828</v>
      </c>
      <c r="B95" t="e">
        <f>VLOOKUP(A95,'Authorized Reps 4 digit codes'!$J$2:$J$293,1,FALSE)</f>
        <v>#N/A</v>
      </c>
    </row>
    <row r="96" spans="1:2" x14ac:dyDescent="0.3">
      <c r="A96" s="17" t="s">
        <v>829</v>
      </c>
      <c r="B96" t="e">
        <f>VLOOKUP(A96,'Authorized Reps 4 digit codes'!$J$2:$J$293,1,FALSE)</f>
        <v>#N/A</v>
      </c>
    </row>
    <row r="97" spans="1:2" x14ac:dyDescent="0.3">
      <c r="A97" s="17" t="s">
        <v>830</v>
      </c>
      <c r="B97" t="e">
        <f>VLOOKUP(A97,'Authorized Reps 4 digit codes'!$J$2:$J$293,1,FALSE)</f>
        <v>#N/A</v>
      </c>
    </row>
    <row r="98" spans="1:2" x14ac:dyDescent="0.3">
      <c r="A98" s="17" t="s">
        <v>831</v>
      </c>
      <c r="B98" t="e">
        <f>VLOOKUP(A98,'Authorized Reps 4 digit codes'!$J$2:$J$293,1,FALSE)</f>
        <v>#N/A</v>
      </c>
    </row>
    <row r="99" spans="1:2" x14ac:dyDescent="0.3">
      <c r="A99" s="17" t="s">
        <v>832</v>
      </c>
      <c r="B99" t="e">
        <f>VLOOKUP(A99,'Authorized Reps 4 digit codes'!$J$2:$J$293,1,FALSE)</f>
        <v>#N/A</v>
      </c>
    </row>
    <row r="100" spans="1:2" x14ac:dyDescent="0.3">
      <c r="A100" s="17" t="s">
        <v>833</v>
      </c>
      <c r="B100" t="e">
        <f>VLOOKUP(A100,'Authorized Reps 4 digit codes'!$J$2:$J$293,1,FALSE)</f>
        <v>#N/A</v>
      </c>
    </row>
    <row r="101" spans="1:2" x14ac:dyDescent="0.3">
      <c r="A101" s="17" t="s">
        <v>834</v>
      </c>
      <c r="B101" t="e">
        <f>VLOOKUP(A101,'Authorized Reps 4 digit codes'!$J$2:$J$293,1,FALSE)</f>
        <v>#N/A</v>
      </c>
    </row>
    <row r="102" spans="1:2" x14ac:dyDescent="0.3">
      <c r="A102" s="17" t="s">
        <v>835</v>
      </c>
      <c r="B102" t="e">
        <f>VLOOKUP(A102,'Authorized Reps 4 digit codes'!$J$2:$J$293,1,FALSE)</f>
        <v>#N/A</v>
      </c>
    </row>
    <row r="103" spans="1:2" x14ac:dyDescent="0.3">
      <c r="A103" s="17" t="s">
        <v>836</v>
      </c>
      <c r="B103" t="e">
        <f>VLOOKUP(A103,'Authorized Reps 4 digit codes'!$J$2:$J$293,1,FALSE)</f>
        <v>#N/A</v>
      </c>
    </row>
    <row r="104" spans="1:2" x14ac:dyDescent="0.3">
      <c r="A104" s="17" t="s">
        <v>837</v>
      </c>
      <c r="B104" t="e">
        <f>VLOOKUP(A104,'Authorized Reps 4 digit codes'!$J$2:$J$293,1,FALSE)</f>
        <v>#N/A</v>
      </c>
    </row>
    <row r="105" spans="1:2" x14ac:dyDescent="0.3">
      <c r="A105" s="17" t="s">
        <v>838</v>
      </c>
      <c r="B105" t="e">
        <f>VLOOKUP(A105,'Authorized Reps 4 digit codes'!$J$2:$J$293,1,FALSE)</f>
        <v>#N/A</v>
      </c>
    </row>
    <row r="106" spans="1:2" x14ac:dyDescent="0.3">
      <c r="A106" s="17" t="s">
        <v>839</v>
      </c>
      <c r="B106" t="e">
        <f>VLOOKUP(A106,'Authorized Reps 4 digit codes'!$J$2:$J$293,1,FALSE)</f>
        <v>#N/A</v>
      </c>
    </row>
    <row r="107" spans="1:2" x14ac:dyDescent="0.3">
      <c r="A107" s="17" t="s">
        <v>840</v>
      </c>
      <c r="B107" t="e">
        <f>VLOOKUP(A107,'Authorized Reps 4 digit codes'!$J$2:$J$293,1,FALSE)</f>
        <v>#N/A</v>
      </c>
    </row>
    <row r="108" spans="1:2" x14ac:dyDescent="0.3">
      <c r="A108" s="17" t="s">
        <v>841</v>
      </c>
      <c r="B108" t="e">
        <f>VLOOKUP(A108,'Authorized Reps 4 digit codes'!$J$2:$J$293,1,FALSE)</f>
        <v>#N/A</v>
      </c>
    </row>
    <row r="109" spans="1:2" x14ac:dyDescent="0.3">
      <c r="A109" s="17" t="s">
        <v>842</v>
      </c>
      <c r="B109" t="e">
        <f>VLOOKUP(A109,'Authorized Reps 4 digit codes'!$J$2:$J$293,1,FALSE)</f>
        <v>#N/A</v>
      </c>
    </row>
    <row r="110" spans="1:2" x14ac:dyDescent="0.3">
      <c r="A110" s="17" t="s">
        <v>843</v>
      </c>
      <c r="B110" t="e">
        <f>VLOOKUP(A110,'Authorized Reps 4 digit codes'!$J$2:$J$293,1,FALSE)</f>
        <v>#N/A</v>
      </c>
    </row>
    <row r="111" spans="1:2" x14ac:dyDescent="0.3">
      <c r="A111" s="17" t="s">
        <v>844</v>
      </c>
      <c r="B111" t="e">
        <f>VLOOKUP(A111,'Authorized Reps 4 digit codes'!$J$2:$J$293,1,FALSE)</f>
        <v>#N/A</v>
      </c>
    </row>
    <row r="112" spans="1:2" x14ac:dyDescent="0.3">
      <c r="A112" s="17" t="s">
        <v>845</v>
      </c>
      <c r="B112" t="e">
        <f>VLOOKUP(A112,'Authorized Reps 4 digit codes'!$J$2:$J$293,1,FALSE)</f>
        <v>#N/A</v>
      </c>
    </row>
    <row r="113" spans="1:2" x14ac:dyDescent="0.3">
      <c r="A113" s="17" t="s">
        <v>846</v>
      </c>
      <c r="B113" t="e">
        <f>VLOOKUP(A113,'Authorized Reps 4 digit codes'!$J$2:$J$293,1,FALSE)</f>
        <v>#N/A</v>
      </c>
    </row>
    <row r="114" spans="1:2" x14ac:dyDescent="0.3">
      <c r="A114" s="17" t="s">
        <v>847</v>
      </c>
      <c r="B114" t="e">
        <f>VLOOKUP(A114,'Authorized Reps 4 digit codes'!$J$2:$J$293,1,FALSE)</f>
        <v>#N/A</v>
      </c>
    </row>
    <row r="115" spans="1:2" x14ac:dyDescent="0.3">
      <c r="A115" s="17" t="s">
        <v>848</v>
      </c>
      <c r="B115" t="e">
        <f>VLOOKUP(A115,'Authorized Reps 4 digit codes'!$J$2:$J$293,1,FALSE)</f>
        <v>#N/A</v>
      </c>
    </row>
    <row r="116" spans="1:2" x14ac:dyDescent="0.3">
      <c r="A116" s="17" t="s">
        <v>849</v>
      </c>
      <c r="B116" t="e">
        <f>VLOOKUP(A116,'Authorized Reps 4 digit codes'!$J$2:$J$293,1,FALSE)</f>
        <v>#N/A</v>
      </c>
    </row>
    <row r="117" spans="1:2" x14ac:dyDescent="0.3">
      <c r="A117" s="17" t="s">
        <v>850</v>
      </c>
      <c r="B117" t="e">
        <f>VLOOKUP(A117,'Authorized Reps 4 digit codes'!$J$2:$J$293,1,FALSE)</f>
        <v>#N/A</v>
      </c>
    </row>
    <row r="118" spans="1:2" x14ac:dyDescent="0.3">
      <c r="A118" s="17" t="s">
        <v>851</v>
      </c>
      <c r="B118" t="e">
        <f>VLOOKUP(A118,'Authorized Reps 4 digit codes'!$J$2:$J$293,1,FALSE)</f>
        <v>#N/A</v>
      </c>
    </row>
    <row r="119" spans="1:2" x14ac:dyDescent="0.3">
      <c r="A119" s="17" t="s">
        <v>852</v>
      </c>
      <c r="B119" t="e">
        <f>VLOOKUP(A119,'Authorized Reps 4 digit codes'!$J$2:$J$293,1,FALSE)</f>
        <v>#N/A</v>
      </c>
    </row>
    <row r="120" spans="1:2" x14ac:dyDescent="0.3">
      <c r="A120" s="17" t="s">
        <v>853</v>
      </c>
      <c r="B120" t="e">
        <f>VLOOKUP(A120,'Authorized Reps 4 digit codes'!$J$2:$J$293,1,FALSE)</f>
        <v>#N/A</v>
      </c>
    </row>
    <row r="121" spans="1:2" x14ac:dyDescent="0.3">
      <c r="A121" s="17" t="s">
        <v>854</v>
      </c>
      <c r="B121" t="e">
        <f>VLOOKUP(A121,'Authorized Reps 4 digit codes'!$J$2:$J$293,1,FALSE)</f>
        <v>#N/A</v>
      </c>
    </row>
    <row r="122" spans="1:2" x14ac:dyDescent="0.3">
      <c r="A122" s="17" t="s">
        <v>855</v>
      </c>
      <c r="B122" t="e">
        <f>VLOOKUP(A122,'Authorized Reps 4 digit codes'!$J$2:$J$293,1,FALSE)</f>
        <v>#N/A</v>
      </c>
    </row>
    <row r="123" spans="1:2" x14ac:dyDescent="0.3">
      <c r="A123" s="17" t="s">
        <v>856</v>
      </c>
      <c r="B123" t="e">
        <f>VLOOKUP(A123,'Authorized Reps 4 digit codes'!$J$2:$J$293,1,FALSE)</f>
        <v>#N/A</v>
      </c>
    </row>
    <row r="124" spans="1:2" x14ac:dyDescent="0.3">
      <c r="A124" s="17" t="s">
        <v>857</v>
      </c>
      <c r="B124" t="e">
        <f>VLOOKUP(A124,'Authorized Reps 4 digit codes'!$J$2:$J$293,1,FALSE)</f>
        <v>#N/A</v>
      </c>
    </row>
    <row r="125" spans="1:2" x14ac:dyDescent="0.3">
      <c r="A125" s="17" t="s">
        <v>858</v>
      </c>
      <c r="B125" t="e">
        <f>VLOOKUP(A125,'Authorized Reps 4 digit codes'!$J$2:$J$293,1,FALSE)</f>
        <v>#N/A</v>
      </c>
    </row>
    <row r="126" spans="1:2" x14ac:dyDescent="0.3">
      <c r="A126" s="17" t="s">
        <v>859</v>
      </c>
      <c r="B126" t="e">
        <f>VLOOKUP(A126,'Authorized Reps 4 digit codes'!$J$2:$J$293,1,FALSE)</f>
        <v>#N/A</v>
      </c>
    </row>
    <row r="127" spans="1:2" x14ac:dyDescent="0.3">
      <c r="A127" s="17" t="s">
        <v>860</v>
      </c>
      <c r="B127" t="e">
        <f>VLOOKUP(A127,'Authorized Reps 4 digit codes'!$J$2:$J$293,1,FALSE)</f>
        <v>#N/A</v>
      </c>
    </row>
    <row r="128" spans="1:2" x14ac:dyDescent="0.3">
      <c r="A128" s="17" t="s">
        <v>861</v>
      </c>
      <c r="B128" t="e">
        <f>VLOOKUP(A128,'Authorized Reps 4 digit codes'!$J$2:$J$293,1,FALSE)</f>
        <v>#N/A</v>
      </c>
    </row>
    <row r="129" spans="1:2" x14ac:dyDescent="0.3">
      <c r="A129" s="17" t="s">
        <v>862</v>
      </c>
      <c r="B129" t="e">
        <f>VLOOKUP(A129,'Authorized Reps 4 digit codes'!$J$2:$J$293,1,FALSE)</f>
        <v>#N/A</v>
      </c>
    </row>
    <row r="130" spans="1:2" x14ac:dyDescent="0.3">
      <c r="A130" s="17" t="s">
        <v>863</v>
      </c>
      <c r="B130" t="e">
        <f>VLOOKUP(A130,'Authorized Reps 4 digit codes'!$J$2:$J$293,1,FALSE)</f>
        <v>#N/A</v>
      </c>
    </row>
    <row r="131" spans="1:2" x14ac:dyDescent="0.3">
      <c r="A131" s="17" t="s">
        <v>864</v>
      </c>
      <c r="B131" t="e">
        <f>VLOOKUP(A131,'Authorized Reps 4 digit codes'!$J$2:$J$293,1,FALSE)</f>
        <v>#N/A</v>
      </c>
    </row>
    <row r="132" spans="1:2" x14ac:dyDescent="0.3">
      <c r="A132" s="17" t="s">
        <v>865</v>
      </c>
      <c r="B132" t="e">
        <f>VLOOKUP(A132,'Authorized Reps 4 digit codes'!$J$2:$J$293,1,FALSE)</f>
        <v>#N/A</v>
      </c>
    </row>
    <row r="133" spans="1:2" x14ac:dyDescent="0.3">
      <c r="A133" s="17" t="s">
        <v>866</v>
      </c>
      <c r="B133" t="e">
        <f>VLOOKUP(A133,'Authorized Reps 4 digit codes'!$J$2:$J$293,1,FALSE)</f>
        <v>#N/A</v>
      </c>
    </row>
    <row r="134" spans="1:2" x14ac:dyDescent="0.3">
      <c r="A134" s="17" t="s">
        <v>867</v>
      </c>
      <c r="B134" t="e">
        <f>VLOOKUP(A134,'Authorized Reps 4 digit codes'!$J$2:$J$293,1,FALSE)</f>
        <v>#N/A</v>
      </c>
    </row>
    <row r="135" spans="1:2" x14ac:dyDescent="0.3">
      <c r="A135" s="17" t="s">
        <v>868</v>
      </c>
      <c r="B135" t="e">
        <f>VLOOKUP(A135,'Authorized Reps 4 digit codes'!$J$2:$J$293,1,FALSE)</f>
        <v>#N/A</v>
      </c>
    </row>
    <row r="136" spans="1:2" x14ac:dyDescent="0.3">
      <c r="A136" s="17" t="s">
        <v>869</v>
      </c>
      <c r="B136" t="e">
        <f>VLOOKUP(A136,'Authorized Reps 4 digit codes'!$J$2:$J$293,1,FALSE)</f>
        <v>#N/A</v>
      </c>
    </row>
    <row r="137" spans="1:2" x14ac:dyDescent="0.3">
      <c r="A137" s="17" t="s">
        <v>870</v>
      </c>
      <c r="B137" t="e">
        <f>VLOOKUP(A137,'Authorized Reps 4 digit codes'!$J$2:$J$293,1,FALSE)</f>
        <v>#N/A</v>
      </c>
    </row>
    <row r="138" spans="1:2" x14ac:dyDescent="0.3">
      <c r="A138" s="17" t="s">
        <v>871</v>
      </c>
      <c r="B138" t="e">
        <f>VLOOKUP(A138,'Authorized Reps 4 digit codes'!$J$2:$J$293,1,FALSE)</f>
        <v>#N/A</v>
      </c>
    </row>
    <row r="139" spans="1:2" x14ac:dyDescent="0.3">
      <c r="A139" s="17" t="s">
        <v>872</v>
      </c>
      <c r="B139" t="e">
        <f>VLOOKUP(A139,'Authorized Reps 4 digit codes'!$J$2:$J$293,1,FALSE)</f>
        <v>#N/A</v>
      </c>
    </row>
    <row r="140" spans="1:2" x14ac:dyDescent="0.3">
      <c r="A140" s="17" t="s">
        <v>873</v>
      </c>
      <c r="B140" t="e">
        <f>VLOOKUP(A140,'Authorized Reps 4 digit codes'!$J$2:$J$293,1,FALSE)</f>
        <v>#N/A</v>
      </c>
    </row>
    <row r="141" spans="1:2" x14ac:dyDescent="0.3">
      <c r="A141" s="17" t="s">
        <v>874</v>
      </c>
      <c r="B141" t="e">
        <f>VLOOKUP(A141,'Authorized Reps 4 digit codes'!$J$2:$J$293,1,FALSE)</f>
        <v>#N/A</v>
      </c>
    </row>
    <row r="142" spans="1:2" x14ac:dyDescent="0.3">
      <c r="A142" s="17" t="s">
        <v>875</v>
      </c>
      <c r="B142" t="e">
        <f>VLOOKUP(A142,'Authorized Reps 4 digit codes'!$J$2:$J$293,1,FALSE)</f>
        <v>#N/A</v>
      </c>
    </row>
    <row r="143" spans="1:2" x14ac:dyDescent="0.3">
      <c r="A143" s="17" t="s">
        <v>876</v>
      </c>
      <c r="B143" t="e">
        <f>VLOOKUP(A143,'Authorized Reps 4 digit codes'!$J$2:$J$293,1,FALSE)</f>
        <v>#N/A</v>
      </c>
    </row>
    <row r="144" spans="1:2" x14ac:dyDescent="0.3">
      <c r="A144" s="17" t="s">
        <v>877</v>
      </c>
      <c r="B144" t="e">
        <f>VLOOKUP(A144,'Authorized Reps 4 digit codes'!$J$2:$J$293,1,FALSE)</f>
        <v>#N/A</v>
      </c>
    </row>
    <row r="145" spans="1:2" x14ac:dyDescent="0.3">
      <c r="A145" s="17" t="s">
        <v>878</v>
      </c>
      <c r="B145" t="e">
        <f>VLOOKUP(A145,'Authorized Reps 4 digit codes'!$J$2:$J$293,1,FALSE)</f>
        <v>#N/A</v>
      </c>
    </row>
    <row r="146" spans="1:2" x14ac:dyDescent="0.3">
      <c r="A146" s="17" t="s">
        <v>879</v>
      </c>
      <c r="B146" t="e">
        <f>VLOOKUP(A146,'Authorized Reps 4 digit codes'!$J$2:$J$293,1,FALSE)</f>
        <v>#N/A</v>
      </c>
    </row>
    <row r="147" spans="1:2" x14ac:dyDescent="0.3">
      <c r="A147" s="17" t="s">
        <v>880</v>
      </c>
      <c r="B147" t="e">
        <f>VLOOKUP(A147,'Authorized Reps 4 digit codes'!$J$2:$J$293,1,FALSE)</f>
        <v>#N/A</v>
      </c>
    </row>
    <row r="148" spans="1:2" x14ac:dyDescent="0.3">
      <c r="A148" s="17" t="s">
        <v>881</v>
      </c>
      <c r="B148" t="e">
        <f>VLOOKUP(A148,'Authorized Reps 4 digit codes'!$J$2:$J$293,1,FALSE)</f>
        <v>#N/A</v>
      </c>
    </row>
    <row r="149" spans="1:2" x14ac:dyDescent="0.3">
      <c r="A149" s="17" t="s">
        <v>882</v>
      </c>
      <c r="B149" t="e">
        <f>VLOOKUP(A149,'Authorized Reps 4 digit codes'!$J$2:$J$293,1,FALSE)</f>
        <v>#N/A</v>
      </c>
    </row>
    <row r="150" spans="1:2" x14ac:dyDescent="0.3">
      <c r="A150" s="17" t="s">
        <v>883</v>
      </c>
      <c r="B150" t="e">
        <f>VLOOKUP(A150,'Authorized Reps 4 digit codes'!$J$2:$J$293,1,FALSE)</f>
        <v>#N/A</v>
      </c>
    </row>
    <row r="151" spans="1:2" x14ac:dyDescent="0.3">
      <c r="A151" s="17" t="s">
        <v>884</v>
      </c>
      <c r="B151" t="e">
        <f>VLOOKUP(A151,'Authorized Reps 4 digit codes'!$J$2:$J$293,1,FALSE)</f>
        <v>#N/A</v>
      </c>
    </row>
    <row r="152" spans="1:2" x14ac:dyDescent="0.3">
      <c r="A152" s="17" t="s">
        <v>885</v>
      </c>
      <c r="B152" t="e">
        <f>VLOOKUP(A152,'Authorized Reps 4 digit codes'!$J$2:$J$293,1,FALSE)</f>
        <v>#N/A</v>
      </c>
    </row>
    <row r="153" spans="1:2" x14ac:dyDescent="0.3">
      <c r="A153" s="17" t="s">
        <v>886</v>
      </c>
      <c r="B153" t="e">
        <f>VLOOKUP(A153,'Authorized Reps 4 digit codes'!$J$2:$J$293,1,FALSE)</f>
        <v>#N/A</v>
      </c>
    </row>
    <row r="154" spans="1:2" x14ac:dyDescent="0.3">
      <c r="A154" s="17" t="s">
        <v>887</v>
      </c>
      <c r="B154" t="e">
        <f>VLOOKUP(A154,'Authorized Reps 4 digit codes'!$J$2:$J$293,1,FALSE)</f>
        <v>#N/A</v>
      </c>
    </row>
    <row r="155" spans="1:2" x14ac:dyDescent="0.3">
      <c r="A155" s="17" t="s">
        <v>888</v>
      </c>
      <c r="B155" t="e">
        <f>VLOOKUP(A155,'Authorized Reps 4 digit codes'!$J$2:$J$293,1,FALSE)</f>
        <v>#N/A</v>
      </c>
    </row>
    <row r="156" spans="1:2" x14ac:dyDescent="0.3">
      <c r="A156" s="17" t="s">
        <v>889</v>
      </c>
      <c r="B156" t="e">
        <f>VLOOKUP(A156,'Authorized Reps 4 digit codes'!$J$2:$J$293,1,FALSE)</f>
        <v>#N/A</v>
      </c>
    </row>
    <row r="157" spans="1:2" x14ac:dyDescent="0.3">
      <c r="A157" s="17" t="s">
        <v>890</v>
      </c>
      <c r="B157" t="str">
        <f>VLOOKUP(A157,'Authorized Reps 4 digit codes'!$J$2:$J$293,1,FALSE)</f>
        <v>1170</v>
      </c>
    </row>
    <row r="158" spans="1:2" x14ac:dyDescent="0.3">
      <c r="A158" s="17" t="s">
        <v>891</v>
      </c>
      <c r="B158" t="e">
        <f>VLOOKUP(A158,'Authorized Reps 4 digit codes'!$J$2:$J$293,1,FALSE)</f>
        <v>#N/A</v>
      </c>
    </row>
    <row r="159" spans="1:2" x14ac:dyDescent="0.3">
      <c r="A159" s="17" t="s">
        <v>892</v>
      </c>
      <c r="B159" t="e">
        <f>VLOOKUP(A159,'Authorized Reps 4 digit codes'!$J$2:$J$293,1,FALSE)</f>
        <v>#N/A</v>
      </c>
    </row>
    <row r="160" spans="1:2" x14ac:dyDescent="0.3">
      <c r="A160" s="17" t="s">
        <v>893</v>
      </c>
      <c r="B160" t="e">
        <f>VLOOKUP(A160,'Authorized Reps 4 digit codes'!$J$2:$J$293,1,FALSE)</f>
        <v>#N/A</v>
      </c>
    </row>
    <row r="161" spans="1:2" x14ac:dyDescent="0.3">
      <c r="A161" s="17" t="s">
        <v>894</v>
      </c>
      <c r="B161" t="e">
        <f>VLOOKUP(A161,'Authorized Reps 4 digit codes'!$J$2:$J$293,1,FALSE)</f>
        <v>#N/A</v>
      </c>
    </row>
    <row r="162" spans="1:2" x14ac:dyDescent="0.3">
      <c r="A162" s="17" t="s">
        <v>895</v>
      </c>
      <c r="B162" t="e">
        <f>VLOOKUP(A162,'Authorized Reps 4 digit codes'!$J$2:$J$293,1,FALSE)</f>
        <v>#N/A</v>
      </c>
    </row>
    <row r="163" spans="1:2" x14ac:dyDescent="0.3">
      <c r="A163" s="17" t="s">
        <v>896</v>
      </c>
      <c r="B163" t="e">
        <f>VLOOKUP(A163,'Authorized Reps 4 digit codes'!$J$2:$J$293,1,FALSE)</f>
        <v>#N/A</v>
      </c>
    </row>
    <row r="164" spans="1:2" x14ac:dyDescent="0.3">
      <c r="A164" s="17" t="s">
        <v>897</v>
      </c>
      <c r="B164" t="e">
        <f>VLOOKUP(A164,'Authorized Reps 4 digit codes'!$J$2:$J$293,1,FALSE)</f>
        <v>#N/A</v>
      </c>
    </row>
    <row r="165" spans="1:2" x14ac:dyDescent="0.3">
      <c r="A165" s="17" t="s">
        <v>898</v>
      </c>
      <c r="B165" t="e">
        <f>VLOOKUP(A165,'Authorized Reps 4 digit codes'!$J$2:$J$293,1,FALSE)</f>
        <v>#N/A</v>
      </c>
    </row>
    <row r="166" spans="1:2" x14ac:dyDescent="0.3">
      <c r="A166" s="17" t="s">
        <v>899</v>
      </c>
      <c r="B166" t="e">
        <f>VLOOKUP(A166,'Authorized Reps 4 digit codes'!$J$2:$J$293,1,FALSE)</f>
        <v>#N/A</v>
      </c>
    </row>
    <row r="167" spans="1:2" x14ac:dyDescent="0.3">
      <c r="A167" s="17" t="s">
        <v>900</v>
      </c>
      <c r="B167" t="e">
        <f>VLOOKUP(A167,'Authorized Reps 4 digit codes'!$J$2:$J$293,1,FALSE)</f>
        <v>#N/A</v>
      </c>
    </row>
    <row r="168" spans="1:2" x14ac:dyDescent="0.3">
      <c r="A168" s="17" t="s">
        <v>901</v>
      </c>
      <c r="B168" t="e">
        <f>VLOOKUP(A168,'Authorized Reps 4 digit codes'!$J$2:$J$293,1,FALSE)</f>
        <v>#N/A</v>
      </c>
    </row>
    <row r="169" spans="1:2" x14ac:dyDescent="0.3">
      <c r="A169" s="17" t="s">
        <v>902</v>
      </c>
      <c r="B169" t="e">
        <f>VLOOKUP(A169,'Authorized Reps 4 digit codes'!$J$2:$J$293,1,FALSE)</f>
        <v>#N/A</v>
      </c>
    </row>
    <row r="170" spans="1:2" x14ac:dyDescent="0.3">
      <c r="A170" s="17" t="s">
        <v>903</v>
      </c>
      <c r="B170" t="e">
        <f>VLOOKUP(A170,'Authorized Reps 4 digit codes'!$J$2:$J$293,1,FALSE)</f>
        <v>#N/A</v>
      </c>
    </row>
    <row r="171" spans="1:2" x14ac:dyDescent="0.3">
      <c r="A171" s="17" t="s">
        <v>904</v>
      </c>
      <c r="B171" t="e">
        <f>VLOOKUP(A171,'Authorized Reps 4 digit codes'!$J$2:$J$293,1,FALSE)</f>
        <v>#N/A</v>
      </c>
    </row>
    <row r="172" spans="1:2" x14ac:dyDescent="0.3">
      <c r="A172" s="17" t="s">
        <v>905</v>
      </c>
      <c r="B172" t="e">
        <f>VLOOKUP(A172,'Authorized Reps 4 digit codes'!$J$2:$J$293,1,FALSE)</f>
        <v>#N/A</v>
      </c>
    </row>
    <row r="173" spans="1:2" x14ac:dyDescent="0.3">
      <c r="A173" s="17" t="s">
        <v>906</v>
      </c>
      <c r="B173" t="e">
        <f>VLOOKUP(A173,'Authorized Reps 4 digit codes'!$J$2:$J$293,1,FALSE)</f>
        <v>#N/A</v>
      </c>
    </row>
    <row r="174" spans="1:2" x14ac:dyDescent="0.3">
      <c r="A174" s="17" t="s">
        <v>907</v>
      </c>
      <c r="B174" t="e">
        <f>VLOOKUP(A174,'Authorized Reps 4 digit codes'!$J$2:$J$293,1,FALSE)</f>
        <v>#N/A</v>
      </c>
    </row>
    <row r="175" spans="1:2" x14ac:dyDescent="0.3">
      <c r="A175" s="17" t="s">
        <v>908</v>
      </c>
      <c r="B175" t="e">
        <f>VLOOKUP(A175,'Authorized Reps 4 digit codes'!$J$2:$J$293,1,FALSE)</f>
        <v>#N/A</v>
      </c>
    </row>
    <row r="176" spans="1:2" x14ac:dyDescent="0.3">
      <c r="A176" s="17" t="s">
        <v>909</v>
      </c>
      <c r="B176" t="e">
        <f>VLOOKUP(A176,'Authorized Reps 4 digit codes'!$J$2:$J$293,1,FALSE)</f>
        <v>#N/A</v>
      </c>
    </row>
    <row r="177" spans="1:2" x14ac:dyDescent="0.3">
      <c r="A177" s="17" t="s">
        <v>910</v>
      </c>
      <c r="B177" t="e">
        <f>VLOOKUP(A177,'Authorized Reps 4 digit codes'!$J$2:$J$293,1,FALSE)</f>
        <v>#N/A</v>
      </c>
    </row>
    <row r="178" spans="1:2" x14ac:dyDescent="0.3">
      <c r="A178" s="17" t="s">
        <v>911</v>
      </c>
      <c r="B178" t="e">
        <f>VLOOKUP(A178,'Authorized Reps 4 digit codes'!$J$2:$J$293,1,FALSE)</f>
        <v>#N/A</v>
      </c>
    </row>
    <row r="179" spans="1:2" x14ac:dyDescent="0.3">
      <c r="A179" s="17" t="s">
        <v>912</v>
      </c>
      <c r="B179" t="e">
        <f>VLOOKUP(A179,'Authorized Reps 4 digit codes'!$J$2:$J$293,1,FALSE)</f>
        <v>#N/A</v>
      </c>
    </row>
    <row r="180" spans="1:2" x14ac:dyDescent="0.3">
      <c r="A180" s="17" t="s">
        <v>913</v>
      </c>
      <c r="B180" t="e">
        <f>VLOOKUP(A180,'Authorized Reps 4 digit codes'!$J$2:$J$293,1,FALSE)</f>
        <v>#N/A</v>
      </c>
    </row>
    <row r="181" spans="1:2" x14ac:dyDescent="0.3">
      <c r="A181" s="17" t="s">
        <v>914</v>
      </c>
      <c r="B181" t="e">
        <f>VLOOKUP(A181,'Authorized Reps 4 digit codes'!$J$2:$J$293,1,FALSE)</f>
        <v>#N/A</v>
      </c>
    </row>
    <row r="182" spans="1:2" x14ac:dyDescent="0.3">
      <c r="A182" s="17" t="s">
        <v>915</v>
      </c>
      <c r="B182" t="e">
        <f>VLOOKUP(A182,'Authorized Reps 4 digit codes'!$J$2:$J$293,1,FALSE)</f>
        <v>#N/A</v>
      </c>
    </row>
    <row r="183" spans="1:2" x14ac:dyDescent="0.3">
      <c r="A183" s="17" t="s">
        <v>916</v>
      </c>
      <c r="B183" t="e">
        <f>VLOOKUP(A183,'Authorized Reps 4 digit codes'!$J$2:$J$293,1,FALSE)</f>
        <v>#N/A</v>
      </c>
    </row>
    <row r="184" spans="1:2" x14ac:dyDescent="0.3">
      <c r="A184" s="17" t="s">
        <v>917</v>
      </c>
      <c r="B184" t="e">
        <f>VLOOKUP(A184,'Authorized Reps 4 digit codes'!$J$2:$J$293,1,FALSE)</f>
        <v>#N/A</v>
      </c>
    </row>
    <row r="185" spans="1:2" x14ac:dyDescent="0.3">
      <c r="A185" s="17" t="s">
        <v>918</v>
      </c>
      <c r="B185" t="e">
        <f>VLOOKUP(A185,'Authorized Reps 4 digit codes'!$J$2:$J$293,1,FALSE)</f>
        <v>#N/A</v>
      </c>
    </row>
    <row r="186" spans="1:2" x14ac:dyDescent="0.3">
      <c r="A186" s="17" t="s">
        <v>919</v>
      </c>
      <c r="B186" t="e">
        <f>VLOOKUP(A186,'Authorized Reps 4 digit codes'!$J$2:$J$293,1,FALSE)</f>
        <v>#N/A</v>
      </c>
    </row>
    <row r="187" spans="1:2" x14ac:dyDescent="0.3">
      <c r="A187" s="17" t="s">
        <v>920</v>
      </c>
      <c r="B187" t="e">
        <f>VLOOKUP(A187,'Authorized Reps 4 digit codes'!$J$2:$J$293,1,FALSE)</f>
        <v>#N/A</v>
      </c>
    </row>
    <row r="188" spans="1:2" x14ac:dyDescent="0.3">
      <c r="A188" s="17" t="s">
        <v>921</v>
      </c>
      <c r="B188" s="22">
        <v>1203</v>
      </c>
    </row>
    <row r="189" spans="1:2" x14ac:dyDescent="0.3">
      <c r="A189" s="17" t="s">
        <v>922</v>
      </c>
      <c r="B189" t="e">
        <f>VLOOKUP(A189,'Authorized Reps 4 digit codes'!$J$2:$J$293,1,FALSE)</f>
        <v>#N/A</v>
      </c>
    </row>
    <row r="190" spans="1:2" x14ac:dyDescent="0.3">
      <c r="A190" s="17" t="s">
        <v>923</v>
      </c>
      <c r="B190" t="e">
        <f>VLOOKUP(A190,'Authorized Reps 4 digit codes'!$J$2:$J$293,1,FALSE)</f>
        <v>#N/A</v>
      </c>
    </row>
    <row r="191" spans="1:2" x14ac:dyDescent="0.3">
      <c r="A191" s="17" t="s">
        <v>924</v>
      </c>
      <c r="B191" t="e">
        <f>VLOOKUP(A191,'Authorized Reps 4 digit codes'!$J$2:$J$293,1,FALSE)</f>
        <v>#N/A</v>
      </c>
    </row>
    <row r="192" spans="1:2" x14ac:dyDescent="0.3">
      <c r="A192" s="17" t="s">
        <v>925</v>
      </c>
      <c r="B192" t="e">
        <f>VLOOKUP(A192,'Authorized Reps 4 digit codes'!$J$2:$J$293,1,FALSE)</f>
        <v>#N/A</v>
      </c>
    </row>
    <row r="193" spans="1:2" x14ac:dyDescent="0.3">
      <c r="A193" s="17" t="s">
        <v>926</v>
      </c>
      <c r="B193" t="e">
        <f>VLOOKUP(A193,'Authorized Reps 4 digit codes'!$J$2:$J$293,1,FALSE)</f>
        <v>#N/A</v>
      </c>
    </row>
    <row r="194" spans="1:2" x14ac:dyDescent="0.3">
      <c r="A194" s="17" t="s">
        <v>927</v>
      </c>
      <c r="B194" t="e">
        <f>VLOOKUP(A194,'Authorized Reps 4 digit codes'!$J$2:$J$293,1,FALSE)</f>
        <v>#N/A</v>
      </c>
    </row>
    <row r="195" spans="1:2" x14ac:dyDescent="0.3">
      <c r="A195" s="17" t="s">
        <v>928</v>
      </c>
      <c r="B195" t="e">
        <f>VLOOKUP(A195,'Authorized Reps 4 digit codes'!$J$2:$J$293,1,FALSE)</f>
        <v>#N/A</v>
      </c>
    </row>
    <row r="196" spans="1:2" x14ac:dyDescent="0.3">
      <c r="A196" s="17" t="s">
        <v>929</v>
      </c>
      <c r="B196" t="e">
        <f>VLOOKUP(A196,'Authorized Reps 4 digit codes'!$J$2:$J$293,1,FALSE)</f>
        <v>#N/A</v>
      </c>
    </row>
    <row r="197" spans="1:2" x14ac:dyDescent="0.3">
      <c r="A197" s="17" t="s">
        <v>930</v>
      </c>
      <c r="B197" t="e">
        <f>VLOOKUP(A197,'Authorized Reps 4 digit codes'!$J$2:$J$293,1,FALSE)</f>
        <v>#N/A</v>
      </c>
    </row>
    <row r="198" spans="1:2" x14ac:dyDescent="0.3">
      <c r="A198" s="17" t="s">
        <v>931</v>
      </c>
      <c r="B198" t="e">
        <f>VLOOKUP(A198,'Authorized Reps 4 digit codes'!$J$2:$J$293,1,FALSE)</f>
        <v>#N/A</v>
      </c>
    </row>
    <row r="199" spans="1:2" x14ac:dyDescent="0.3">
      <c r="A199" s="17" t="s">
        <v>932</v>
      </c>
      <c r="B199" t="e">
        <f>VLOOKUP(A199,'Authorized Reps 4 digit codes'!$J$2:$J$293,1,FALSE)</f>
        <v>#N/A</v>
      </c>
    </row>
    <row r="200" spans="1:2" x14ac:dyDescent="0.3">
      <c r="A200" s="17" t="s">
        <v>933</v>
      </c>
      <c r="B200" t="e">
        <f>VLOOKUP(A200,'Authorized Reps 4 digit codes'!$J$2:$J$293,1,FALSE)</f>
        <v>#N/A</v>
      </c>
    </row>
    <row r="201" spans="1:2" x14ac:dyDescent="0.3">
      <c r="A201" s="17" t="s">
        <v>934</v>
      </c>
      <c r="B201" t="e">
        <f>VLOOKUP(A201,'Authorized Reps 4 digit codes'!$J$2:$J$293,1,FALSE)</f>
        <v>#N/A</v>
      </c>
    </row>
    <row r="202" spans="1:2" x14ac:dyDescent="0.3">
      <c r="A202" s="17" t="s">
        <v>935</v>
      </c>
      <c r="B202" t="e">
        <f>VLOOKUP(A202,'Authorized Reps 4 digit codes'!$J$2:$J$293,1,FALSE)</f>
        <v>#N/A</v>
      </c>
    </row>
    <row r="203" spans="1:2" x14ac:dyDescent="0.3">
      <c r="A203" s="17" t="s">
        <v>936</v>
      </c>
      <c r="B203" t="e">
        <f>VLOOKUP(A203,'Authorized Reps 4 digit codes'!$J$2:$J$293,1,FALSE)</f>
        <v>#N/A</v>
      </c>
    </row>
    <row r="204" spans="1:2" x14ac:dyDescent="0.3">
      <c r="A204" s="17" t="s">
        <v>937</v>
      </c>
      <c r="B204" t="e">
        <f>VLOOKUP(A204,'Authorized Reps 4 digit codes'!$J$2:$J$293,1,FALSE)</f>
        <v>#N/A</v>
      </c>
    </row>
    <row r="205" spans="1:2" x14ac:dyDescent="0.3">
      <c r="A205" s="17" t="s">
        <v>938</v>
      </c>
      <c r="B205" t="e">
        <f>VLOOKUP(A205,'Authorized Reps 4 digit codes'!$J$2:$J$293,1,FALSE)</f>
        <v>#N/A</v>
      </c>
    </row>
    <row r="206" spans="1:2" x14ac:dyDescent="0.3">
      <c r="A206" s="17" t="s">
        <v>939</v>
      </c>
      <c r="B206" t="e">
        <f>VLOOKUP(A206,'Authorized Reps 4 digit codes'!$J$2:$J$293,1,FALSE)</f>
        <v>#N/A</v>
      </c>
    </row>
    <row r="207" spans="1:2" x14ac:dyDescent="0.3">
      <c r="A207" s="17" t="s">
        <v>940</v>
      </c>
      <c r="B207" t="e">
        <f>VLOOKUP(A207,'Authorized Reps 4 digit codes'!$J$2:$J$293,1,FALSE)</f>
        <v>#N/A</v>
      </c>
    </row>
    <row r="208" spans="1:2" x14ac:dyDescent="0.3">
      <c r="A208" s="17" t="s">
        <v>941</v>
      </c>
      <c r="B208" t="e">
        <f>VLOOKUP(A208,'Authorized Reps 4 digit codes'!$J$2:$J$293,1,FALSE)</f>
        <v>#N/A</v>
      </c>
    </row>
    <row r="209" spans="1:2" x14ac:dyDescent="0.3">
      <c r="A209" s="17" t="s">
        <v>942</v>
      </c>
      <c r="B209" t="e">
        <f>VLOOKUP(A209,'Authorized Reps 4 digit codes'!$J$2:$J$293,1,FALSE)</f>
        <v>#N/A</v>
      </c>
    </row>
    <row r="210" spans="1:2" x14ac:dyDescent="0.3">
      <c r="A210" s="17" t="s">
        <v>943</v>
      </c>
      <c r="B210" t="e">
        <f>VLOOKUP(A210,'Authorized Reps 4 digit codes'!$J$2:$J$293,1,FALSE)</f>
        <v>#N/A</v>
      </c>
    </row>
    <row r="211" spans="1:2" x14ac:dyDescent="0.3">
      <c r="A211" s="17" t="s">
        <v>944</v>
      </c>
      <c r="B211" t="e">
        <f>VLOOKUP(A211,'Authorized Reps 4 digit codes'!$J$2:$J$293,1,FALSE)</f>
        <v>#N/A</v>
      </c>
    </row>
    <row r="212" spans="1:2" x14ac:dyDescent="0.3">
      <c r="A212" s="17" t="s">
        <v>945</v>
      </c>
      <c r="B212" t="e">
        <f>VLOOKUP(A212,'Authorized Reps 4 digit codes'!$J$2:$J$293,1,FALSE)</f>
        <v>#N/A</v>
      </c>
    </row>
    <row r="213" spans="1:2" x14ac:dyDescent="0.3">
      <c r="A213" s="17" t="s">
        <v>946</v>
      </c>
      <c r="B213" t="e">
        <f>VLOOKUP(A213,'Authorized Reps 4 digit codes'!$J$2:$J$293,1,FALSE)</f>
        <v>#N/A</v>
      </c>
    </row>
    <row r="214" spans="1:2" x14ac:dyDescent="0.3">
      <c r="A214" s="17" t="s">
        <v>947</v>
      </c>
      <c r="B214" t="e">
        <f>VLOOKUP(A214,'Authorized Reps 4 digit codes'!$J$2:$J$293,1,FALSE)</f>
        <v>#N/A</v>
      </c>
    </row>
    <row r="215" spans="1:2" x14ac:dyDescent="0.3">
      <c r="A215" s="17" t="s">
        <v>948</v>
      </c>
      <c r="B215" t="e">
        <f>VLOOKUP(A215,'Authorized Reps 4 digit codes'!$J$2:$J$293,1,FALSE)</f>
        <v>#N/A</v>
      </c>
    </row>
    <row r="216" spans="1:2" x14ac:dyDescent="0.3">
      <c r="A216" s="17" t="s">
        <v>949</v>
      </c>
      <c r="B216" t="e">
        <f>VLOOKUP(A216,'Authorized Reps 4 digit codes'!$J$2:$J$293,1,FALSE)</f>
        <v>#N/A</v>
      </c>
    </row>
    <row r="217" spans="1:2" x14ac:dyDescent="0.3">
      <c r="A217" s="17" t="s">
        <v>950</v>
      </c>
      <c r="B217" t="e">
        <f>VLOOKUP(A217,'Authorized Reps 4 digit codes'!$J$2:$J$293,1,FALSE)</f>
        <v>#N/A</v>
      </c>
    </row>
    <row r="218" spans="1:2" x14ac:dyDescent="0.3">
      <c r="A218" s="17" t="s">
        <v>951</v>
      </c>
      <c r="B218" t="e">
        <f>VLOOKUP(A218,'Authorized Reps 4 digit codes'!$J$2:$J$293,1,FALSE)</f>
        <v>#N/A</v>
      </c>
    </row>
    <row r="219" spans="1:2" x14ac:dyDescent="0.3">
      <c r="A219" s="17" t="s">
        <v>952</v>
      </c>
      <c r="B219" t="e">
        <f>VLOOKUP(A219,'Authorized Reps 4 digit codes'!$J$2:$J$293,1,FALSE)</f>
        <v>#N/A</v>
      </c>
    </row>
    <row r="220" spans="1:2" x14ac:dyDescent="0.3">
      <c r="A220" s="17" t="s">
        <v>953</v>
      </c>
      <c r="B220" t="e">
        <f>VLOOKUP(A220,'Authorized Reps 4 digit codes'!$J$2:$J$293,1,FALSE)</f>
        <v>#N/A</v>
      </c>
    </row>
    <row r="221" spans="1:2" x14ac:dyDescent="0.3">
      <c r="A221" s="17" t="s">
        <v>954</v>
      </c>
      <c r="B221" t="e">
        <f>VLOOKUP(A221,'Authorized Reps 4 digit codes'!$J$2:$J$293,1,FALSE)</f>
        <v>#N/A</v>
      </c>
    </row>
    <row r="222" spans="1:2" x14ac:dyDescent="0.3">
      <c r="A222" s="17" t="s">
        <v>955</v>
      </c>
      <c r="B222" t="e">
        <f>VLOOKUP(A222,'Authorized Reps 4 digit codes'!$J$2:$J$293,1,FALSE)</f>
        <v>#N/A</v>
      </c>
    </row>
    <row r="223" spans="1:2" x14ac:dyDescent="0.3">
      <c r="A223" s="17" t="s">
        <v>956</v>
      </c>
      <c r="B223" t="e">
        <f>VLOOKUP(A223,'Authorized Reps 4 digit codes'!$J$2:$J$293,1,FALSE)</f>
        <v>#N/A</v>
      </c>
    </row>
    <row r="224" spans="1:2" x14ac:dyDescent="0.3">
      <c r="A224" s="17" t="s">
        <v>957</v>
      </c>
      <c r="B224" t="e">
        <f>VLOOKUP(A224,'Authorized Reps 4 digit codes'!$J$2:$J$293,1,FALSE)</f>
        <v>#N/A</v>
      </c>
    </row>
    <row r="225" spans="1:2" x14ac:dyDescent="0.3">
      <c r="A225" s="17" t="s">
        <v>958</v>
      </c>
      <c r="B225" t="e">
        <f>VLOOKUP(A225,'Authorized Reps 4 digit codes'!$J$2:$J$293,1,FALSE)</f>
        <v>#N/A</v>
      </c>
    </row>
    <row r="226" spans="1:2" x14ac:dyDescent="0.3">
      <c r="A226" s="17" t="s">
        <v>959</v>
      </c>
      <c r="B226" t="e">
        <f>VLOOKUP(A226,'Authorized Reps 4 digit codes'!$J$2:$J$293,1,FALSE)</f>
        <v>#N/A</v>
      </c>
    </row>
    <row r="227" spans="1:2" x14ac:dyDescent="0.3">
      <c r="A227" s="17" t="s">
        <v>960</v>
      </c>
      <c r="B227" t="e">
        <f>VLOOKUP(A227,'Authorized Reps 4 digit codes'!$J$2:$J$293,1,FALSE)</f>
        <v>#N/A</v>
      </c>
    </row>
    <row r="228" spans="1:2" x14ac:dyDescent="0.3">
      <c r="A228" s="17" t="s">
        <v>961</v>
      </c>
      <c r="B228" t="e">
        <f>VLOOKUP(A228,'Authorized Reps 4 digit codes'!$J$2:$J$293,1,FALSE)</f>
        <v>#N/A</v>
      </c>
    </row>
    <row r="229" spans="1:2" x14ac:dyDescent="0.3">
      <c r="A229" s="17" t="s">
        <v>962</v>
      </c>
      <c r="B229" t="e">
        <f>VLOOKUP(A229,'Authorized Reps 4 digit codes'!$J$2:$J$293,1,FALSE)</f>
        <v>#N/A</v>
      </c>
    </row>
    <row r="230" spans="1:2" x14ac:dyDescent="0.3">
      <c r="A230" s="17" t="s">
        <v>963</v>
      </c>
      <c r="B230" t="e">
        <f>VLOOKUP(A230,'Authorized Reps 4 digit codes'!$J$2:$J$293,1,FALSE)</f>
        <v>#N/A</v>
      </c>
    </row>
    <row r="231" spans="1:2" x14ac:dyDescent="0.3">
      <c r="A231" s="17" t="s">
        <v>964</v>
      </c>
      <c r="B231" t="e">
        <f>VLOOKUP(A231,'Authorized Reps 4 digit codes'!$J$2:$J$293,1,FALSE)</f>
        <v>#N/A</v>
      </c>
    </row>
    <row r="232" spans="1:2" x14ac:dyDescent="0.3">
      <c r="A232" s="17" t="s">
        <v>965</v>
      </c>
      <c r="B232" t="e">
        <f>VLOOKUP(A232,'Authorized Reps 4 digit codes'!$J$2:$J$293,1,FALSE)</f>
        <v>#N/A</v>
      </c>
    </row>
    <row r="233" spans="1:2" x14ac:dyDescent="0.3">
      <c r="A233" s="17" t="s">
        <v>966</v>
      </c>
      <c r="B233" t="e">
        <f>VLOOKUP(A233,'Authorized Reps 4 digit codes'!$J$2:$J$293,1,FALSE)</f>
        <v>#N/A</v>
      </c>
    </row>
    <row r="234" spans="1:2" x14ac:dyDescent="0.3">
      <c r="A234" s="17" t="s">
        <v>967</v>
      </c>
      <c r="B234" t="e">
        <f>VLOOKUP(A234,'Authorized Reps 4 digit codes'!$J$2:$J$293,1,FALSE)</f>
        <v>#N/A</v>
      </c>
    </row>
    <row r="235" spans="1:2" x14ac:dyDescent="0.3">
      <c r="A235" s="17" t="s">
        <v>968</v>
      </c>
      <c r="B235" t="e">
        <f>VLOOKUP(A235,'Authorized Reps 4 digit codes'!$J$2:$J$293,1,FALSE)</f>
        <v>#N/A</v>
      </c>
    </row>
    <row r="236" spans="1:2" x14ac:dyDescent="0.3">
      <c r="A236" s="17" t="s">
        <v>969</v>
      </c>
      <c r="B236" t="e">
        <f>VLOOKUP(A236,'Authorized Reps 4 digit codes'!$J$2:$J$293,1,FALSE)</f>
        <v>#N/A</v>
      </c>
    </row>
    <row r="237" spans="1:2" x14ac:dyDescent="0.3">
      <c r="A237" s="17" t="s">
        <v>970</v>
      </c>
      <c r="B237" t="e">
        <f>VLOOKUP(A237,'Authorized Reps 4 digit codes'!$J$2:$J$293,1,FALSE)</f>
        <v>#N/A</v>
      </c>
    </row>
    <row r="238" spans="1:2" x14ac:dyDescent="0.3">
      <c r="A238" s="17" t="s">
        <v>971</v>
      </c>
      <c r="B238" t="e">
        <f>VLOOKUP(A238,'Authorized Reps 4 digit codes'!$J$2:$J$293,1,FALSE)</f>
        <v>#N/A</v>
      </c>
    </row>
    <row r="239" spans="1:2" x14ac:dyDescent="0.3">
      <c r="A239" s="17" t="s">
        <v>972</v>
      </c>
      <c r="B239" t="e">
        <f>VLOOKUP(A239,'Authorized Reps 4 digit codes'!$J$2:$J$293,1,FALSE)</f>
        <v>#N/A</v>
      </c>
    </row>
    <row r="240" spans="1:2" x14ac:dyDescent="0.3">
      <c r="A240" s="17" t="s">
        <v>973</v>
      </c>
      <c r="B240" t="e">
        <f>VLOOKUP(A240,'Authorized Reps 4 digit codes'!$J$2:$J$293,1,FALSE)</f>
        <v>#N/A</v>
      </c>
    </row>
    <row r="241" spans="1:2" x14ac:dyDescent="0.3">
      <c r="A241" s="17" t="s">
        <v>974</v>
      </c>
      <c r="B241" t="e">
        <f>VLOOKUP(A241,'Authorized Reps 4 digit codes'!$J$2:$J$293,1,FALSE)</f>
        <v>#N/A</v>
      </c>
    </row>
    <row r="242" spans="1:2" x14ac:dyDescent="0.3">
      <c r="A242" s="17" t="s">
        <v>975</v>
      </c>
      <c r="B242" t="e">
        <f>VLOOKUP(A242,'Authorized Reps 4 digit codes'!$J$2:$J$293,1,FALSE)</f>
        <v>#N/A</v>
      </c>
    </row>
    <row r="243" spans="1:2" x14ac:dyDescent="0.3">
      <c r="A243" s="17" t="s">
        <v>976</v>
      </c>
      <c r="B243" t="e">
        <f>VLOOKUP(A243,'Authorized Reps 4 digit codes'!$J$2:$J$293,1,FALSE)</f>
        <v>#N/A</v>
      </c>
    </row>
    <row r="244" spans="1:2" x14ac:dyDescent="0.3">
      <c r="A244" s="17" t="s">
        <v>977</v>
      </c>
      <c r="B244" t="str">
        <f>VLOOKUP(A244,'Authorized Reps 4 digit codes'!$J$2:$J$293,1,FALSE)</f>
        <v>1260</v>
      </c>
    </row>
    <row r="245" spans="1:2" x14ac:dyDescent="0.3">
      <c r="A245" s="17" t="s">
        <v>978</v>
      </c>
      <c r="B245" t="e">
        <f>VLOOKUP(A245,'Authorized Reps 4 digit codes'!$J$2:$J$293,1,FALSE)</f>
        <v>#N/A</v>
      </c>
    </row>
    <row r="246" spans="1:2" x14ac:dyDescent="0.3">
      <c r="A246" s="17" t="s">
        <v>979</v>
      </c>
      <c r="B246" t="e">
        <f>VLOOKUP(A246,'Authorized Reps 4 digit codes'!$J$2:$J$293,1,FALSE)</f>
        <v>#N/A</v>
      </c>
    </row>
    <row r="247" spans="1:2" x14ac:dyDescent="0.3">
      <c r="A247" s="17" t="s">
        <v>980</v>
      </c>
      <c r="B247" t="e">
        <f>VLOOKUP(A247,'Authorized Reps 4 digit codes'!$J$2:$J$293,1,FALSE)</f>
        <v>#N/A</v>
      </c>
    </row>
    <row r="248" spans="1:2" x14ac:dyDescent="0.3">
      <c r="A248" s="17" t="s">
        <v>981</v>
      </c>
      <c r="B248" t="e">
        <f>VLOOKUP(A248,'Authorized Reps 4 digit codes'!$J$2:$J$293,1,FALSE)</f>
        <v>#N/A</v>
      </c>
    </row>
    <row r="249" spans="1:2" x14ac:dyDescent="0.3">
      <c r="A249" s="17" t="s">
        <v>982</v>
      </c>
      <c r="B249" t="e">
        <f>VLOOKUP(A249,'Authorized Reps 4 digit codes'!$J$2:$J$293,1,FALSE)</f>
        <v>#N/A</v>
      </c>
    </row>
    <row r="250" spans="1:2" x14ac:dyDescent="0.3">
      <c r="A250" s="17" t="s">
        <v>983</v>
      </c>
      <c r="B250" t="e">
        <f>VLOOKUP(A250,'Authorized Reps 4 digit codes'!$J$2:$J$293,1,FALSE)</f>
        <v>#N/A</v>
      </c>
    </row>
    <row r="251" spans="1:2" x14ac:dyDescent="0.3">
      <c r="A251" s="17" t="s">
        <v>984</v>
      </c>
      <c r="B251" t="e">
        <f>VLOOKUP(A251,'Authorized Reps 4 digit codes'!$J$2:$J$293,1,FALSE)</f>
        <v>#N/A</v>
      </c>
    </row>
    <row r="252" spans="1:2" x14ac:dyDescent="0.3">
      <c r="A252" s="17" t="s">
        <v>985</v>
      </c>
      <c r="B252" t="e">
        <f>VLOOKUP(A252,'Authorized Reps 4 digit codes'!$J$2:$J$293,1,FALSE)</f>
        <v>#N/A</v>
      </c>
    </row>
    <row r="253" spans="1:2" x14ac:dyDescent="0.3">
      <c r="A253" s="17" t="s">
        <v>986</v>
      </c>
      <c r="B253" t="e">
        <f>VLOOKUP(A253,'Authorized Reps 4 digit codes'!$J$2:$J$293,1,FALSE)</f>
        <v>#N/A</v>
      </c>
    </row>
    <row r="254" spans="1:2" x14ac:dyDescent="0.3">
      <c r="A254" s="17" t="s">
        <v>987</v>
      </c>
      <c r="B254" t="e">
        <f>VLOOKUP(A254,'Authorized Reps 4 digit codes'!$J$2:$J$293,1,FALSE)</f>
        <v>#N/A</v>
      </c>
    </row>
    <row r="255" spans="1:2" x14ac:dyDescent="0.3">
      <c r="A255" s="17" t="s">
        <v>988</v>
      </c>
      <c r="B255" t="e">
        <f>VLOOKUP(A255,'Authorized Reps 4 digit codes'!$J$2:$J$293,1,FALSE)</f>
        <v>#N/A</v>
      </c>
    </row>
    <row r="256" spans="1:2" x14ac:dyDescent="0.3">
      <c r="A256" s="17" t="s">
        <v>989</v>
      </c>
      <c r="B256" t="e">
        <f>VLOOKUP(A256,'Authorized Reps 4 digit codes'!$J$2:$J$293,1,FALSE)</f>
        <v>#N/A</v>
      </c>
    </row>
    <row r="257" spans="1:2" x14ac:dyDescent="0.3">
      <c r="A257" s="17" t="s">
        <v>990</v>
      </c>
      <c r="B257" t="e">
        <f>VLOOKUP(A257,'Authorized Reps 4 digit codes'!$J$2:$J$293,1,FALSE)</f>
        <v>#N/A</v>
      </c>
    </row>
    <row r="258" spans="1:2" x14ac:dyDescent="0.3">
      <c r="A258" s="17" t="s">
        <v>991</v>
      </c>
      <c r="B258" t="e">
        <f>VLOOKUP(A258,'Authorized Reps 4 digit codes'!$J$2:$J$293,1,FALSE)</f>
        <v>#N/A</v>
      </c>
    </row>
    <row r="259" spans="1:2" x14ac:dyDescent="0.3">
      <c r="A259" s="17" t="s">
        <v>992</v>
      </c>
      <c r="B259" t="e">
        <f>VLOOKUP(A259,'Authorized Reps 4 digit codes'!$J$2:$J$293,1,FALSE)</f>
        <v>#N/A</v>
      </c>
    </row>
    <row r="260" spans="1:2" x14ac:dyDescent="0.3">
      <c r="A260" s="17" t="s">
        <v>993</v>
      </c>
      <c r="B260" t="e">
        <f>VLOOKUP(A260,'Authorized Reps 4 digit codes'!$J$2:$J$293,1,FALSE)</f>
        <v>#N/A</v>
      </c>
    </row>
    <row r="261" spans="1:2" x14ac:dyDescent="0.3">
      <c r="A261" s="17" t="s">
        <v>994</v>
      </c>
      <c r="B261" t="e">
        <f>VLOOKUP(A261,'Authorized Reps 4 digit codes'!$J$2:$J$293,1,FALSE)</f>
        <v>#N/A</v>
      </c>
    </row>
    <row r="262" spans="1:2" x14ac:dyDescent="0.3">
      <c r="A262" s="17" t="s">
        <v>995</v>
      </c>
      <c r="B262" t="e">
        <f>VLOOKUP(A262,'Authorized Reps 4 digit codes'!$J$2:$J$293,1,FALSE)</f>
        <v>#N/A</v>
      </c>
    </row>
    <row r="263" spans="1:2" x14ac:dyDescent="0.3">
      <c r="A263" s="17" t="s">
        <v>996</v>
      </c>
      <c r="B263" t="e">
        <f>VLOOKUP(A263,'Authorized Reps 4 digit codes'!$J$2:$J$293,1,FALSE)</f>
        <v>#N/A</v>
      </c>
    </row>
    <row r="264" spans="1:2" x14ac:dyDescent="0.3">
      <c r="A264" s="17" t="s">
        <v>997</v>
      </c>
      <c r="B264" t="e">
        <f>VLOOKUP(A264,'Authorized Reps 4 digit codes'!$J$2:$J$293,1,FALSE)</f>
        <v>#N/A</v>
      </c>
    </row>
    <row r="265" spans="1:2" x14ac:dyDescent="0.3">
      <c r="A265" s="17" t="s">
        <v>998</v>
      </c>
      <c r="B265" t="e">
        <f>VLOOKUP(A265,'Authorized Reps 4 digit codes'!$J$2:$J$293,1,FALSE)</f>
        <v>#N/A</v>
      </c>
    </row>
    <row r="266" spans="1:2" x14ac:dyDescent="0.3">
      <c r="A266" s="17" t="s">
        <v>999</v>
      </c>
      <c r="B266" t="e">
        <f>VLOOKUP(A266,'Authorized Reps 4 digit codes'!$J$2:$J$293,1,FALSE)</f>
        <v>#N/A</v>
      </c>
    </row>
    <row r="267" spans="1:2" x14ac:dyDescent="0.3">
      <c r="A267" s="17" t="s">
        <v>1000</v>
      </c>
      <c r="B267" t="e">
        <f>VLOOKUP(A267,'Authorized Reps 4 digit codes'!$J$2:$J$293,1,FALSE)</f>
        <v>#N/A</v>
      </c>
    </row>
    <row r="268" spans="1:2" x14ac:dyDescent="0.3">
      <c r="A268" s="17" t="s">
        <v>1001</v>
      </c>
      <c r="B268" t="e">
        <f>VLOOKUP(A268,'Authorized Reps 4 digit codes'!$J$2:$J$293,1,FALSE)</f>
        <v>#N/A</v>
      </c>
    </row>
    <row r="269" spans="1:2" x14ac:dyDescent="0.3">
      <c r="A269" s="17" t="s">
        <v>1002</v>
      </c>
      <c r="B269" t="e">
        <f>VLOOKUP(A269,'Authorized Reps 4 digit codes'!$J$2:$J$293,1,FALSE)</f>
        <v>#N/A</v>
      </c>
    </row>
    <row r="270" spans="1:2" x14ac:dyDescent="0.3">
      <c r="A270" s="17" t="s">
        <v>1003</v>
      </c>
      <c r="B270" t="e">
        <f>VLOOKUP(A270,'Authorized Reps 4 digit codes'!$J$2:$J$293,1,FALSE)</f>
        <v>#N/A</v>
      </c>
    </row>
    <row r="271" spans="1:2" x14ac:dyDescent="0.3">
      <c r="A271" s="17" t="s">
        <v>1004</v>
      </c>
      <c r="B271" t="e">
        <f>VLOOKUP(A271,'Authorized Reps 4 digit codes'!$J$2:$J$293,1,FALSE)</f>
        <v>#N/A</v>
      </c>
    </row>
    <row r="272" spans="1:2" x14ac:dyDescent="0.3">
      <c r="A272" s="17" t="s">
        <v>1005</v>
      </c>
      <c r="B272" t="e">
        <f>VLOOKUP(A272,'Authorized Reps 4 digit codes'!$J$2:$J$293,1,FALSE)</f>
        <v>#N/A</v>
      </c>
    </row>
    <row r="273" spans="1:2" x14ac:dyDescent="0.3">
      <c r="A273" s="17" t="s">
        <v>1006</v>
      </c>
      <c r="B273" t="e">
        <f>VLOOKUP(A273,'Authorized Reps 4 digit codes'!$J$2:$J$293,1,FALSE)</f>
        <v>#N/A</v>
      </c>
    </row>
    <row r="274" spans="1:2" x14ac:dyDescent="0.3">
      <c r="A274" s="17" t="s">
        <v>1007</v>
      </c>
      <c r="B274" t="e">
        <f>VLOOKUP(A274,'Authorized Reps 4 digit codes'!$J$2:$J$293,1,FALSE)</f>
        <v>#N/A</v>
      </c>
    </row>
    <row r="275" spans="1:2" x14ac:dyDescent="0.3">
      <c r="A275" s="17" t="s">
        <v>1008</v>
      </c>
      <c r="B275" t="e">
        <f>VLOOKUP(A275,'Authorized Reps 4 digit codes'!$J$2:$J$293,1,FALSE)</f>
        <v>#N/A</v>
      </c>
    </row>
    <row r="276" spans="1:2" x14ac:dyDescent="0.3">
      <c r="A276" s="17" t="s">
        <v>1009</v>
      </c>
      <c r="B276" t="e">
        <f>VLOOKUP(A276,'Authorized Reps 4 digit codes'!$J$2:$J$293,1,FALSE)</f>
        <v>#N/A</v>
      </c>
    </row>
    <row r="277" spans="1:2" x14ac:dyDescent="0.3">
      <c r="A277" s="17" t="s">
        <v>1010</v>
      </c>
      <c r="B277" t="str">
        <f>VLOOKUP(A277,'Authorized Reps 4 digit codes'!$J$2:$J$293,1,FALSE)</f>
        <v>1293</v>
      </c>
    </row>
    <row r="278" spans="1:2" x14ac:dyDescent="0.3">
      <c r="A278" s="17" t="s">
        <v>1011</v>
      </c>
      <c r="B278" t="e">
        <f>VLOOKUP(A278,'Authorized Reps 4 digit codes'!$J$2:$J$293,1,FALSE)</f>
        <v>#N/A</v>
      </c>
    </row>
    <row r="279" spans="1:2" x14ac:dyDescent="0.3">
      <c r="A279" s="17" t="s">
        <v>1012</v>
      </c>
      <c r="B279" t="e">
        <f>VLOOKUP(A279,'Authorized Reps 4 digit codes'!$J$2:$J$293,1,FALSE)</f>
        <v>#N/A</v>
      </c>
    </row>
    <row r="280" spans="1:2" x14ac:dyDescent="0.3">
      <c r="A280" s="17" t="s">
        <v>1013</v>
      </c>
      <c r="B280" t="e">
        <f>VLOOKUP(A280,'Authorized Reps 4 digit codes'!$J$2:$J$293,1,FALSE)</f>
        <v>#N/A</v>
      </c>
    </row>
    <row r="281" spans="1:2" x14ac:dyDescent="0.3">
      <c r="A281" s="17" t="s">
        <v>1014</v>
      </c>
      <c r="B281" t="e">
        <f>VLOOKUP(A281,'Authorized Reps 4 digit codes'!$J$2:$J$293,1,FALSE)</f>
        <v>#N/A</v>
      </c>
    </row>
    <row r="282" spans="1:2" x14ac:dyDescent="0.3">
      <c r="A282" s="17" t="s">
        <v>1015</v>
      </c>
      <c r="B282" t="e">
        <f>VLOOKUP(A282,'Authorized Reps 4 digit codes'!$J$2:$J$293,1,FALSE)</f>
        <v>#N/A</v>
      </c>
    </row>
    <row r="283" spans="1:2" x14ac:dyDescent="0.3">
      <c r="A283" s="17" t="s">
        <v>1016</v>
      </c>
      <c r="B283" t="e">
        <f>VLOOKUP(A283,'Authorized Reps 4 digit codes'!$J$2:$J$293,1,FALSE)</f>
        <v>#N/A</v>
      </c>
    </row>
    <row r="284" spans="1:2" x14ac:dyDescent="0.3">
      <c r="A284" s="17" t="s">
        <v>1017</v>
      </c>
      <c r="B284" t="e">
        <f>VLOOKUP(A284,'Authorized Reps 4 digit codes'!$J$2:$J$293,1,FALSE)</f>
        <v>#N/A</v>
      </c>
    </row>
    <row r="285" spans="1:2" x14ac:dyDescent="0.3">
      <c r="A285" s="17" t="s">
        <v>1018</v>
      </c>
      <c r="B285" t="e">
        <f>VLOOKUP(A285,'Authorized Reps 4 digit codes'!$J$2:$J$293,1,FALSE)</f>
        <v>#N/A</v>
      </c>
    </row>
    <row r="286" spans="1:2" x14ac:dyDescent="0.3">
      <c r="A286" s="17" t="s">
        <v>1019</v>
      </c>
      <c r="B286" t="e">
        <f>VLOOKUP(A286,'Authorized Reps 4 digit codes'!$J$2:$J$293,1,FALSE)</f>
        <v>#N/A</v>
      </c>
    </row>
    <row r="287" spans="1:2" x14ac:dyDescent="0.3">
      <c r="A287" s="17" t="s">
        <v>1020</v>
      </c>
      <c r="B287" t="str">
        <f>VLOOKUP(A287,'Authorized Reps 4 digit codes'!$J$2:$J$293,1,FALSE)</f>
        <v>1303</v>
      </c>
    </row>
    <row r="288" spans="1:2" x14ac:dyDescent="0.3">
      <c r="A288" s="17" t="s">
        <v>1021</v>
      </c>
      <c r="B288" t="e">
        <f>VLOOKUP(A288,'Authorized Reps 4 digit codes'!$J$2:$J$293,1,FALSE)</f>
        <v>#N/A</v>
      </c>
    </row>
    <row r="289" spans="1:2" x14ac:dyDescent="0.3">
      <c r="A289" s="17" t="s">
        <v>1022</v>
      </c>
      <c r="B289" t="e">
        <f>VLOOKUP(A289,'Authorized Reps 4 digit codes'!$J$2:$J$293,1,FALSE)</f>
        <v>#N/A</v>
      </c>
    </row>
    <row r="290" spans="1:2" x14ac:dyDescent="0.3">
      <c r="A290" s="17" t="s">
        <v>1023</v>
      </c>
      <c r="B290" t="e">
        <f>VLOOKUP(A290,'Authorized Reps 4 digit codes'!$J$2:$J$293,1,FALSE)</f>
        <v>#N/A</v>
      </c>
    </row>
    <row r="291" spans="1:2" x14ac:dyDescent="0.3">
      <c r="A291" s="17" t="s">
        <v>1024</v>
      </c>
      <c r="B291" t="e">
        <f>VLOOKUP(A291,'Authorized Reps 4 digit codes'!$J$2:$J$293,1,FALSE)</f>
        <v>#N/A</v>
      </c>
    </row>
    <row r="292" spans="1:2" x14ac:dyDescent="0.3">
      <c r="A292" s="17" t="s">
        <v>1025</v>
      </c>
      <c r="B292" t="e">
        <f>VLOOKUP(A292,'Authorized Reps 4 digit codes'!$J$2:$J$293,1,FALSE)</f>
        <v>#N/A</v>
      </c>
    </row>
    <row r="293" spans="1:2" x14ac:dyDescent="0.3">
      <c r="A293" s="17" t="s">
        <v>1026</v>
      </c>
      <c r="B293" t="e">
        <f>VLOOKUP(A293,'Authorized Reps 4 digit codes'!$J$2:$J$293,1,FALSE)</f>
        <v>#N/A</v>
      </c>
    </row>
    <row r="294" spans="1:2" x14ac:dyDescent="0.3">
      <c r="A294" s="17" t="s">
        <v>1027</v>
      </c>
      <c r="B294" t="e">
        <f>VLOOKUP(A294,'Authorized Reps 4 digit codes'!$J$2:$J$293,1,FALSE)</f>
        <v>#N/A</v>
      </c>
    </row>
    <row r="295" spans="1:2" x14ac:dyDescent="0.3">
      <c r="A295" s="17" t="s">
        <v>1028</v>
      </c>
      <c r="B295" t="e">
        <f>VLOOKUP(A295,'Authorized Reps 4 digit codes'!$J$2:$J$293,1,FALSE)</f>
        <v>#N/A</v>
      </c>
    </row>
    <row r="296" spans="1:2" x14ac:dyDescent="0.3">
      <c r="A296" s="17" t="s">
        <v>1029</v>
      </c>
      <c r="B296" t="e">
        <f>VLOOKUP(A296,'Authorized Reps 4 digit codes'!$J$2:$J$293,1,FALSE)</f>
        <v>#N/A</v>
      </c>
    </row>
    <row r="297" spans="1:2" x14ac:dyDescent="0.3">
      <c r="A297" s="17" t="s">
        <v>1030</v>
      </c>
      <c r="B297" t="e">
        <f>VLOOKUP(A297,'Authorized Reps 4 digit codes'!$J$2:$J$293,1,FALSE)</f>
        <v>#N/A</v>
      </c>
    </row>
    <row r="298" spans="1:2" x14ac:dyDescent="0.3">
      <c r="A298" s="17" t="s">
        <v>1031</v>
      </c>
      <c r="B298" t="e">
        <f>VLOOKUP(A298,'Authorized Reps 4 digit codes'!$J$2:$J$293,1,FALSE)</f>
        <v>#N/A</v>
      </c>
    </row>
    <row r="299" spans="1:2" x14ac:dyDescent="0.3">
      <c r="A299" s="17" t="s">
        <v>1032</v>
      </c>
      <c r="B299" t="e">
        <f>VLOOKUP(A299,'Authorized Reps 4 digit codes'!$J$2:$J$293,1,FALSE)</f>
        <v>#N/A</v>
      </c>
    </row>
    <row r="300" spans="1:2" x14ac:dyDescent="0.3">
      <c r="A300" s="17" t="s">
        <v>1033</v>
      </c>
      <c r="B300" t="e">
        <f>VLOOKUP(A300,'Authorized Reps 4 digit codes'!$J$2:$J$293,1,FALSE)</f>
        <v>#N/A</v>
      </c>
    </row>
    <row r="301" spans="1:2" x14ac:dyDescent="0.3">
      <c r="A301" s="17" t="s">
        <v>1034</v>
      </c>
      <c r="B301" t="e">
        <f>VLOOKUP(A301,'Authorized Reps 4 digit codes'!$J$2:$J$293,1,FALSE)</f>
        <v>#N/A</v>
      </c>
    </row>
    <row r="302" spans="1:2" x14ac:dyDescent="0.3">
      <c r="A302" s="17" t="s">
        <v>1035</v>
      </c>
      <c r="B302" t="e">
        <f>VLOOKUP(A302,'Authorized Reps 4 digit codes'!$J$2:$J$293,1,FALSE)</f>
        <v>#N/A</v>
      </c>
    </row>
    <row r="303" spans="1:2" x14ac:dyDescent="0.3">
      <c r="A303" s="17" t="s">
        <v>1036</v>
      </c>
      <c r="B303" t="e">
        <f>VLOOKUP(A303,'Authorized Reps 4 digit codes'!$J$2:$J$293,1,FALSE)</f>
        <v>#N/A</v>
      </c>
    </row>
    <row r="304" spans="1:2" x14ac:dyDescent="0.3">
      <c r="A304" s="17" t="s">
        <v>1037</v>
      </c>
      <c r="B304" t="e">
        <f>VLOOKUP(A304,'Authorized Reps 4 digit codes'!$J$2:$J$293,1,FALSE)</f>
        <v>#N/A</v>
      </c>
    </row>
    <row r="305" spans="1:2" x14ac:dyDescent="0.3">
      <c r="A305" s="17" t="s">
        <v>1038</v>
      </c>
      <c r="B305" t="e">
        <f>VLOOKUP(A305,'Authorized Reps 4 digit codes'!$J$2:$J$293,1,FALSE)</f>
        <v>#N/A</v>
      </c>
    </row>
    <row r="306" spans="1:2" x14ac:dyDescent="0.3">
      <c r="A306" s="17" t="s">
        <v>1039</v>
      </c>
      <c r="B306" t="e">
        <f>VLOOKUP(A306,'Authorized Reps 4 digit codes'!$J$2:$J$293,1,FALSE)</f>
        <v>#N/A</v>
      </c>
    </row>
    <row r="307" spans="1:2" x14ac:dyDescent="0.3">
      <c r="A307" s="17" t="s">
        <v>1040</v>
      </c>
      <c r="B307" t="e">
        <f>VLOOKUP(A307,'Authorized Reps 4 digit codes'!$J$2:$J$293,1,FALSE)</f>
        <v>#N/A</v>
      </c>
    </row>
    <row r="308" spans="1:2" x14ac:dyDescent="0.3">
      <c r="A308" s="17" t="s">
        <v>1041</v>
      </c>
      <c r="B308" t="e">
        <f>VLOOKUP(A308,'Authorized Reps 4 digit codes'!$J$2:$J$293,1,FALSE)</f>
        <v>#N/A</v>
      </c>
    </row>
    <row r="309" spans="1:2" x14ac:dyDescent="0.3">
      <c r="A309" s="17" t="s">
        <v>1042</v>
      </c>
      <c r="B309" t="e">
        <f>VLOOKUP(A309,'Authorized Reps 4 digit codes'!$J$2:$J$293,1,FALSE)</f>
        <v>#N/A</v>
      </c>
    </row>
    <row r="310" spans="1:2" x14ac:dyDescent="0.3">
      <c r="A310" s="17" t="s">
        <v>1043</v>
      </c>
      <c r="B310" t="e">
        <f>VLOOKUP(A310,'Authorized Reps 4 digit codes'!$J$2:$J$293,1,FALSE)</f>
        <v>#N/A</v>
      </c>
    </row>
    <row r="311" spans="1:2" x14ac:dyDescent="0.3">
      <c r="A311" s="17" t="s">
        <v>1044</v>
      </c>
      <c r="B311" t="e">
        <f>VLOOKUP(A311,'Authorized Reps 4 digit codes'!$J$2:$J$293,1,FALSE)</f>
        <v>#N/A</v>
      </c>
    </row>
    <row r="312" spans="1:2" x14ac:dyDescent="0.3">
      <c r="A312" s="17" t="s">
        <v>1045</v>
      </c>
      <c r="B312" t="e">
        <f>VLOOKUP(A312,'Authorized Reps 4 digit codes'!$J$2:$J$293,1,FALSE)</f>
        <v>#N/A</v>
      </c>
    </row>
    <row r="313" spans="1:2" x14ac:dyDescent="0.3">
      <c r="A313" s="17" t="s">
        <v>1046</v>
      </c>
      <c r="B313" t="e">
        <f>VLOOKUP(A313,'Authorized Reps 4 digit codes'!$J$2:$J$293,1,FALSE)</f>
        <v>#N/A</v>
      </c>
    </row>
    <row r="314" spans="1:2" x14ac:dyDescent="0.3">
      <c r="A314" s="17" t="s">
        <v>1047</v>
      </c>
      <c r="B314" t="e">
        <f>VLOOKUP(A314,'Authorized Reps 4 digit codes'!$J$2:$J$293,1,FALSE)</f>
        <v>#N/A</v>
      </c>
    </row>
    <row r="315" spans="1:2" x14ac:dyDescent="0.3">
      <c r="A315" s="17" t="s">
        <v>1048</v>
      </c>
      <c r="B315" t="e">
        <f>VLOOKUP(A315,'Authorized Reps 4 digit codes'!$J$2:$J$293,1,FALSE)</f>
        <v>#N/A</v>
      </c>
    </row>
    <row r="316" spans="1:2" x14ac:dyDescent="0.3">
      <c r="A316" s="17" t="s">
        <v>1049</v>
      </c>
      <c r="B316" t="e">
        <f>VLOOKUP(A316,'Authorized Reps 4 digit codes'!$J$2:$J$293,1,FALSE)</f>
        <v>#N/A</v>
      </c>
    </row>
    <row r="317" spans="1:2" x14ac:dyDescent="0.3">
      <c r="A317" s="17" t="s">
        <v>1050</v>
      </c>
      <c r="B317" t="e">
        <f>VLOOKUP(A317,'Authorized Reps 4 digit codes'!$J$2:$J$293,1,FALSE)</f>
        <v>#N/A</v>
      </c>
    </row>
    <row r="318" spans="1:2" x14ac:dyDescent="0.3">
      <c r="A318" s="17" t="s">
        <v>1051</v>
      </c>
      <c r="B318" t="e">
        <f>VLOOKUP(A318,'Authorized Reps 4 digit codes'!$J$2:$J$293,1,FALSE)</f>
        <v>#N/A</v>
      </c>
    </row>
    <row r="319" spans="1:2" x14ac:dyDescent="0.3">
      <c r="A319" s="17" t="s">
        <v>1052</v>
      </c>
      <c r="B319" t="e">
        <f>VLOOKUP(A319,'Authorized Reps 4 digit codes'!$J$2:$J$293,1,FALSE)</f>
        <v>#N/A</v>
      </c>
    </row>
    <row r="320" spans="1:2" x14ac:dyDescent="0.3">
      <c r="A320" s="17" t="s">
        <v>1053</v>
      </c>
      <c r="B320" t="e">
        <f>VLOOKUP(A320,'Authorized Reps 4 digit codes'!$J$2:$J$293,1,FALSE)</f>
        <v>#N/A</v>
      </c>
    </row>
    <row r="321" spans="1:2" x14ac:dyDescent="0.3">
      <c r="A321" s="17" t="s">
        <v>1054</v>
      </c>
      <c r="B321" t="e">
        <f>VLOOKUP(A321,'Authorized Reps 4 digit codes'!$J$2:$J$293,1,FALSE)</f>
        <v>#N/A</v>
      </c>
    </row>
    <row r="322" spans="1:2" x14ac:dyDescent="0.3">
      <c r="A322" s="17" t="s">
        <v>1055</v>
      </c>
      <c r="B322" t="e">
        <f>VLOOKUP(A322,'Authorized Reps 4 digit codes'!$J$2:$J$293,1,FALSE)</f>
        <v>#N/A</v>
      </c>
    </row>
    <row r="323" spans="1:2" x14ac:dyDescent="0.3">
      <c r="A323" s="17" t="s">
        <v>1056</v>
      </c>
      <c r="B323" t="e">
        <f>VLOOKUP(A323,'Authorized Reps 4 digit codes'!$J$2:$J$293,1,FALSE)</f>
        <v>#N/A</v>
      </c>
    </row>
    <row r="324" spans="1:2" x14ac:dyDescent="0.3">
      <c r="A324" s="17" t="s">
        <v>1057</v>
      </c>
      <c r="B324" t="e">
        <f>VLOOKUP(A324,'Authorized Reps 4 digit codes'!$J$2:$J$293,1,FALSE)</f>
        <v>#N/A</v>
      </c>
    </row>
    <row r="325" spans="1:2" x14ac:dyDescent="0.3">
      <c r="A325" s="17" t="s">
        <v>1058</v>
      </c>
      <c r="B325" t="e">
        <f>VLOOKUP(A325,'Authorized Reps 4 digit codes'!$J$2:$J$293,1,FALSE)</f>
        <v>#N/A</v>
      </c>
    </row>
    <row r="326" spans="1:2" x14ac:dyDescent="0.3">
      <c r="A326" s="17" t="s">
        <v>1059</v>
      </c>
      <c r="B326" t="e">
        <f>VLOOKUP(A326,'Authorized Reps 4 digit codes'!$J$2:$J$293,1,FALSE)</f>
        <v>#N/A</v>
      </c>
    </row>
    <row r="327" spans="1:2" x14ac:dyDescent="0.3">
      <c r="A327" s="17" t="s">
        <v>1060</v>
      </c>
      <c r="B327" t="e">
        <f>VLOOKUP(A327,'Authorized Reps 4 digit codes'!$J$2:$J$293,1,FALSE)</f>
        <v>#N/A</v>
      </c>
    </row>
    <row r="328" spans="1:2" x14ac:dyDescent="0.3">
      <c r="A328" s="17" t="s">
        <v>1061</v>
      </c>
      <c r="B328" t="e">
        <f>VLOOKUP(A328,'Authorized Reps 4 digit codes'!$J$2:$J$293,1,FALSE)</f>
        <v>#N/A</v>
      </c>
    </row>
    <row r="329" spans="1:2" x14ac:dyDescent="0.3">
      <c r="A329" s="17" t="s">
        <v>1062</v>
      </c>
      <c r="B329" t="e">
        <f>VLOOKUP(A329,'Authorized Reps 4 digit codes'!$J$2:$J$293,1,FALSE)</f>
        <v>#N/A</v>
      </c>
    </row>
    <row r="330" spans="1:2" x14ac:dyDescent="0.3">
      <c r="A330" s="17" t="s">
        <v>1063</v>
      </c>
      <c r="B330" t="e">
        <f>VLOOKUP(A330,'Authorized Reps 4 digit codes'!$J$2:$J$293,1,FALSE)</f>
        <v>#N/A</v>
      </c>
    </row>
    <row r="331" spans="1:2" x14ac:dyDescent="0.3">
      <c r="A331" s="17" t="s">
        <v>1064</v>
      </c>
      <c r="B331" t="e">
        <f>VLOOKUP(A331,'Authorized Reps 4 digit codes'!$J$2:$J$293,1,FALSE)</f>
        <v>#N/A</v>
      </c>
    </row>
    <row r="332" spans="1:2" x14ac:dyDescent="0.3">
      <c r="A332" s="17" t="s">
        <v>1065</v>
      </c>
      <c r="B332" t="e">
        <f>VLOOKUP(A332,'Authorized Reps 4 digit codes'!$J$2:$J$293,1,FALSE)</f>
        <v>#N/A</v>
      </c>
    </row>
    <row r="333" spans="1:2" x14ac:dyDescent="0.3">
      <c r="A333" s="17" t="s">
        <v>1066</v>
      </c>
      <c r="B333" t="str">
        <f>VLOOKUP(A333,'Authorized Reps 4 digit codes'!$J$2:$J$293,1,FALSE)</f>
        <v>1352</v>
      </c>
    </row>
    <row r="334" spans="1:2" x14ac:dyDescent="0.3">
      <c r="A334" s="17" t="s">
        <v>1067</v>
      </c>
      <c r="B334" t="e">
        <f>VLOOKUP(A334,'Authorized Reps 4 digit codes'!$J$2:$J$293,1,FALSE)</f>
        <v>#N/A</v>
      </c>
    </row>
    <row r="335" spans="1:2" x14ac:dyDescent="0.3">
      <c r="A335" s="17" t="s">
        <v>1068</v>
      </c>
      <c r="B335" t="e">
        <f>VLOOKUP(A335,'Authorized Reps 4 digit codes'!$J$2:$J$293,1,FALSE)</f>
        <v>#N/A</v>
      </c>
    </row>
    <row r="336" spans="1:2" x14ac:dyDescent="0.3">
      <c r="A336" s="17" t="s">
        <v>1069</v>
      </c>
      <c r="B336" t="e">
        <f>VLOOKUP(A336,'Authorized Reps 4 digit codes'!$J$2:$J$293,1,FALSE)</f>
        <v>#N/A</v>
      </c>
    </row>
    <row r="337" spans="1:2" x14ac:dyDescent="0.3">
      <c r="A337" s="17" t="s">
        <v>1070</v>
      </c>
      <c r="B337" t="e">
        <f>VLOOKUP(A337,'Authorized Reps 4 digit codes'!$J$2:$J$293,1,FALSE)</f>
        <v>#N/A</v>
      </c>
    </row>
    <row r="338" spans="1:2" x14ac:dyDescent="0.3">
      <c r="A338" s="17" t="s">
        <v>1071</v>
      </c>
      <c r="B338" t="e">
        <f>VLOOKUP(A338,'Authorized Reps 4 digit codes'!$J$2:$J$293,1,FALSE)</f>
        <v>#N/A</v>
      </c>
    </row>
    <row r="339" spans="1:2" x14ac:dyDescent="0.3">
      <c r="A339" s="17" t="s">
        <v>1072</v>
      </c>
      <c r="B339" t="e">
        <f>VLOOKUP(A339,'Authorized Reps 4 digit codes'!$J$2:$J$293,1,FALSE)</f>
        <v>#N/A</v>
      </c>
    </row>
    <row r="340" spans="1:2" x14ac:dyDescent="0.3">
      <c r="A340" s="17" t="s">
        <v>1073</v>
      </c>
      <c r="B340" t="e">
        <f>VLOOKUP(A340,'Authorized Reps 4 digit codes'!$J$2:$J$293,1,FALSE)</f>
        <v>#N/A</v>
      </c>
    </row>
    <row r="341" spans="1:2" x14ac:dyDescent="0.3">
      <c r="A341" s="17" t="s">
        <v>1074</v>
      </c>
      <c r="B341" t="str">
        <f>VLOOKUP(A341,'Authorized Reps 4 digit codes'!$J$2:$J$293,1,FALSE)</f>
        <v>1361</v>
      </c>
    </row>
    <row r="342" spans="1:2" x14ac:dyDescent="0.3">
      <c r="A342" s="17" t="s">
        <v>1075</v>
      </c>
      <c r="B342" t="str">
        <f>VLOOKUP(A342,'Authorized Reps 4 digit codes'!$J$2:$J$293,1,FALSE)</f>
        <v>1362</v>
      </c>
    </row>
    <row r="343" spans="1:2" x14ac:dyDescent="0.3">
      <c r="A343" s="17" t="s">
        <v>1076</v>
      </c>
      <c r="B343" t="e">
        <f>VLOOKUP(A343,'Authorized Reps 4 digit codes'!$J$2:$J$293,1,FALSE)</f>
        <v>#N/A</v>
      </c>
    </row>
    <row r="344" spans="1:2" x14ac:dyDescent="0.3">
      <c r="A344" s="17" t="s">
        <v>1077</v>
      </c>
      <c r="B344" t="e">
        <f>VLOOKUP(A344,'Authorized Reps 4 digit codes'!$J$2:$J$293,1,FALSE)</f>
        <v>#N/A</v>
      </c>
    </row>
    <row r="345" spans="1:2" x14ac:dyDescent="0.3">
      <c r="A345" s="17" t="s">
        <v>1078</v>
      </c>
      <c r="B345" t="e">
        <f>VLOOKUP(A345,'Authorized Reps 4 digit codes'!$J$2:$J$293,1,FALSE)</f>
        <v>#N/A</v>
      </c>
    </row>
    <row r="346" spans="1:2" x14ac:dyDescent="0.3">
      <c r="A346" s="17" t="s">
        <v>1079</v>
      </c>
      <c r="B346" t="e">
        <f>VLOOKUP(A346,'Authorized Reps 4 digit codes'!$J$2:$J$293,1,FALSE)</f>
        <v>#N/A</v>
      </c>
    </row>
    <row r="347" spans="1:2" x14ac:dyDescent="0.3">
      <c r="A347" s="17" t="s">
        <v>1080</v>
      </c>
      <c r="B347" t="e">
        <f>VLOOKUP(A347,'Authorized Reps 4 digit codes'!$J$2:$J$293,1,FALSE)</f>
        <v>#N/A</v>
      </c>
    </row>
    <row r="348" spans="1:2" x14ac:dyDescent="0.3">
      <c r="A348" s="17" t="s">
        <v>1081</v>
      </c>
      <c r="B348" t="e">
        <f>VLOOKUP(A348,'Authorized Reps 4 digit codes'!$J$2:$J$293,1,FALSE)</f>
        <v>#N/A</v>
      </c>
    </row>
    <row r="349" spans="1:2" x14ac:dyDescent="0.3">
      <c r="A349" s="17" t="s">
        <v>1082</v>
      </c>
      <c r="B349" t="e">
        <f>VLOOKUP(A349,'Authorized Reps 4 digit codes'!$J$2:$J$293,1,FALSE)</f>
        <v>#N/A</v>
      </c>
    </row>
    <row r="350" spans="1:2" x14ac:dyDescent="0.3">
      <c r="A350" s="17" t="s">
        <v>1083</v>
      </c>
      <c r="B350" t="e">
        <f>VLOOKUP(A350,'Authorized Reps 4 digit codes'!$J$2:$J$293,1,FALSE)</f>
        <v>#N/A</v>
      </c>
    </row>
    <row r="351" spans="1:2" x14ac:dyDescent="0.3">
      <c r="A351" s="17" t="s">
        <v>1084</v>
      </c>
      <c r="B351" t="e">
        <f>VLOOKUP(A351,'Authorized Reps 4 digit codes'!$J$2:$J$293,1,FALSE)</f>
        <v>#N/A</v>
      </c>
    </row>
    <row r="352" spans="1:2" x14ac:dyDescent="0.3">
      <c r="A352" s="17" t="s">
        <v>1085</v>
      </c>
      <c r="B352" t="e">
        <f>VLOOKUP(A352,'Authorized Reps 4 digit codes'!$J$2:$J$293,1,FALSE)</f>
        <v>#N/A</v>
      </c>
    </row>
    <row r="353" spans="1:2" x14ac:dyDescent="0.3">
      <c r="A353" s="17" t="s">
        <v>1086</v>
      </c>
      <c r="B353" t="str">
        <f>VLOOKUP(A353,'Authorized Reps 4 digit codes'!$J$2:$J$293,1,FALSE)</f>
        <v>1373</v>
      </c>
    </row>
    <row r="354" spans="1:2" x14ac:dyDescent="0.3">
      <c r="A354" s="17" t="s">
        <v>1087</v>
      </c>
      <c r="B354" t="e">
        <f>VLOOKUP(A354,'Authorized Reps 4 digit codes'!$J$2:$J$293,1,FALSE)</f>
        <v>#N/A</v>
      </c>
    </row>
    <row r="355" spans="1:2" x14ac:dyDescent="0.3">
      <c r="A355" s="17" t="s">
        <v>1088</v>
      </c>
      <c r="B355" t="e">
        <f>VLOOKUP(A355,'Authorized Reps 4 digit codes'!$J$2:$J$293,1,FALSE)</f>
        <v>#N/A</v>
      </c>
    </row>
    <row r="356" spans="1:2" x14ac:dyDescent="0.3">
      <c r="A356" s="17" t="s">
        <v>1089</v>
      </c>
      <c r="B356" t="e">
        <f>VLOOKUP(A356,'Authorized Reps 4 digit codes'!$J$2:$J$293,1,FALSE)</f>
        <v>#N/A</v>
      </c>
    </row>
    <row r="357" spans="1:2" x14ac:dyDescent="0.3">
      <c r="A357" s="17" t="s">
        <v>1090</v>
      </c>
      <c r="B357" t="e">
        <f>VLOOKUP(A357,'Authorized Reps 4 digit codes'!$J$2:$J$293,1,FALSE)</f>
        <v>#N/A</v>
      </c>
    </row>
    <row r="358" spans="1:2" x14ac:dyDescent="0.3">
      <c r="A358" s="17" t="s">
        <v>1091</v>
      </c>
      <c r="B358" t="e">
        <f>VLOOKUP(A358,'Authorized Reps 4 digit codes'!$J$2:$J$293,1,FALSE)</f>
        <v>#N/A</v>
      </c>
    </row>
    <row r="359" spans="1:2" x14ac:dyDescent="0.3">
      <c r="A359" s="17" t="s">
        <v>1092</v>
      </c>
      <c r="B359" t="e">
        <f>VLOOKUP(A359,'Authorized Reps 4 digit codes'!$J$2:$J$293,1,FALSE)</f>
        <v>#N/A</v>
      </c>
    </row>
    <row r="360" spans="1:2" x14ac:dyDescent="0.3">
      <c r="A360" s="17" t="s">
        <v>1093</v>
      </c>
      <c r="B360" t="e">
        <f>VLOOKUP(A360,'Authorized Reps 4 digit codes'!$J$2:$J$293,1,FALSE)</f>
        <v>#N/A</v>
      </c>
    </row>
    <row r="361" spans="1:2" x14ac:dyDescent="0.3">
      <c r="A361" s="17" t="s">
        <v>1094</v>
      </c>
      <c r="B361" t="e">
        <f>VLOOKUP(A361,'Authorized Reps 4 digit codes'!$J$2:$J$293,1,FALSE)</f>
        <v>#N/A</v>
      </c>
    </row>
    <row r="362" spans="1:2" x14ac:dyDescent="0.3">
      <c r="A362" s="17" t="s">
        <v>1095</v>
      </c>
      <c r="B362" t="e">
        <f>VLOOKUP(A362,'Authorized Reps 4 digit codes'!$J$2:$J$293,1,FALSE)</f>
        <v>#N/A</v>
      </c>
    </row>
    <row r="363" spans="1:2" x14ac:dyDescent="0.3">
      <c r="A363" s="17" t="s">
        <v>1096</v>
      </c>
      <c r="B363" t="e">
        <f>VLOOKUP(A363,'Authorized Reps 4 digit codes'!$J$2:$J$293,1,FALSE)</f>
        <v>#N/A</v>
      </c>
    </row>
    <row r="364" spans="1:2" x14ac:dyDescent="0.3">
      <c r="A364" s="17" t="s">
        <v>1097</v>
      </c>
      <c r="B364" t="e">
        <f>VLOOKUP(A364,'Authorized Reps 4 digit codes'!$J$2:$J$293,1,FALSE)</f>
        <v>#N/A</v>
      </c>
    </row>
    <row r="365" spans="1:2" x14ac:dyDescent="0.3">
      <c r="A365" s="17" t="s">
        <v>1098</v>
      </c>
      <c r="B365" t="e">
        <f>VLOOKUP(A365,'Authorized Reps 4 digit codes'!$J$2:$J$293,1,FALSE)</f>
        <v>#N/A</v>
      </c>
    </row>
    <row r="366" spans="1:2" x14ac:dyDescent="0.3">
      <c r="A366" s="17" t="s">
        <v>1099</v>
      </c>
      <c r="B366" t="e">
        <f>VLOOKUP(A366,'Authorized Reps 4 digit codes'!$J$2:$J$293,1,FALSE)</f>
        <v>#N/A</v>
      </c>
    </row>
    <row r="367" spans="1:2" x14ac:dyDescent="0.3">
      <c r="A367" s="17" t="s">
        <v>1100</v>
      </c>
      <c r="B367" t="e">
        <f>VLOOKUP(A367,'Authorized Reps 4 digit codes'!$J$2:$J$293,1,FALSE)</f>
        <v>#N/A</v>
      </c>
    </row>
    <row r="368" spans="1:2" x14ac:dyDescent="0.3">
      <c r="A368" s="17" t="s">
        <v>1101</v>
      </c>
      <c r="B368" t="e">
        <f>VLOOKUP(A368,'Authorized Reps 4 digit codes'!$J$2:$J$293,1,FALSE)</f>
        <v>#N/A</v>
      </c>
    </row>
    <row r="369" spans="1:2" x14ac:dyDescent="0.3">
      <c r="A369" s="17" t="s">
        <v>1102</v>
      </c>
      <c r="B369" t="e">
        <f>VLOOKUP(A369,'Authorized Reps 4 digit codes'!$J$2:$J$293,1,FALSE)</f>
        <v>#N/A</v>
      </c>
    </row>
    <row r="370" spans="1:2" x14ac:dyDescent="0.3">
      <c r="A370" s="17" t="s">
        <v>1103</v>
      </c>
      <c r="B370" t="e">
        <f>VLOOKUP(A370,'Authorized Reps 4 digit codes'!$J$2:$J$293,1,FALSE)</f>
        <v>#N/A</v>
      </c>
    </row>
    <row r="371" spans="1:2" x14ac:dyDescent="0.3">
      <c r="A371" s="17" t="s">
        <v>1104</v>
      </c>
      <c r="B371" t="e">
        <f>VLOOKUP(A371,'Authorized Reps 4 digit codes'!$J$2:$J$293,1,FALSE)</f>
        <v>#N/A</v>
      </c>
    </row>
    <row r="372" spans="1:2" x14ac:dyDescent="0.3">
      <c r="A372" s="17" t="s">
        <v>1105</v>
      </c>
      <c r="B372" t="e">
        <f>VLOOKUP(A372,'Authorized Reps 4 digit codes'!$J$2:$J$293,1,FALSE)</f>
        <v>#N/A</v>
      </c>
    </row>
    <row r="373" spans="1:2" x14ac:dyDescent="0.3">
      <c r="A373" s="17" t="s">
        <v>1106</v>
      </c>
      <c r="B373" t="e">
        <f>VLOOKUP(A373,'Authorized Reps 4 digit codes'!$J$2:$J$293,1,FALSE)</f>
        <v>#N/A</v>
      </c>
    </row>
    <row r="374" spans="1:2" x14ac:dyDescent="0.3">
      <c r="A374" s="17" t="s">
        <v>1107</v>
      </c>
      <c r="B374" t="e">
        <f>VLOOKUP(A374,'Authorized Reps 4 digit codes'!$J$2:$J$293,1,FALSE)</f>
        <v>#N/A</v>
      </c>
    </row>
    <row r="375" spans="1:2" x14ac:dyDescent="0.3">
      <c r="A375" s="17" t="s">
        <v>1108</v>
      </c>
      <c r="B375" t="e">
        <f>VLOOKUP(A375,'Authorized Reps 4 digit codes'!$J$2:$J$293,1,FALSE)</f>
        <v>#N/A</v>
      </c>
    </row>
    <row r="376" spans="1:2" x14ac:dyDescent="0.3">
      <c r="A376" s="17" t="s">
        <v>1109</v>
      </c>
      <c r="B376" t="e">
        <f>VLOOKUP(A376,'Authorized Reps 4 digit codes'!$J$2:$J$293,1,FALSE)</f>
        <v>#N/A</v>
      </c>
    </row>
    <row r="377" spans="1:2" x14ac:dyDescent="0.3">
      <c r="A377" s="17" t="s">
        <v>1110</v>
      </c>
      <c r="B377" t="e">
        <f>VLOOKUP(A377,'Authorized Reps 4 digit codes'!$J$2:$J$293,1,FALSE)</f>
        <v>#N/A</v>
      </c>
    </row>
    <row r="378" spans="1:2" x14ac:dyDescent="0.3">
      <c r="A378" s="17" t="s">
        <v>1111</v>
      </c>
      <c r="B378" t="e">
        <f>VLOOKUP(A378,'Authorized Reps 4 digit codes'!$J$2:$J$293,1,FALSE)</f>
        <v>#N/A</v>
      </c>
    </row>
    <row r="379" spans="1:2" x14ac:dyDescent="0.3">
      <c r="A379" s="17" t="s">
        <v>1112</v>
      </c>
      <c r="B379" t="e">
        <f>VLOOKUP(A379,'Authorized Reps 4 digit codes'!$J$2:$J$293,1,FALSE)</f>
        <v>#N/A</v>
      </c>
    </row>
    <row r="380" spans="1:2" x14ac:dyDescent="0.3">
      <c r="A380" s="17" t="s">
        <v>1113</v>
      </c>
      <c r="B380" t="e">
        <f>VLOOKUP(A380,'Authorized Reps 4 digit codes'!$J$2:$J$293,1,FALSE)</f>
        <v>#N/A</v>
      </c>
    </row>
    <row r="381" spans="1:2" x14ac:dyDescent="0.3">
      <c r="A381" s="17" t="s">
        <v>1114</v>
      </c>
      <c r="B381" t="e">
        <f>VLOOKUP(A381,'Authorized Reps 4 digit codes'!$J$2:$J$293,1,FALSE)</f>
        <v>#N/A</v>
      </c>
    </row>
    <row r="382" spans="1:2" x14ac:dyDescent="0.3">
      <c r="A382" s="17" t="s">
        <v>1115</v>
      </c>
      <c r="B382" t="e">
        <f>VLOOKUP(A382,'Authorized Reps 4 digit codes'!$J$2:$J$293,1,FALSE)</f>
        <v>#N/A</v>
      </c>
    </row>
    <row r="383" spans="1:2" x14ac:dyDescent="0.3">
      <c r="A383" s="17" t="s">
        <v>1116</v>
      </c>
      <c r="B383" t="e">
        <f>VLOOKUP(A383,'Authorized Reps 4 digit codes'!$J$2:$J$293,1,FALSE)</f>
        <v>#N/A</v>
      </c>
    </row>
    <row r="384" spans="1:2" x14ac:dyDescent="0.3">
      <c r="A384" s="17" t="s">
        <v>1117</v>
      </c>
      <c r="B384" t="e">
        <f>VLOOKUP(A384,'Authorized Reps 4 digit codes'!$J$2:$J$293,1,FALSE)</f>
        <v>#N/A</v>
      </c>
    </row>
    <row r="385" spans="1:2" x14ac:dyDescent="0.3">
      <c r="A385" s="17" t="s">
        <v>1118</v>
      </c>
      <c r="B385" t="e">
        <f>VLOOKUP(A385,'Authorized Reps 4 digit codes'!$J$2:$J$293,1,FALSE)</f>
        <v>#N/A</v>
      </c>
    </row>
    <row r="386" spans="1:2" x14ac:dyDescent="0.3">
      <c r="A386" s="17" t="s">
        <v>1119</v>
      </c>
      <c r="B386" t="e">
        <f>VLOOKUP(A386,'Authorized Reps 4 digit codes'!$J$2:$J$293,1,FALSE)</f>
        <v>#N/A</v>
      </c>
    </row>
    <row r="387" spans="1:2" x14ac:dyDescent="0.3">
      <c r="A387" s="17" t="s">
        <v>1120</v>
      </c>
      <c r="B387" t="e">
        <f>VLOOKUP(A387,'Authorized Reps 4 digit codes'!$J$2:$J$293,1,FALSE)</f>
        <v>#N/A</v>
      </c>
    </row>
    <row r="388" spans="1:2" x14ac:dyDescent="0.3">
      <c r="A388" s="17" t="s">
        <v>1121</v>
      </c>
      <c r="B388" t="e">
        <f>VLOOKUP(A388,'Authorized Reps 4 digit codes'!$J$2:$J$293,1,FALSE)</f>
        <v>#N/A</v>
      </c>
    </row>
    <row r="389" spans="1:2" x14ac:dyDescent="0.3">
      <c r="A389" s="17" t="s">
        <v>1122</v>
      </c>
      <c r="B389" t="e">
        <f>VLOOKUP(A389,'Authorized Reps 4 digit codes'!$J$2:$J$293,1,FALSE)</f>
        <v>#N/A</v>
      </c>
    </row>
    <row r="390" spans="1:2" x14ac:dyDescent="0.3">
      <c r="A390" s="17" t="s">
        <v>1123</v>
      </c>
      <c r="B390" t="e">
        <f>VLOOKUP(A390,'Authorized Reps 4 digit codes'!$J$2:$J$293,1,FALSE)</f>
        <v>#N/A</v>
      </c>
    </row>
    <row r="391" spans="1:2" x14ac:dyDescent="0.3">
      <c r="A391" s="17" t="s">
        <v>1124</v>
      </c>
      <c r="B391" t="e">
        <f>VLOOKUP(A391,'Authorized Reps 4 digit codes'!$J$2:$J$293,1,FALSE)</f>
        <v>#N/A</v>
      </c>
    </row>
    <row r="392" spans="1:2" x14ac:dyDescent="0.3">
      <c r="A392" s="17" t="s">
        <v>1125</v>
      </c>
      <c r="B392" t="e">
        <f>VLOOKUP(A392,'Authorized Reps 4 digit codes'!$J$2:$J$293,1,FALSE)</f>
        <v>#N/A</v>
      </c>
    </row>
    <row r="393" spans="1:2" x14ac:dyDescent="0.3">
      <c r="A393" s="17" t="s">
        <v>1126</v>
      </c>
      <c r="B393" t="e">
        <f>VLOOKUP(A393,'Authorized Reps 4 digit codes'!$J$2:$J$293,1,FALSE)</f>
        <v>#N/A</v>
      </c>
    </row>
    <row r="394" spans="1:2" x14ac:dyDescent="0.3">
      <c r="A394" s="17" t="s">
        <v>1127</v>
      </c>
      <c r="B394" t="str">
        <f>VLOOKUP(A394,'Authorized Reps 4 digit codes'!$J$2:$J$293,1,FALSE)</f>
        <v>1418</v>
      </c>
    </row>
    <row r="395" spans="1:2" x14ac:dyDescent="0.3">
      <c r="A395" s="17" t="s">
        <v>1128</v>
      </c>
      <c r="B395" t="e">
        <f>VLOOKUP(A395,'Authorized Reps 4 digit codes'!$J$2:$J$293,1,FALSE)</f>
        <v>#N/A</v>
      </c>
    </row>
    <row r="396" spans="1:2" x14ac:dyDescent="0.3">
      <c r="A396" s="17" t="s">
        <v>1129</v>
      </c>
      <c r="B396" t="e">
        <f>VLOOKUP(A396,'Authorized Reps 4 digit codes'!$J$2:$J$293,1,FALSE)</f>
        <v>#N/A</v>
      </c>
    </row>
    <row r="397" spans="1:2" x14ac:dyDescent="0.3">
      <c r="A397" s="17" t="s">
        <v>1130</v>
      </c>
      <c r="B397" t="e">
        <f>VLOOKUP(A397,'Authorized Reps 4 digit codes'!$J$2:$J$293,1,FALSE)</f>
        <v>#N/A</v>
      </c>
    </row>
    <row r="398" spans="1:2" x14ac:dyDescent="0.3">
      <c r="A398" s="17" t="s">
        <v>1131</v>
      </c>
      <c r="B398" t="e">
        <f>VLOOKUP(A398,'Authorized Reps 4 digit codes'!$J$2:$J$293,1,FALSE)</f>
        <v>#N/A</v>
      </c>
    </row>
    <row r="399" spans="1:2" x14ac:dyDescent="0.3">
      <c r="A399" s="17" t="s">
        <v>1132</v>
      </c>
      <c r="B399" t="e">
        <f>VLOOKUP(A399,'Authorized Reps 4 digit codes'!$J$2:$J$293,1,FALSE)</f>
        <v>#N/A</v>
      </c>
    </row>
    <row r="400" spans="1:2" x14ac:dyDescent="0.3">
      <c r="A400" s="17" t="s">
        <v>1133</v>
      </c>
      <c r="B400" t="str">
        <f>VLOOKUP(A400,'Authorized Reps 4 digit codes'!$J$2:$J$293,1,FALSE)</f>
        <v>1425</v>
      </c>
    </row>
    <row r="401" spans="1:2" x14ac:dyDescent="0.3">
      <c r="A401" s="17" t="s">
        <v>1134</v>
      </c>
      <c r="B401" t="e">
        <f>VLOOKUP(A401,'Authorized Reps 4 digit codes'!$J$2:$J$293,1,FALSE)</f>
        <v>#N/A</v>
      </c>
    </row>
    <row r="402" spans="1:2" x14ac:dyDescent="0.3">
      <c r="A402" s="17" t="s">
        <v>1135</v>
      </c>
      <c r="B402" t="e">
        <f>VLOOKUP(A402,'Authorized Reps 4 digit codes'!$J$2:$J$293,1,FALSE)</f>
        <v>#N/A</v>
      </c>
    </row>
    <row r="403" spans="1:2" x14ac:dyDescent="0.3">
      <c r="A403" s="17" t="s">
        <v>1136</v>
      </c>
      <c r="B403" t="e">
        <f>VLOOKUP(A403,'Authorized Reps 4 digit codes'!$J$2:$J$293,1,FALSE)</f>
        <v>#N/A</v>
      </c>
    </row>
    <row r="404" spans="1:2" x14ac:dyDescent="0.3">
      <c r="A404" s="17" t="s">
        <v>1137</v>
      </c>
      <c r="B404" t="e">
        <f>VLOOKUP(A404,'Authorized Reps 4 digit codes'!$J$2:$J$293,1,FALSE)</f>
        <v>#N/A</v>
      </c>
    </row>
    <row r="405" spans="1:2" x14ac:dyDescent="0.3">
      <c r="A405" s="17" t="s">
        <v>1138</v>
      </c>
      <c r="B405" t="e">
        <f>VLOOKUP(A405,'Authorized Reps 4 digit codes'!$J$2:$J$293,1,FALSE)</f>
        <v>#N/A</v>
      </c>
    </row>
    <row r="406" spans="1:2" x14ac:dyDescent="0.3">
      <c r="A406" s="17" t="s">
        <v>1139</v>
      </c>
      <c r="B406" t="e">
        <f>VLOOKUP(A406,'Authorized Reps 4 digit codes'!$J$2:$J$293,1,FALSE)</f>
        <v>#N/A</v>
      </c>
    </row>
    <row r="407" spans="1:2" x14ac:dyDescent="0.3">
      <c r="A407" s="17" t="s">
        <v>1140</v>
      </c>
      <c r="B407" t="e">
        <f>VLOOKUP(A407,'Authorized Reps 4 digit codes'!$J$2:$J$293,1,FALSE)</f>
        <v>#N/A</v>
      </c>
    </row>
    <row r="408" spans="1:2" x14ac:dyDescent="0.3">
      <c r="A408" s="17" t="s">
        <v>1141</v>
      </c>
      <c r="B408" t="e">
        <f>VLOOKUP(A408,'Authorized Reps 4 digit codes'!$J$2:$J$293,1,FALSE)</f>
        <v>#N/A</v>
      </c>
    </row>
    <row r="409" spans="1:2" x14ac:dyDescent="0.3">
      <c r="A409" s="17" t="s">
        <v>1142</v>
      </c>
      <c r="B409" t="e">
        <f>VLOOKUP(A409,'Authorized Reps 4 digit codes'!$J$2:$J$293,1,FALSE)</f>
        <v>#N/A</v>
      </c>
    </row>
    <row r="410" spans="1:2" x14ac:dyDescent="0.3">
      <c r="A410" s="17" t="s">
        <v>1143</v>
      </c>
      <c r="B410" t="e">
        <f>VLOOKUP(A410,'Authorized Reps 4 digit codes'!$J$2:$J$293,1,FALSE)</f>
        <v>#N/A</v>
      </c>
    </row>
    <row r="411" spans="1:2" x14ac:dyDescent="0.3">
      <c r="A411" s="17" t="s">
        <v>1144</v>
      </c>
      <c r="B411" t="e">
        <f>VLOOKUP(A411,'Authorized Reps 4 digit codes'!$J$2:$J$293,1,FALSE)</f>
        <v>#N/A</v>
      </c>
    </row>
    <row r="412" spans="1:2" x14ac:dyDescent="0.3">
      <c r="A412" s="17" t="s">
        <v>1145</v>
      </c>
      <c r="B412" t="e">
        <f>VLOOKUP(A412,'Authorized Reps 4 digit codes'!$J$2:$J$293,1,FALSE)</f>
        <v>#N/A</v>
      </c>
    </row>
    <row r="413" spans="1:2" x14ac:dyDescent="0.3">
      <c r="A413" s="17" t="s">
        <v>1146</v>
      </c>
      <c r="B413" t="e">
        <f>VLOOKUP(A413,'Authorized Reps 4 digit codes'!$J$2:$J$293,1,FALSE)</f>
        <v>#N/A</v>
      </c>
    </row>
    <row r="414" spans="1:2" x14ac:dyDescent="0.3">
      <c r="A414" s="17" t="s">
        <v>1147</v>
      </c>
      <c r="B414" t="e">
        <f>VLOOKUP(A414,'Authorized Reps 4 digit codes'!$J$2:$J$293,1,FALSE)</f>
        <v>#N/A</v>
      </c>
    </row>
    <row r="415" spans="1:2" x14ac:dyDescent="0.3">
      <c r="A415" s="17" t="s">
        <v>1148</v>
      </c>
      <c r="B415" t="e">
        <f>VLOOKUP(A415,'Authorized Reps 4 digit codes'!$J$2:$J$293,1,FALSE)</f>
        <v>#N/A</v>
      </c>
    </row>
    <row r="416" spans="1:2" x14ac:dyDescent="0.3">
      <c r="A416" s="17" t="s">
        <v>1149</v>
      </c>
      <c r="B416" t="e">
        <f>VLOOKUP(A416,'Authorized Reps 4 digit codes'!$J$2:$J$293,1,FALSE)</f>
        <v>#N/A</v>
      </c>
    </row>
    <row r="417" spans="1:2" x14ac:dyDescent="0.3">
      <c r="A417" s="17" t="s">
        <v>1150</v>
      </c>
      <c r="B417" t="e">
        <f>VLOOKUP(A417,'Authorized Reps 4 digit codes'!$J$2:$J$293,1,FALSE)</f>
        <v>#N/A</v>
      </c>
    </row>
    <row r="418" spans="1:2" x14ac:dyDescent="0.3">
      <c r="A418" s="17" t="s">
        <v>1151</v>
      </c>
      <c r="B418" t="e">
        <f>VLOOKUP(A418,'Authorized Reps 4 digit codes'!$J$2:$J$293,1,FALSE)</f>
        <v>#N/A</v>
      </c>
    </row>
    <row r="419" spans="1:2" x14ac:dyDescent="0.3">
      <c r="A419" s="17" t="s">
        <v>1152</v>
      </c>
      <c r="B419" t="e">
        <f>VLOOKUP(A419,'Authorized Reps 4 digit codes'!$J$2:$J$293,1,FALSE)</f>
        <v>#N/A</v>
      </c>
    </row>
    <row r="420" spans="1:2" x14ac:dyDescent="0.3">
      <c r="A420" s="17" t="s">
        <v>1153</v>
      </c>
      <c r="B420" t="e">
        <f>VLOOKUP(A420,'Authorized Reps 4 digit codes'!$J$2:$J$293,1,FALSE)</f>
        <v>#N/A</v>
      </c>
    </row>
    <row r="421" spans="1:2" x14ac:dyDescent="0.3">
      <c r="A421" s="17" t="s">
        <v>1154</v>
      </c>
      <c r="B421" t="e">
        <f>VLOOKUP(A421,'Authorized Reps 4 digit codes'!$J$2:$J$293,1,FALSE)</f>
        <v>#N/A</v>
      </c>
    </row>
    <row r="422" spans="1:2" x14ac:dyDescent="0.3">
      <c r="A422" s="17" t="s">
        <v>1155</v>
      </c>
      <c r="B422" t="e">
        <f>VLOOKUP(A422,'Authorized Reps 4 digit codes'!$J$2:$J$293,1,FALSE)</f>
        <v>#N/A</v>
      </c>
    </row>
    <row r="423" spans="1:2" x14ac:dyDescent="0.3">
      <c r="A423" s="17" t="s">
        <v>1156</v>
      </c>
      <c r="B423" t="e">
        <f>VLOOKUP(A423,'Authorized Reps 4 digit codes'!$J$2:$J$293,1,FALSE)</f>
        <v>#N/A</v>
      </c>
    </row>
    <row r="424" spans="1:2" x14ac:dyDescent="0.3">
      <c r="A424" s="17" t="s">
        <v>1157</v>
      </c>
      <c r="B424" t="e">
        <f>VLOOKUP(A424,'Authorized Reps 4 digit codes'!$J$2:$J$293,1,FALSE)</f>
        <v>#N/A</v>
      </c>
    </row>
    <row r="425" spans="1:2" x14ac:dyDescent="0.3">
      <c r="A425" s="17" t="s">
        <v>1158</v>
      </c>
      <c r="B425" t="e">
        <f>VLOOKUP(A425,'Authorized Reps 4 digit codes'!$J$2:$J$293,1,FALSE)</f>
        <v>#N/A</v>
      </c>
    </row>
    <row r="426" spans="1:2" x14ac:dyDescent="0.3">
      <c r="A426" s="17" t="s">
        <v>1159</v>
      </c>
      <c r="B426" t="e">
        <f>VLOOKUP(A426,'Authorized Reps 4 digit codes'!$J$2:$J$293,1,FALSE)</f>
        <v>#N/A</v>
      </c>
    </row>
    <row r="427" spans="1:2" x14ac:dyDescent="0.3">
      <c r="A427" s="17" t="s">
        <v>1160</v>
      </c>
      <c r="B427" t="e">
        <f>VLOOKUP(A427,'Authorized Reps 4 digit codes'!$J$2:$J$293,1,FALSE)</f>
        <v>#N/A</v>
      </c>
    </row>
    <row r="428" spans="1:2" x14ac:dyDescent="0.3">
      <c r="A428" s="17" t="s">
        <v>1161</v>
      </c>
      <c r="B428" t="e">
        <f>VLOOKUP(A428,'Authorized Reps 4 digit codes'!$J$2:$J$293,1,FALSE)</f>
        <v>#N/A</v>
      </c>
    </row>
    <row r="429" spans="1:2" x14ac:dyDescent="0.3">
      <c r="A429" s="17" t="s">
        <v>1162</v>
      </c>
      <c r="B429" t="e">
        <f>VLOOKUP(A429,'Authorized Reps 4 digit codes'!$J$2:$J$293,1,FALSE)</f>
        <v>#N/A</v>
      </c>
    </row>
    <row r="430" spans="1:2" x14ac:dyDescent="0.3">
      <c r="A430" s="17" t="s">
        <v>1163</v>
      </c>
      <c r="B430" t="e">
        <f>VLOOKUP(A430,'Authorized Reps 4 digit codes'!$J$2:$J$293,1,FALSE)</f>
        <v>#N/A</v>
      </c>
    </row>
    <row r="431" spans="1:2" x14ac:dyDescent="0.3">
      <c r="A431" s="17" t="s">
        <v>1164</v>
      </c>
      <c r="B431" t="e">
        <f>VLOOKUP(A431,'Authorized Reps 4 digit codes'!$J$2:$J$293,1,FALSE)</f>
        <v>#N/A</v>
      </c>
    </row>
    <row r="432" spans="1:2" x14ac:dyDescent="0.3">
      <c r="A432" s="17" t="s">
        <v>1165</v>
      </c>
      <c r="B432" t="e">
        <f>VLOOKUP(A432,'Authorized Reps 4 digit codes'!$J$2:$J$293,1,FALSE)</f>
        <v>#N/A</v>
      </c>
    </row>
    <row r="433" spans="1:2" x14ac:dyDescent="0.3">
      <c r="A433" s="17" t="s">
        <v>1166</v>
      </c>
      <c r="B433" t="e">
        <f>VLOOKUP(A433,'Authorized Reps 4 digit codes'!$J$2:$J$293,1,FALSE)</f>
        <v>#N/A</v>
      </c>
    </row>
    <row r="434" spans="1:2" x14ac:dyDescent="0.3">
      <c r="A434" s="17" t="s">
        <v>1167</v>
      </c>
      <c r="B434" t="e">
        <f>VLOOKUP(A434,'Authorized Reps 4 digit codes'!$J$2:$J$293,1,FALSE)</f>
        <v>#N/A</v>
      </c>
    </row>
    <row r="435" spans="1:2" x14ac:dyDescent="0.3">
      <c r="A435" s="17" t="s">
        <v>1168</v>
      </c>
      <c r="B435" t="str">
        <f>VLOOKUP(A435,'Authorized Reps 4 digit codes'!$J$2:$J$293,1,FALSE)</f>
        <v>1464</v>
      </c>
    </row>
    <row r="436" spans="1:2" x14ac:dyDescent="0.3">
      <c r="A436" s="17" t="s">
        <v>1169</v>
      </c>
      <c r="B436" t="e">
        <f>VLOOKUP(A436,'Authorized Reps 4 digit codes'!$J$2:$J$293,1,FALSE)</f>
        <v>#N/A</v>
      </c>
    </row>
    <row r="437" spans="1:2" x14ac:dyDescent="0.3">
      <c r="A437" s="17" t="s">
        <v>1170</v>
      </c>
      <c r="B437" t="e">
        <f>VLOOKUP(A437,'Authorized Reps 4 digit codes'!$J$2:$J$293,1,FALSE)</f>
        <v>#N/A</v>
      </c>
    </row>
    <row r="438" spans="1:2" x14ac:dyDescent="0.3">
      <c r="A438" s="17" t="s">
        <v>1171</v>
      </c>
      <c r="B438" t="e">
        <f>VLOOKUP(A438,'Authorized Reps 4 digit codes'!$J$2:$J$293,1,FALSE)</f>
        <v>#N/A</v>
      </c>
    </row>
    <row r="439" spans="1:2" x14ac:dyDescent="0.3">
      <c r="A439" s="17" t="s">
        <v>1172</v>
      </c>
      <c r="B439" t="e">
        <f>VLOOKUP(A439,'Authorized Reps 4 digit codes'!$J$2:$J$293,1,FALSE)</f>
        <v>#N/A</v>
      </c>
    </row>
    <row r="440" spans="1:2" x14ac:dyDescent="0.3">
      <c r="A440" s="17" t="s">
        <v>1173</v>
      </c>
      <c r="B440" t="e">
        <f>VLOOKUP(A440,'Authorized Reps 4 digit codes'!$J$2:$J$293,1,FALSE)</f>
        <v>#N/A</v>
      </c>
    </row>
    <row r="441" spans="1:2" x14ac:dyDescent="0.3">
      <c r="A441" s="17" t="s">
        <v>1174</v>
      </c>
      <c r="B441" t="e">
        <f>VLOOKUP(A441,'Authorized Reps 4 digit codes'!$J$2:$J$293,1,FALSE)</f>
        <v>#N/A</v>
      </c>
    </row>
    <row r="442" spans="1:2" x14ac:dyDescent="0.3">
      <c r="A442" s="17" t="s">
        <v>1175</v>
      </c>
      <c r="B442" t="e">
        <f>VLOOKUP(A442,'Authorized Reps 4 digit codes'!$J$2:$J$293,1,FALSE)</f>
        <v>#N/A</v>
      </c>
    </row>
    <row r="443" spans="1:2" x14ac:dyDescent="0.3">
      <c r="A443" s="17" t="s">
        <v>1176</v>
      </c>
      <c r="B443" t="e">
        <f>VLOOKUP(A443,'Authorized Reps 4 digit codes'!$J$2:$J$293,1,FALSE)</f>
        <v>#N/A</v>
      </c>
    </row>
    <row r="444" spans="1:2" x14ac:dyDescent="0.3">
      <c r="A444" s="17" t="s">
        <v>1177</v>
      </c>
      <c r="B444" t="e">
        <f>VLOOKUP(A444,'Authorized Reps 4 digit codes'!$J$2:$J$293,1,FALSE)</f>
        <v>#N/A</v>
      </c>
    </row>
    <row r="445" spans="1:2" x14ac:dyDescent="0.3">
      <c r="A445" s="17" t="s">
        <v>1178</v>
      </c>
      <c r="B445" t="e">
        <f>VLOOKUP(A445,'Authorized Reps 4 digit codes'!$J$2:$J$293,1,FALSE)</f>
        <v>#N/A</v>
      </c>
    </row>
    <row r="446" spans="1:2" x14ac:dyDescent="0.3">
      <c r="A446" s="17" t="s">
        <v>1179</v>
      </c>
      <c r="B446" t="e">
        <f>VLOOKUP(A446,'Authorized Reps 4 digit codes'!$J$2:$J$293,1,FALSE)</f>
        <v>#N/A</v>
      </c>
    </row>
    <row r="447" spans="1:2" x14ac:dyDescent="0.3">
      <c r="A447" s="17" t="s">
        <v>1180</v>
      </c>
      <c r="B447" t="e">
        <f>VLOOKUP(A447,'Authorized Reps 4 digit codes'!$J$2:$J$293,1,FALSE)</f>
        <v>#N/A</v>
      </c>
    </row>
    <row r="448" spans="1:2" x14ac:dyDescent="0.3">
      <c r="A448" s="17" t="s">
        <v>1181</v>
      </c>
      <c r="B448" t="e">
        <f>VLOOKUP(A448,'Authorized Reps 4 digit codes'!$J$2:$J$293,1,FALSE)</f>
        <v>#N/A</v>
      </c>
    </row>
    <row r="449" spans="1:2" x14ac:dyDescent="0.3">
      <c r="A449" s="17" t="s">
        <v>1182</v>
      </c>
      <c r="B449" t="e">
        <f>VLOOKUP(A449,'Authorized Reps 4 digit codes'!$J$2:$J$293,1,FALSE)</f>
        <v>#N/A</v>
      </c>
    </row>
    <row r="450" spans="1:2" x14ac:dyDescent="0.3">
      <c r="A450" s="17" t="s">
        <v>1183</v>
      </c>
      <c r="B450" t="e">
        <f>VLOOKUP(A450,'Authorized Reps 4 digit codes'!$J$2:$J$293,1,FALSE)</f>
        <v>#N/A</v>
      </c>
    </row>
    <row r="451" spans="1:2" x14ac:dyDescent="0.3">
      <c r="A451" s="17" t="s">
        <v>1184</v>
      </c>
      <c r="B451" t="str">
        <f>VLOOKUP(A451,'Authorized Reps 4 digit codes'!$J$2:$J$293,1,FALSE)</f>
        <v>1481</v>
      </c>
    </row>
    <row r="452" spans="1:2" x14ac:dyDescent="0.3">
      <c r="A452" s="17" t="s">
        <v>1185</v>
      </c>
      <c r="B452" t="e">
        <f>VLOOKUP(A452,'Authorized Reps 4 digit codes'!$J$2:$J$293,1,FALSE)</f>
        <v>#N/A</v>
      </c>
    </row>
    <row r="453" spans="1:2" x14ac:dyDescent="0.3">
      <c r="A453" s="17" t="s">
        <v>1186</v>
      </c>
      <c r="B453" t="str">
        <f>VLOOKUP(A453,'Authorized Reps 4 digit codes'!$J$2:$J$293,1,FALSE)</f>
        <v>1483</v>
      </c>
    </row>
    <row r="454" spans="1:2" x14ac:dyDescent="0.3">
      <c r="A454" s="17" t="s">
        <v>1187</v>
      </c>
      <c r="B454" t="e">
        <f>VLOOKUP(A454,'Authorized Reps 4 digit codes'!$J$2:$J$293,1,FALSE)</f>
        <v>#N/A</v>
      </c>
    </row>
    <row r="455" spans="1:2" x14ac:dyDescent="0.3">
      <c r="A455" s="17" t="s">
        <v>1188</v>
      </c>
      <c r="B455" t="e">
        <f>VLOOKUP(A455,'Authorized Reps 4 digit codes'!$J$2:$J$293,1,FALSE)</f>
        <v>#N/A</v>
      </c>
    </row>
    <row r="456" spans="1:2" x14ac:dyDescent="0.3">
      <c r="A456" s="17" t="s">
        <v>1189</v>
      </c>
      <c r="B456" t="e">
        <f>VLOOKUP(A456,'Authorized Reps 4 digit codes'!$J$2:$J$293,1,FALSE)</f>
        <v>#N/A</v>
      </c>
    </row>
    <row r="457" spans="1:2" x14ac:dyDescent="0.3">
      <c r="A457" s="17" t="s">
        <v>1190</v>
      </c>
      <c r="B457" t="e">
        <f>VLOOKUP(A457,'Authorized Reps 4 digit codes'!$J$2:$J$293,1,FALSE)</f>
        <v>#N/A</v>
      </c>
    </row>
    <row r="458" spans="1:2" x14ac:dyDescent="0.3">
      <c r="A458" s="17" t="s">
        <v>1191</v>
      </c>
      <c r="B458" t="e">
        <f>VLOOKUP(A458,'Authorized Reps 4 digit codes'!$J$2:$J$293,1,FALSE)</f>
        <v>#N/A</v>
      </c>
    </row>
    <row r="459" spans="1:2" x14ac:dyDescent="0.3">
      <c r="A459" s="17" t="s">
        <v>1192</v>
      </c>
      <c r="B459" t="e">
        <f>VLOOKUP(A459,'Authorized Reps 4 digit codes'!$J$2:$J$293,1,FALSE)</f>
        <v>#N/A</v>
      </c>
    </row>
    <row r="460" spans="1:2" x14ac:dyDescent="0.3">
      <c r="A460" s="17" t="s">
        <v>1193</v>
      </c>
      <c r="B460" t="e">
        <f>VLOOKUP(A460,'Authorized Reps 4 digit codes'!$J$2:$J$293,1,FALSE)</f>
        <v>#N/A</v>
      </c>
    </row>
    <row r="461" spans="1:2" x14ac:dyDescent="0.3">
      <c r="A461" s="17" t="s">
        <v>1194</v>
      </c>
      <c r="B461" t="e">
        <f>VLOOKUP(A461,'Authorized Reps 4 digit codes'!$J$2:$J$293,1,FALSE)</f>
        <v>#N/A</v>
      </c>
    </row>
    <row r="462" spans="1:2" x14ac:dyDescent="0.3">
      <c r="A462" s="17" t="s">
        <v>1195</v>
      </c>
      <c r="B462" t="e">
        <f>VLOOKUP(A462,'Authorized Reps 4 digit codes'!$J$2:$J$293,1,FALSE)</f>
        <v>#N/A</v>
      </c>
    </row>
    <row r="463" spans="1:2" x14ac:dyDescent="0.3">
      <c r="A463" s="17" t="s">
        <v>1196</v>
      </c>
      <c r="B463" t="e">
        <f>VLOOKUP(A463,'Authorized Reps 4 digit codes'!$J$2:$J$293,1,FALSE)</f>
        <v>#N/A</v>
      </c>
    </row>
    <row r="464" spans="1:2" x14ac:dyDescent="0.3">
      <c r="A464" s="17" t="s">
        <v>1197</v>
      </c>
      <c r="B464" t="e">
        <f>VLOOKUP(A464,'Authorized Reps 4 digit codes'!$J$2:$J$293,1,FALSE)</f>
        <v>#N/A</v>
      </c>
    </row>
    <row r="465" spans="1:2" x14ac:dyDescent="0.3">
      <c r="A465" s="17" t="s">
        <v>1198</v>
      </c>
      <c r="B465" t="e">
        <f>VLOOKUP(A465,'Authorized Reps 4 digit codes'!$J$2:$J$293,1,FALSE)</f>
        <v>#N/A</v>
      </c>
    </row>
    <row r="466" spans="1:2" x14ac:dyDescent="0.3">
      <c r="A466" s="17" t="s">
        <v>1199</v>
      </c>
      <c r="B466" t="e">
        <f>VLOOKUP(A466,'Authorized Reps 4 digit codes'!$J$2:$J$293,1,FALSE)</f>
        <v>#N/A</v>
      </c>
    </row>
    <row r="467" spans="1:2" x14ac:dyDescent="0.3">
      <c r="A467" s="17" t="s">
        <v>1200</v>
      </c>
      <c r="B467" t="e">
        <f>VLOOKUP(A467,'Authorized Reps 4 digit codes'!$J$2:$J$293,1,FALSE)</f>
        <v>#N/A</v>
      </c>
    </row>
    <row r="468" spans="1:2" x14ac:dyDescent="0.3">
      <c r="A468" s="17" t="s">
        <v>1201</v>
      </c>
      <c r="B468" t="e">
        <f>VLOOKUP(A468,'Authorized Reps 4 digit codes'!$J$2:$J$293,1,FALSE)</f>
        <v>#N/A</v>
      </c>
    </row>
    <row r="469" spans="1:2" x14ac:dyDescent="0.3">
      <c r="A469" s="17" t="s">
        <v>1202</v>
      </c>
      <c r="B469" t="e">
        <f>VLOOKUP(A469,'Authorized Reps 4 digit codes'!$J$2:$J$293,1,FALSE)</f>
        <v>#N/A</v>
      </c>
    </row>
    <row r="470" spans="1:2" x14ac:dyDescent="0.3">
      <c r="A470" s="17" t="s">
        <v>1203</v>
      </c>
      <c r="B470" t="e">
        <f>VLOOKUP(A470,'Authorized Reps 4 digit codes'!$J$2:$J$293,1,FALSE)</f>
        <v>#N/A</v>
      </c>
    </row>
    <row r="471" spans="1:2" x14ac:dyDescent="0.3">
      <c r="A471" s="17" t="s">
        <v>1204</v>
      </c>
      <c r="B471" t="e">
        <f>VLOOKUP(A471,'Authorized Reps 4 digit codes'!$J$2:$J$293,1,FALSE)</f>
        <v>#N/A</v>
      </c>
    </row>
    <row r="472" spans="1:2" x14ac:dyDescent="0.3">
      <c r="A472" s="17" t="s">
        <v>1205</v>
      </c>
      <c r="B472" t="e">
        <f>VLOOKUP(A472,'Authorized Reps 4 digit codes'!$J$2:$J$293,1,FALSE)</f>
        <v>#N/A</v>
      </c>
    </row>
    <row r="473" spans="1:2" x14ac:dyDescent="0.3">
      <c r="A473" s="17" t="s">
        <v>1206</v>
      </c>
      <c r="B473" t="e">
        <f>VLOOKUP(A473,'Authorized Reps 4 digit codes'!$J$2:$J$293,1,FALSE)</f>
        <v>#N/A</v>
      </c>
    </row>
    <row r="474" spans="1:2" x14ac:dyDescent="0.3">
      <c r="A474" s="17" t="s">
        <v>1207</v>
      </c>
      <c r="B474" t="e">
        <f>VLOOKUP(A474,'Authorized Reps 4 digit codes'!$J$2:$J$293,1,FALSE)</f>
        <v>#N/A</v>
      </c>
    </row>
    <row r="475" spans="1:2" x14ac:dyDescent="0.3">
      <c r="A475" s="17" t="s">
        <v>1208</v>
      </c>
      <c r="B475" t="e">
        <f>VLOOKUP(A475,'Authorized Reps 4 digit codes'!$J$2:$J$293,1,FALSE)</f>
        <v>#N/A</v>
      </c>
    </row>
    <row r="476" spans="1:2" x14ac:dyDescent="0.3">
      <c r="A476" s="17" t="s">
        <v>1209</v>
      </c>
      <c r="B476" t="e">
        <f>VLOOKUP(A476,'Authorized Reps 4 digit codes'!$J$2:$J$293,1,FALSE)</f>
        <v>#N/A</v>
      </c>
    </row>
    <row r="477" spans="1:2" x14ac:dyDescent="0.3">
      <c r="A477" s="17" t="s">
        <v>1210</v>
      </c>
      <c r="B477" t="e">
        <f>VLOOKUP(A477,'Authorized Reps 4 digit codes'!$J$2:$J$293,1,FALSE)</f>
        <v>#N/A</v>
      </c>
    </row>
    <row r="478" spans="1:2" x14ac:dyDescent="0.3">
      <c r="A478" s="17" t="s">
        <v>1211</v>
      </c>
      <c r="B478" t="str">
        <f>VLOOKUP(A478,'Authorized Reps 4 digit codes'!$J$2:$J$293,1,FALSE)</f>
        <v>1511</v>
      </c>
    </row>
    <row r="479" spans="1:2" x14ac:dyDescent="0.3">
      <c r="A479" s="17" t="s">
        <v>1212</v>
      </c>
      <c r="B479" t="e">
        <f>VLOOKUP(A479,'Authorized Reps 4 digit codes'!$J$2:$J$293,1,FALSE)</f>
        <v>#N/A</v>
      </c>
    </row>
    <row r="480" spans="1:2" x14ac:dyDescent="0.3">
      <c r="A480" s="17" t="s">
        <v>1213</v>
      </c>
      <c r="B480" t="e">
        <f>VLOOKUP(A480,'Authorized Reps 4 digit codes'!$J$2:$J$293,1,FALSE)</f>
        <v>#N/A</v>
      </c>
    </row>
    <row r="481" spans="1:2" x14ac:dyDescent="0.3">
      <c r="A481" s="17" t="s">
        <v>1214</v>
      </c>
      <c r="B481" t="e">
        <f>VLOOKUP(A481,'Authorized Reps 4 digit codes'!$J$2:$J$293,1,FALSE)</f>
        <v>#N/A</v>
      </c>
    </row>
    <row r="482" spans="1:2" x14ac:dyDescent="0.3">
      <c r="A482" s="17" t="s">
        <v>1215</v>
      </c>
      <c r="B482" t="e">
        <f>VLOOKUP(A482,'Authorized Reps 4 digit codes'!$J$2:$J$293,1,FALSE)</f>
        <v>#N/A</v>
      </c>
    </row>
    <row r="483" spans="1:2" x14ac:dyDescent="0.3">
      <c r="A483" s="17" t="s">
        <v>1216</v>
      </c>
      <c r="B483" t="e">
        <f>VLOOKUP(A483,'Authorized Reps 4 digit codes'!$J$2:$J$293,1,FALSE)</f>
        <v>#N/A</v>
      </c>
    </row>
    <row r="484" spans="1:2" x14ac:dyDescent="0.3">
      <c r="A484" s="17" t="s">
        <v>1217</v>
      </c>
      <c r="B484" t="str">
        <f>VLOOKUP(A484,'Authorized Reps 4 digit codes'!$J$2:$J$293,1,FALSE)</f>
        <v>1517</v>
      </c>
    </row>
    <row r="485" spans="1:2" x14ac:dyDescent="0.3">
      <c r="A485" s="17" t="s">
        <v>1218</v>
      </c>
      <c r="B485" t="e">
        <f>VLOOKUP(A485,'Authorized Reps 4 digit codes'!$J$2:$J$293,1,FALSE)</f>
        <v>#N/A</v>
      </c>
    </row>
    <row r="486" spans="1:2" x14ac:dyDescent="0.3">
      <c r="A486" s="17" t="s">
        <v>1219</v>
      </c>
      <c r="B486" t="e">
        <f>VLOOKUP(A486,'Authorized Reps 4 digit codes'!$J$2:$J$293,1,FALSE)</f>
        <v>#N/A</v>
      </c>
    </row>
    <row r="487" spans="1:2" x14ac:dyDescent="0.3">
      <c r="A487" s="17" t="s">
        <v>1220</v>
      </c>
      <c r="B487" t="e">
        <f>VLOOKUP(A487,'Authorized Reps 4 digit codes'!$J$2:$J$293,1,FALSE)</f>
        <v>#N/A</v>
      </c>
    </row>
    <row r="488" spans="1:2" x14ac:dyDescent="0.3">
      <c r="A488" s="17" t="s">
        <v>1221</v>
      </c>
      <c r="B488" t="e">
        <f>VLOOKUP(A488,'Authorized Reps 4 digit codes'!$J$2:$J$293,1,FALSE)</f>
        <v>#N/A</v>
      </c>
    </row>
    <row r="489" spans="1:2" x14ac:dyDescent="0.3">
      <c r="A489" s="17" t="s">
        <v>1222</v>
      </c>
      <c r="B489" t="e">
        <f>VLOOKUP(A489,'Authorized Reps 4 digit codes'!$J$2:$J$293,1,FALSE)</f>
        <v>#N/A</v>
      </c>
    </row>
    <row r="490" spans="1:2" x14ac:dyDescent="0.3">
      <c r="A490" s="17" t="s">
        <v>1223</v>
      </c>
      <c r="B490" t="e">
        <f>VLOOKUP(A490,'Authorized Reps 4 digit codes'!$J$2:$J$293,1,FALSE)</f>
        <v>#N/A</v>
      </c>
    </row>
    <row r="491" spans="1:2" x14ac:dyDescent="0.3">
      <c r="A491" s="17" t="s">
        <v>1224</v>
      </c>
      <c r="B491" t="e">
        <f>VLOOKUP(A491,'Authorized Reps 4 digit codes'!$J$2:$J$293,1,FALSE)</f>
        <v>#N/A</v>
      </c>
    </row>
    <row r="492" spans="1:2" x14ac:dyDescent="0.3">
      <c r="A492" s="17" t="s">
        <v>1225</v>
      </c>
      <c r="B492" t="e">
        <f>VLOOKUP(A492,'Authorized Reps 4 digit codes'!$J$2:$J$293,1,FALSE)</f>
        <v>#N/A</v>
      </c>
    </row>
    <row r="493" spans="1:2" x14ac:dyDescent="0.3">
      <c r="A493" s="17" t="s">
        <v>1226</v>
      </c>
      <c r="B493" t="e">
        <f>VLOOKUP(A493,'Authorized Reps 4 digit codes'!$J$2:$J$293,1,FALSE)</f>
        <v>#N/A</v>
      </c>
    </row>
    <row r="494" spans="1:2" x14ac:dyDescent="0.3">
      <c r="A494" s="17" t="s">
        <v>1227</v>
      </c>
      <c r="B494" t="e">
        <f>VLOOKUP(A494,'Authorized Reps 4 digit codes'!$J$2:$J$293,1,FALSE)</f>
        <v>#N/A</v>
      </c>
    </row>
    <row r="495" spans="1:2" x14ac:dyDescent="0.3">
      <c r="A495" s="17" t="s">
        <v>1228</v>
      </c>
      <c r="B495" t="e">
        <f>VLOOKUP(A495,'Authorized Reps 4 digit codes'!$J$2:$J$293,1,FALSE)</f>
        <v>#N/A</v>
      </c>
    </row>
    <row r="496" spans="1:2" x14ac:dyDescent="0.3">
      <c r="A496" s="17" t="s">
        <v>1229</v>
      </c>
      <c r="B496" t="e">
        <f>VLOOKUP(A496,'Authorized Reps 4 digit codes'!$J$2:$J$293,1,FALSE)</f>
        <v>#N/A</v>
      </c>
    </row>
    <row r="497" spans="1:2" x14ac:dyDescent="0.3">
      <c r="A497" s="17" t="s">
        <v>1230</v>
      </c>
      <c r="B497" t="e">
        <f>VLOOKUP(A497,'Authorized Reps 4 digit codes'!$J$2:$J$293,1,FALSE)</f>
        <v>#N/A</v>
      </c>
    </row>
    <row r="498" spans="1:2" x14ac:dyDescent="0.3">
      <c r="A498" s="17" t="s">
        <v>1231</v>
      </c>
      <c r="B498" t="e">
        <f>VLOOKUP(A498,'Authorized Reps 4 digit codes'!$J$2:$J$293,1,FALSE)</f>
        <v>#N/A</v>
      </c>
    </row>
    <row r="499" spans="1:2" x14ac:dyDescent="0.3">
      <c r="A499" s="17" t="s">
        <v>1232</v>
      </c>
      <c r="B499" t="e">
        <f>VLOOKUP(A499,'Authorized Reps 4 digit codes'!$J$2:$J$293,1,FALSE)</f>
        <v>#N/A</v>
      </c>
    </row>
    <row r="500" spans="1:2" x14ac:dyDescent="0.3">
      <c r="A500" s="17" t="s">
        <v>1233</v>
      </c>
      <c r="B500" t="e">
        <f>VLOOKUP(A500,'Authorized Reps 4 digit codes'!$J$2:$J$293,1,FALSE)</f>
        <v>#N/A</v>
      </c>
    </row>
    <row r="501" spans="1:2" x14ac:dyDescent="0.3">
      <c r="A501" s="17" t="s">
        <v>1234</v>
      </c>
      <c r="B501" t="e">
        <f>VLOOKUP(A501,'Authorized Reps 4 digit codes'!$J$2:$J$293,1,FALSE)</f>
        <v>#N/A</v>
      </c>
    </row>
    <row r="502" spans="1:2" x14ac:dyDescent="0.3">
      <c r="A502" s="17" t="s">
        <v>1235</v>
      </c>
      <c r="B502" t="e">
        <f>VLOOKUP(A502,'Authorized Reps 4 digit codes'!$J$2:$J$293,1,FALSE)</f>
        <v>#N/A</v>
      </c>
    </row>
    <row r="503" spans="1:2" x14ac:dyDescent="0.3">
      <c r="A503" s="17" t="s">
        <v>1236</v>
      </c>
      <c r="B503" t="e">
        <f>VLOOKUP(A503,'Authorized Reps 4 digit codes'!$J$2:$J$293,1,FALSE)</f>
        <v>#N/A</v>
      </c>
    </row>
    <row r="504" spans="1:2" x14ac:dyDescent="0.3">
      <c r="A504" s="17" t="s">
        <v>1237</v>
      </c>
      <c r="B504" t="e">
        <f>VLOOKUP(A504,'Authorized Reps 4 digit codes'!$J$2:$J$293,1,FALSE)</f>
        <v>#N/A</v>
      </c>
    </row>
    <row r="505" spans="1:2" x14ac:dyDescent="0.3">
      <c r="A505" s="17" t="s">
        <v>1238</v>
      </c>
      <c r="B505" t="e">
        <f>VLOOKUP(A505,'Authorized Reps 4 digit codes'!$J$2:$J$293,1,FALSE)</f>
        <v>#N/A</v>
      </c>
    </row>
    <row r="506" spans="1:2" x14ac:dyDescent="0.3">
      <c r="A506" s="17" t="s">
        <v>1239</v>
      </c>
      <c r="B506" t="e">
        <f>VLOOKUP(A506,'Authorized Reps 4 digit codes'!$J$2:$J$293,1,FALSE)</f>
        <v>#N/A</v>
      </c>
    </row>
    <row r="507" spans="1:2" x14ac:dyDescent="0.3">
      <c r="A507" s="17" t="s">
        <v>1240</v>
      </c>
      <c r="B507" t="e">
        <f>VLOOKUP(A507,'Authorized Reps 4 digit codes'!$J$2:$J$293,1,FALSE)</f>
        <v>#N/A</v>
      </c>
    </row>
    <row r="508" spans="1:2" x14ac:dyDescent="0.3">
      <c r="A508" s="17" t="s">
        <v>1241</v>
      </c>
      <c r="B508" t="e">
        <f>VLOOKUP(A508,'Authorized Reps 4 digit codes'!$J$2:$J$293,1,FALSE)</f>
        <v>#N/A</v>
      </c>
    </row>
    <row r="509" spans="1:2" x14ac:dyDescent="0.3">
      <c r="A509" s="17" t="s">
        <v>1242</v>
      </c>
      <c r="B509" t="e">
        <f>VLOOKUP(A509,'Authorized Reps 4 digit codes'!$J$2:$J$293,1,FALSE)</f>
        <v>#N/A</v>
      </c>
    </row>
    <row r="510" spans="1:2" x14ac:dyDescent="0.3">
      <c r="A510" s="17" t="s">
        <v>1243</v>
      </c>
      <c r="B510" t="e">
        <f>VLOOKUP(A510,'Authorized Reps 4 digit codes'!$J$2:$J$293,1,FALSE)</f>
        <v>#N/A</v>
      </c>
    </row>
    <row r="511" spans="1:2" x14ac:dyDescent="0.3">
      <c r="A511" s="17" t="s">
        <v>1244</v>
      </c>
      <c r="B511" t="e">
        <f>VLOOKUP(A511,'Authorized Reps 4 digit codes'!$J$2:$J$293,1,FALSE)</f>
        <v>#N/A</v>
      </c>
    </row>
    <row r="512" spans="1:2" x14ac:dyDescent="0.3">
      <c r="A512" s="17" t="s">
        <v>1245</v>
      </c>
      <c r="B512" t="e">
        <f>VLOOKUP(A512,'Authorized Reps 4 digit codes'!$J$2:$J$293,1,FALSE)</f>
        <v>#N/A</v>
      </c>
    </row>
    <row r="513" spans="1:2" x14ac:dyDescent="0.3">
      <c r="A513" s="17" t="s">
        <v>1246</v>
      </c>
      <c r="B513" t="e">
        <f>VLOOKUP(A513,'Authorized Reps 4 digit codes'!$J$2:$J$293,1,FALSE)</f>
        <v>#N/A</v>
      </c>
    </row>
    <row r="514" spans="1:2" x14ac:dyDescent="0.3">
      <c r="A514" s="17" t="s">
        <v>1247</v>
      </c>
      <c r="B514" t="e">
        <f>VLOOKUP(A514,'Authorized Reps 4 digit codes'!$J$2:$J$293,1,FALSE)</f>
        <v>#N/A</v>
      </c>
    </row>
    <row r="515" spans="1:2" x14ac:dyDescent="0.3">
      <c r="A515" s="17" t="s">
        <v>1248</v>
      </c>
      <c r="B515" t="e">
        <f>VLOOKUP(A515,'Authorized Reps 4 digit codes'!$J$2:$J$293,1,FALSE)</f>
        <v>#N/A</v>
      </c>
    </row>
    <row r="516" spans="1:2" x14ac:dyDescent="0.3">
      <c r="A516" s="17" t="s">
        <v>1249</v>
      </c>
      <c r="B516" t="e">
        <f>VLOOKUP(A516,'Authorized Reps 4 digit codes'!$J$2:$J$293,1,FALSE)</f>
        <v>#N/A</v>
      </c>
    </row>
    <row r="517" spans="1:2" x14ac:dyDescent="0.3">
      <c r="A517" s="17" t="s">
        <v>1250</v>
      </c>
      <c r="B517" t="e">
        <f>VLOOKUP(A517,'Authorized Reps 4 digit codes'!$J$2:$J$293,1,FALSE)</f>
        <v>#N/A</v>
      </c>
    </row>
    <row r="518" spans="1:2" x14ac:dyDescent="0.3">
      <c r="A518" s="17" t="s">
        <v>1251</v>
      </c>
      <c r="B518" t="e">
        <f>VLOOKUP(A518,'Authorized Reps 4 digit codes'!$J$2:$J$293,1,FALSE)</f>
        <v>#N/A</v>
      </c>
    </row>
    <row r="519" spans="1:2" x14ac:dyDescent="0.3">
      <c r="A519" s="17" t="s">
        <v>1252</v>
      </c>
      <c r="B519" t="e">
        <f>VLOOKUP(A519,'Authorized Reps 4 digit codes'!$J$2:$J$293,1,FALSE)</f>
        <v>#N/A</v>
      </c>
    </row>
    <row r="520" spans="1:2" x14ac:dyDescent="0.3">
      <c r="A520" s="17" t="s">
        <v>1253</v>
      </c>
      <c r="B520" t="e">
        <f>VLOOKUP(A520,'Authorized Reps 4 digit codes'!$J$2:$J$293,1,FALSE)</f>
        <v>#N/A</v>
      </c>
    </row>
    <row r="521" spans="1:2" x14ac:dyDescent="0.3">
      <c r="A521" s="17" t="s">
        <v>1254</v>
      </c>
      <c r="B521" t="e">
        <f>VLOOKUP(A521,'Authorized Reps 4 digit codes'!$J$2:$J$293,1,FALSE)</f>
        <v>#N/A</v>
      </c>
    </row>
    <row r="522" spans="1:2" x14ac:dyDescent="0.3">
      <c r="A522" s="17" t="s">
        <v>1255</v>
      </c>
      <c r="B522" t="e">
        <f>VLOOKUP(A522,'Authorized Reps 4 digit codes'!$J$2:$J$293,1,FALSE)</f>
        <v>#N/A</v>
      </c>
    </row>
    <row r="523" spans="1:2" x14ac:dyDescent="0.3">
      <c r="A523" s="17" t="s">
        <v>1256</v>
      </c>
      <c r="B523" t="e">
        <f>VLOOKUP(A523,'Authorized Reps 4 digit codes'!$J$2:$J$293,1,FALSE)</f>
        <v>#N/A</v>
      </c>
    </row>
    <row r="524" spans="1:2" x14ac:dyDescent="0.3">
      <c r="A524" s="17" t="s">
        <v>1257</v>
      </c>
      <c r="B524" t="e">
        <f>VLOOKUP(A524,'Authorized Reps 4 digit codes'!$J$2:$J$293,1,FALSE)</f>
        <v>#N/A</v>
      </c>
    </row>
    <row r="525" spans="1:2" x14ac:dyDescent="0.3">
      <c r="A525" s="17" t="s">
        <v>1258</v>
      </c>
      <c r="B525" t="e">
        <f>VLOOKUP(A525,'Authorized Reps 4 digit codes'!$J$2:$J$293,1,FALSE)</f>
        <v>#N/A</v>
      </c>
    </row>
    <row r="526" spans="1:2" x14ac:dyDescent="0.3">
      <c r="A526" s="17" t="s">
        <v>1259</v>
      </c>
      <c r="B526" t="e">
        <f>VLOOKUP(A526,'Authorized Reps 4 digit codes'!$J$2:$J$293,1,FALSE)</f>
        <v>#N/A</v>
      </c>
    </row>
    <row r="527" spans="1:2" x14ac:dyDescent="0.3">
      <c r="A527" s="17" t="s">
        <v>1260</v>
      </c>
      <c r="B527" t="e">
        <f>VLOOKUP(A527,'Authorized Reps 4 digit codes'!$J$2:$J$293,1,FALSE)</f>
        <v>#N/A</v>
      </c>
    </row>
    <row r="528" spans="1:2" x14ac:dyDescent="0.3">
      <c r="A528" s="17" t="s">
        <v>1261</v>
      </c>
      <c r="B528" t="e">
        <f>VLOOKUP(A528,'Authorized Reps 4 digit codes'!$J$2:$J$293,1,FALSE)</f>
        <v>#N/A</v>
      </c>
    </row>
    <row r="529" spans="1:2" x14ac:dyDescent="0.3">
      <c r="A529" s="17" t="s">
        <v>1262</v>
      </c>
      <c r="B529" t="e">
        <f>VLOOKUP(A529,'Authorized Reps 4 digit codes'!$J$2:$J$293,1,FALSE)</f>
        <v>#N/A</v>
      </c>
    </row>
    <row r="530" spans="1:2" x14ac:dyDescent="0.3">
      <c r="A530" s="17" t="s">
        <v>1263</v>
      </c>
      <c r="B530" t="e">
        <f>VLOOKUP(A530,'Authorized Reps 4 digit codes'!$J$2:$J$293,1,FALSE)</f>
        <v>#N/A</v>
      </c>
    </row>
    <row r="531" spans="1:2" x14ac:dyDescent="0.3">
      <c r="A531" s="17" t="s">
        <v>1264</v>
      </c>
      <c r="B531" t="e">
        <f>VLOOKUP(A531,'Authorized Reps 4 digit codes'!$J$2:$J$293,1,FALSE)</f>
        <v>#N/A</v>
      </c>
    </row>
    <row r="532" spans="1:2" x14ac:dyDescent="0.3">
      <c r="A532" s="17" t="s">
        <v>1265</v>
      </c>
      <c r="B532" t="e">
        <f>VLOOKUP(A532,'Authorized Reps 4 digit codes'!$J$2:$J$293,1,FALSE)</f>
        <v>#N/A</v>
      </c>
    </row>
    <row r="533" spans="1:2" x14ac:dyDescent="0.3">
      <c r="A533" s="17" t="s">
        <v>1266</v>
      </c>
      <c r="B533" t="e">
        <f>VLOOKUP(A533,'Authorized Reps 4 digit codes'!$J$2:$J$293,1,FALSE)</f>
        <v>#N/A</v>
      </c>
    </row>
    <row r="534" spans="1:2" x14ac:dyDescent="0.3">
      <c r="A534" s="17" t="s">
        <v>1267</v>
      </c>
      <c r="B534" t="e">
        <f>VLOOKUP(A534,'Authorized Reps 4 digit codes'!$J$2:$J$293,1,FALSE)</f>
        <v>#N/A</v>
      </c>
    </row>
    <row r="535" spans="1:2" x14ac:dyDescent="0.3">
      <c r="A535" s="17" t="s">
        <v>1268</v>
      </c>
      <c r="B535" t="e">
        <f>VLOOKUP(A535,'Authorized Reps 4 digit codes'!$J$2:$J$293,1,FALSE)</f>
        <v>#N/A</v>
      </c>
    </row>
    <row r="536" spans="1:2" x14ac:dyDescent="0.3">
      <c r="A536" s="17" t="s">
        <v>1269</v>
      </c>
      <c r="B536" t="e">
        <f>VLOOKUP(A536,'Authorized Reps 4 digit codes'!$J$2:$J$293,1,FALSE)</f>
        <v>#N/A</v>
      </c>
    </row>
    <row r="537" spans="1:2" x14ac:dyDescent="0.3">
      <c r="A537" s="17" t="s">
        <v>1270</v>
      </c>
      <c r="B537" t="e">
        <f>VLOOKUP(A537,'Authorized Reps 4 digit codes'!$J$2:$J$293,1,FALSE)</f>
        <v>#N/A</v>
      </c>
    </row>
    <row r="538" spans="1:2" x14ac:dyDescent="0.3">
      <c r="A538" s="17" t="s">
        <v>1271</v>
      </c>
      <c r="B538" t="e">
        <f>VLOOKUP(A538,'Authorized Reps 4 digit codes'!$J$2:$J$293,1,FALSE)</f>
        <v>#N/A</v>
      </c>
    </row>
    <row r="539" spans="1:2" x14ac:dyDescent="0.3">
      <c r="A539" s="17" t="s">
        <v>1272</v>
      </c>
      <c r="B539" t="e">
        <f>VLOOKUP(A539,'Authorized Reps 4 digit codes'!$J$2:$J$293,1,FALSE)</f>
        <v>#N/A</v>
      </c>
    </row>
    <row r="540" spans="1:2" x14ac:dyDescent="0.3">
      <c r="A540" s="17" t="s">
        <v>1273</v>
      </c>
      <c r="B540" t="e">
        <f>VLOOKUP(A540,'Authorized Reps 4 digit codes'!$J$2:$J$293,1,FALSE)</f>
        <v>#N/A</v>
      </c>
    </row>
    <row r="541" spans="1:2" x14ac:dyDescent="0.3">
      <c r="A541" s="17" t="s">
        <v>1274</v>
      </c>
      <c r="B541" t="e">
        <f>VLOOKUP(A541,'Authorized Reps 4 digit codes'!$J$2:$J$293,1,FALSE)</f>
        <v>#N/A</v>
      </c>
    </row>
    <row r="542" spans="1:2" x14ac:dyDescent="0.3">
      <c r="A542" s="17" t="s">
        <v>1275</v>
      </c>
      <c r="B542" t="e">
        <f>VLOOKUP(A542,'Authorized Reps 4 digit codes'!$J$2:$J$293,1,FALSE)</f>
        <v>#N/A</v>
      </c>
    </row>
    <row r="543" spans="1:2" x14ac:dyDescent="0.3">
      <c r="A543" s="17" t="s">
        <v>1276</v>
      </c>
      <c r="B543" t="e">
        <f>VLOOKUP(A543,'Authorized Reps 4 digit codes'!$J$2:$J$293,1,FALSE)</f>
        <v>#N/A</v>
      </c>
    </row>
    <row r="544" spans="1:2" x14ac:dyDescent="0.3">
      <c r="A544" s="17" t="s">
        <v>1277</v>
      </c>
      <c r="B544" t="e">
        <f>VLOOKUP(A544,'Authorized Reps 4 digit codes'!$J$2:$J$293,1,FALSE)</f>
        <v>#N/A</v>
      </c>
    </row>
    <row r="545" spans="1:2" x14ac:dyDescent="0.3">
      <c r="A545" s="17" t="s">
        <v>1278</v>
      </c>
      <c r="B545" t="e">
        <f>VLOOKUP(A545,'Authorized Reps 4 digit codes'!$J$2:$J$293,1,FALSE)</f>
        <v>#N/A</v>
      </c>
    </row>
    <row r="546" spans="1:2" x14ac:dyDescent="0.3">
      <c r="A546" s="17" t="s">
        <v>1279</v>
      </c>
      <c r="B546" t="e">
        <f>VLOOKUP(A546,'Authorized Reps 4 digit codes'!$J$2:$J$293,1,FALSE)</f>
        <v>#N/A</v>
      </c>
    </row>
    <row r="547" spans="1:2" x14ac:dyDescent="0.3">
      <c r="A547" s="17" t="s">
        <v>1280</v>
      </c>
      <c r="B547" t="e">
        <f>VLOOKUP(A547,'Authorized Reps 4 digit codes'!$J$2:$J$293,1,FALSE)</f>
        <v>#N/A</v>
      </c>
    </row>
    <row r="548" spans="1:2" x14ac:dyDescent="0.3">
      <c r="A548" s="17" t="s">
        <v>1281</v>
      </c>
      <c r="B548" t="e">
        <f>VLOOKUP(A548,'Authorized Reps 4 digit codes'!$J$2:$J$293,1,FALSE)</f>
        <v>#N/A</v>
      </c>
    </row>
    <row r="549" spans="1:2" x14ac:dyDescent="0.3">
      <c r="A549" s="17" t="s">
        <v>1282</v>
      </c>
      <c r="B549" t="e">
        <f>VLOOKUP(A549,'Authorized Reps 4 digit codes'!$J$2:$J$293,1,FALSE)</f>
        <v>#N/A</v>
      </c>
    </row>
    <row r="550" spans="1:2" x14ac:dyDescent="0.3">
      <c r="A550" s="17" t="s">
        <v>1283</v>
      </c>
      <c r="B550" t="e">
        <f>VLOOKUP(A550,'Authorized Reps 4 digit codes'!$J$2:$J$293,1,FALSE)</f>
        <v>#N/A</v>
      </c>
    </row>
    <row r="551" spans="1:2" x14ac:dyDescent="0.3">
      <c r="A551" s="17" t="s">
        <v>1284</v>
      </c>
      <c r="B551" t="e">
        <f>VLOOKUP(A551,'Authorized Reps 4 digit codes'!$J$2:$J$293,1,FALSE)</f>
        <v>#N/A</v>
      </c>
    </row>
    <row r="552" spans="1:2" x14ac:dyDescent="0.3">
      <c r="A552" s="17" t="s">
        <v>1285</v>
      </c>
      <c r="B552" t="e">
        <f>VLOOKUP(A552,'Authorized Reps 4 digit codes'!$J$2:$J$293,1,FALSE)</f>
        <v>#N/A</v>
      </c>
    </row>
    <row r="553" spans="1:2" x14ac:dyDescent="0.3">
      <c r="A553" s="17" t="s">
        <v>1286</v>
      </c>
      <c r="B553" t="e">
        <f>VLOOKUP(A553,'Authorized Reps 4 digit codes'!$J$2:$J$293,1,FALSE)</f>
        <v>#N/A</v>
      </c>
    </row>
    <row r="554" spans="1:2" x14ac:dyDescent="0.3">
      <c r="A554" s="17" t="s">
        <v>1287</v>
      </c>
      <c r="B554" t="e">
        <f>VLOOKUP(A554,'Authorized Reps 4 digit codes'!$J$2:$J$293,1,FALSE)</f>
        <v>#N/A</v>
      </c>
    </row>
    <row r="555" spans="1:2" x14ac:dyDescent="0.3">
      <c r="A555" s="17" t="s">
        <v>1288</v>
      </c>
      <c r="B555" t="e">
        <f>VLOOKUP(A555,'Authorized Reps 4 digit codes'!$J$2:$J$293,1,FALSE)</f>
        <v>#N/A</v>
      </c>
    </row>
    <row r="556" spans="1:2" x14ac:dyDescent="0.3">
      <c r="A556" s="17" t="s">
        <v>1289</v>
      </c>
      <c r="B556" t="e">
        <f>VLOOKUP(A556,'Authorized Reps 4 digit codes'!$J$2:$J$293,1,FALSE)</f>
        <v>#N/A</v>
      </c>
    </row>
    <row r="557" spans="1:2" x14ac:dyDescent="0.3">
      <c r="A557" s="17" t="s">
        <v>1290</v>
      </c>
      <c r="B557" t="e">
        <f>VLOOKUP(A557,'Authorized Reps 4 digit codes'!$J$2:$J$293,1,FALSE)</f>
        <v>#N/A</v>
      </c>
    </row>
    <row r="558" spans="1:2" x14ac:dyDescent="0.3">
      <c r="A558" s="17" t="s">
        <v>1291</v>
      </c>
      <c r="B558" t="e">
        <f>VLOOKUP(A558,'Authorized Reps 4 digit codes'!$J$2:$J$293,1,FALSE)</f>
        <v>#N/A</v>
      </c>
    </row>
    <row r="559" spans="1:2" x14ac:dyDescent="0.3">
      <c r="A559" s="17" t="s">
        <v>1292</v>
      </c>
      <c r="B559" t="e">
        <f>VLOOKUP(A559,'Authorized Reps 4 digit codes'!$J$2:$J$293,1,FALSE)</f>
        <v>#N/A</v>
      </c>
    </row>
    <row r="560" spans="1:2" x14ac:dyDescent="0.3">
      <c r="A560" s="17" t="s">
        <v>1293</v>
      </c>
      <c r="B560" t="e">
        <f>VLOOKUP(A560,'Authorized Reps 4 digit codes'!$J$2:$J$293,1,FALSE)</f>
        <v>#N/A</v>
      </c>
    </row>
    <row r="561" spans="1:2" x14ac:dyDescent="0.3">
      <c r="A561" s="17" t="s">
        <v>1294</v>
      </c>
      <c r="B561" t="e">
        <f>VLOOKUP(A561,'Authorized Reps 4 digit codes'!$J$2:$J$293,1,FALSE)</f>
        <v>#N/A</v>
      </c>
    </row>
    <row r="562" spans="1:2" x14ac:dyDescent="0.3">
      <c r="A562" s="17" t="s">
        <v>1295</v>
      </c>
      <c r="B562" t="e">
        <f>VLOOKUP(A562,'Authorized Reps 4 digit codes'!$J$2:$J$293,1,FALSE)</f>
        <v>#N/A</v>
      </c>
    </row>
    <row r="563" spans="1:2" x14ac:dyDescent="0.3">
      <c r="A563" s="17" t="s">
        <v>1296</v>
      </c>
      <c r="B563" t="e">
        <f>VLOOKUP(A563,'Authorized Reps 4 digit codes'!$J$2:$J$293,1,FALSE)</f>
        <v>#N/A</v>
      </c>
    </row>
    <row r="564" spans="1:2" x14ac:dyDescent="0.3">
      <c r="A564" s="17" t="s">
        <v>1297</v>
      </c>
      <c r="B564" t="e">
        <f>VLOOKUP(A564,'Authorized Reps 4 digit codes'!$J$2:$J$293,1,FALSE)</f>
        <v>#N/A</v>
      </c>
    </row>
    <row r="565" spans="1:2" x14ac:dyDescent="0.3">
      <c r="A565" s="17" t="s">
        <v>1298</v>
      </c>
      <c r="B565" t="e">
        <f>VLOOKUP(A565,'Authorized Reps 4 digit codes'!$J$2:$J$293,1,FALSE)</f>
        <v>#N/A</v>
      </c>
    </row>
    <row r="566" spans="1:2" x14ac:dyDescent="0.3">
      <c r="A566" s="17" t="s">
        <v>1299</v>
      </c>
      <c r="B566" t="e">
        <f>VLOOKUP(A566,'Authorized Reps 4 digit codes'!$J$2:$J$293,1,FALSE)</f>
        <v>#N/A</v>
      </c>
    </row>
    <row r="567" spans="1:2" x14ac:dyDescent="0.3">
      <c r="A567" s="17" t="s">
        <v>1300</v>
      </c>
      <c r="B567" t="e">
        <f>VLOOKUP(A567,'Authorized Reps 4 digit codes'!$J$2:$J$293,1,FALSE)</f>
        <v>#N/A</v>
      </c>
    </row>
    <row r="568" spans="1:2" x14ac:dyDescent="0.3">
      <c r="A568" s="17" t="s">
        <v>1301</v>
      </c>
      <c r="B568" t="e">
        <f>VLOOKUP(A568,'Authorized Reps 4 digit codes'!$J$2:$J$293,1,FALSE)</f>
        <v>#N/A</v>
      </c>
    </row>
    <row r="569" spans="1:2" x14ac:dyDescent="0.3">
      <c r="A569" s="17" t="s">
        <v>1302</v>
      </c>
      <c r="B569" t="e">
        <f>VLOOKUP(A569,'Authorized Reps 4 digit codes'!$J$2:$J$293,1,FALSE)</f>
        <v>#N/A</v>
      </c>
    </row>
    <row r="570" spans="1:2" x14ac:dyDescent="0.3">
      <c r="A570" s="17" t="s">
        <v>1303</v>
      </c>
      <c r="B570" t="e">
        <f>VLOOKUP(A570,'Authorized Reps 4 digit codes'!$J$2:$J$293,1,FALSE)</f>
        <v>#N/A</v>
      </c>
    </row>
    <row r="571" spans="1:2" x14ac:dyDescent="0.3">
      <c r="A571" s="17" t="s">
        <v>1304</v>
      </c>
      <c r="B571" t="e">
        <f>VLOOKUP(A571,'Authorized Reps 4 digit codes'!$J$2:$J$293,1,FALSE)</f>
        <v>#N/A</v>
      </c>
    </row>
    <row r="572" spans="1:2" x14ac:dyDescent="0.3">
      <c r="A572" s="17" t="s">
        <v>1305</v>
      </c>
      <c r="B572" t="e">
        <f>VLOOKUP(A572,'Authorized Reps 4 digit codes'!$J$2:$J$293,1,FALSE)</f>
        <v>#N/A</v>
      </c>
    </row>
    <row r="573" spans="1:2" x14ac:dyDescent="0.3">
      <c r="A573" s="17" t="s">
        <v>1306</v>
      </c>
      <c r="B573" t="e">
        <f>VLOOKUP(A573,'Authorized Reps 4 digit codes'!$J$2:$J$293,1,FALSE)</f>
        <v>#N/A</v>
      </c>
    </row>
    <row r="574" spans="1:2" x14ac:dyDescent="0.3">
      <c r="A574" s="17" t="s">
        <v>1307</v>
      </c>
      <c r="B574" t="e">
        <f>VLOOKUP(A574,'Authorized Reps 4 digit codes'!$J$2:$J$293,1,FALSE)</f>
        <v>#N/A</v>
      </c>
    </row>
    <row r="575" spans="1:2" x14ac:dyDescent="0.3">
      <c r="A575" s="17" t="s">
        <v>1308</v>
      </c>
      <c r="B575" t="e">
        <f>VLOOKUP(A575,'Authorized Reps 4 digit codes'!$J$2:$J$293,1,FALSE)</f>
        <v>#N/A</v>
      </c>
    </row>
    <row r="576" spans="1:2" x14ac:dyDescent="0.3">
      <c r="A576" s="17" t="s">
        <v>1309</v>
      </c>
      <c r="B576" t="e">
        <f>VLOOKUP(A576,'Authorized Reps 4 digit codes'!$J$2:$J$293,1,FALSE)</f>
        <v>#N/A</v>
      </c>
    </row>
    <row r="577" spans="1:2" x14ac:dyDescent="0.3">
      <c r="A577" s="17" t="s">
        <v>1310</v>
      </c>
      <c r="B577" t="e">
        <f>VLOOKUP(A577,'Authorized Reps 4 digit codes'!$J$2:$J$293,1,FALSE)</f>
        <v>#N/A</v>
      </c>
    </row>
    <row r="578" spans="1:2" x14ac:dyDescent="0.3">
      <c r="A578" s="17" t="s">
        <v>1311</v>
      </c>
      <c r="B578" t="e">
        <f>VLOOKUP(A578,'Authorized Reps 4 digit codes'!$J$2:$J$293,1,FALSE)</f>
        <v>#N/A</v>
      </c>
    </row>
    <row r="579" spans="1:2" x14ac:dyDescent="0.3">
      <c r="A579" s="17" t="s">
        <v>1312</v>
      </c>
      <c r="B579" t="e">
        <f>VLOOKUP(A579,'Authorized Reps 4 digit codes'!$J$2:$J$293,1,FALSE)</f>
        <v>#N/A</v>
      </c>
    </row>
    <row r="580" spans="1:2" x14ac:dyDescent="0.3">
      <c r="A580" s="17" t="s">
        <v>1313</v>
      </c>
      <c r="B580" t="e">
        <f>VLOOKUP(A580,'Authorized Reps 4 digit codes'!$J$2:$J$293,1,FALSE)</f>
        <v>#N/A</v>
      </c>
    </row>
    <row r="581" spans="1:2" x14ac:dyDescent="0.3">
      <c r="A581" s="17" t="s">
        <v>1314</v>
      </c>
      <c r="B581" t="e">
        <f>VLOOKUP(A581,'Authorized Reps 4 digit codes'!$J$2:$J$293,1,FALSE)</f>
        <v>#N/A</v>
      </c>
    </row>
    <row r="582" spans="1:2" x14ac:dyDescent="0.3">
      <c r="A582" s="17" t="s">
        <v>1315</v>
      </c>
      <c r="B582" t="e">
        <f>VLOOKUP(A582,'Authorized Reps 4 digit codes'!$J$2:$J$293,1,FALSE)</f>
        <v>#N/A</v>
      </c>
    </row>
    <row r="583" spans="1:2" x14ac:dyDescent="0.3">
      <c r="A583" s="17" t="s">
        <v>1316</v>
      </c>
      <c r="B583" t="e">
        <f>VLOOKUP(A583,'Authorized Reps 4 digit codes'!$J$2:$J$293,1,FALSE)</f>
        <v>#N/A</v>
      </c>
    </row>
    <row r="584" spans="1:2" x14ac:dyDescent="0.3">
      <c r="A584" s="17" t="s">
        <v>1317</v>
      </c>
      <c r="B584" t="e">
        <f>VLOOKUP(A584,'Authorized Reps 4 digit codes'!$J$2:$J$293,1,FALSE)</f>
        <v>#N/A</v>
      </c>
    </row>
    <row r="585" spans="1:2" x14ac:dyDescent="0.3">
      <c r="A585" s="17" t="s">
        <v>1318</v>
      </c>
      <c r="B585" t="e">
        <f>VLOOKUP(A585,'Authorized Reps 4 digit codes'!$J$2:$J$293,1,FALSE)</f>
        <v>#N/A</v>
      </c>
    </row>
    <row r="586" spans="1:2" x14ac:dyDescent="0.3">
      <c r="A586" s="17" t="s">
        <v>1319</v>
      </c>
      <c r="B586" t="e">
        <f>VLOOKUP(A586,'Authorized Reps 4 digit codes'!$J$2:$J$293,1,FALSE)</f>
        <v>#N/A</v>
      </c>
    </row>
    <row r="587" spans="1:2" x14ac:dyDescent="0.3">
      <c r="A587" s="17" t="s">
        <v>1320</v>
      </c>
      <c r="B587" t="e">
        <f>VLOOKUP(A587,'Authorized Reps 4 digit codes'!$J$2:$J$293,1,FALSE)</f>
        <v>#N/A</v>
      </c>
    </row>
    <row r="588" spans="1:2" x14ac:dyDescent="0.3">
      <c r="A588" s="17" t="s">
        <v>1321</v>
      </c>
      <c r="B588" t="e">
        <f>VLOOKUP(A588,'Authorized Reps 4 digit codes'!$J$2:$J$293,1,FALSE)</f>
        <v>#N/A</v>
      </c>
    </row>
    <row r="589" spans="1:2" x14ac:dyDescent="0.3">
      <c r="A589" s="17" t="s">
        <v>1322</v>
      </c>
      <c r="B589" t="e">
        <f>VLOOKUP(A589,'Authorized Reps 4 digit codes'!$J$2:$J$293,1,FALSE)</f>
        <v>#N/A</v>
      </c>
    </row>
    <row r="590" spans="1:2" x14ac:dyDescent="0.3">
      <c r="A590" s="17" t="s">
        <v>1323</v>
      </c>
      <c r="B590" t="e">
        <f>VLOOKUP(A590,'Authorized Reps 4 digit codes'!$J$2:$J$293,1,FALSE)</f>
        <v>#N/A</v>
      </c>
    </row>
    <row r="591" spans="1:2" x14ac:dyDescent="0.3">
      <c r="A591" s="17" t="s">
        <v>1324</v>
      </c>
      <c r="B591" t="e">
        <f>VLOOKUP(A591,'Authorized Reps 4 digit codes'!$J$2:$J$293,1,FALSE)</f>
        <v>#N/A</v>
      </c>
    </row>
    <row r="592" spans="1:2" x14ac:dyDescent="0.3">
      <c r="A592" s="17" t="s">
        <v>1325</v>
      </c>
      <c r="B592" t="e">
        <f>VLOOKUP(A592,'Authorized Reps 4 digit codes'!$J$2:$J$293,1,FALSE)</f>
        <v>#N/A</v>
      </c>
    </row>
    <row r="593" spans="1:2" x14ac:dyDescent="0.3">
      <c r="A593" s="17" t="s">
        <v>1326</v>
      </c>
      <c r="B593" t="e">
        <f>VLOOKUP(A593,'Authorized Reps 4 digit codes'!$J$2:$J$293,1,FALSE)</f>
        <v>#N/A</v>
      </c>
    </row>
    <row r="594" spans="1:2" x14ac:dyDescent="0.3">
      <c r="A594" s="17" t="s">
        <v>1327</v>
      </c>
      <c r="B594" t="e">
        <f>VLOOKUP(A594,'Authorized Reps 4 digit codes'!$J$2:$J$293,1,FALSE)</f>
        <v>#N/A</v>
      </c>
    </row>
    <row r="595" spans="1:2" x14ac:dyDescent="0.3">
      <c r="A595" s="17" t="s">
        <v>1328</v>
      </c>
      <c r="B595" t="e">
        <f>VLOOKUP(A595,'Authorized Reps 4 digit codes'!$J$2:$J$293,1,FALSE)</f>
        <v>#N/A</v>
      </c>
    </row>
    <row r="596" spans="1:2" x14ac:dyDescent="0.3">
      <c r="A596" s="17" t="s">
        <v>1329</v>
      </c>
      <c r="B596" t="e">
        <f>VLOOKUP(A596,'Authorized Reps 4 digit codes'!$J$2:$J$293,1,FALSE)</f>
        <v>#N/A</v>
      </c>
    </row>
    <row r="597" spans="1:2" x14ac:dyDescent="0.3">
      <c r="A597" s="17" t="s">
        <v>1330</v>
      </c>
      <c r="B597" t="e">
        <f>VLOOKUP(A597,'Authorized Reps 4 digit codes'!$J$2:$J$293,1,FALSE)</f>
        <v>#N/A</v>
      </c>
    </row>
    <row r="598" spans="1:2" x14ac:dyDescent="0.3">
      <c r="A598" s="17" t="s">
        <v>1331</v>
      </c>
      <c r="B598" t="e">
        <f>VLOOKUP(A598,'Authorized Reps 4 digit codes'!$J$2:$J$293,1,FALSE)</f>
        <v>#N/A</v>
      </c>
    </row>
    <row r="599" spans="1:2" x14ac:dyDescent="0.3">
      <c r="A599" s="17" t="s">
        <v>1332</v>
      </c>
      <c r="B599" t="e">
        <f>VLOOKUP(A599,'Authorized Reps 4 digit codes'!$J$2:$J$293,1,FALSE)</f>
        <v>#N/A</v>
      </c>
    </row>
    <row r="600" spans="1:2" x14ac:dyDescent="0.3">
      <c r="A600" s="17" t="s">
        <v>1333</v>
      </c>
      <c r="B600" t="str">
        <f>VLOOKUP(A600,'Authorized Reps 4 digit codes'!$J$2:$J$293,1,FALSE)</f>
        <v>1643</v>
      </c>
    </row>
    <row r="601" spans="1:2" x14ac:dyDescent="0.3">
      <c r="A601" s="17" t="s">
        <v>1334</v>
      </c>
      <c r="B601" t="e">
        <f>VLOOKUP(A601,'Authorized Reps 4 digit codes'!$J$2:$J$293,1,FALSE)</f>
        <v>#N/A</v>
      </c>
    </row>
    <row r="602" spans="1:2" x14ac:dyDescent="0.3">
      <c r="A602" s="17" t="s">
        <v>1335</v>
      </c>
      <c r="B602" t="e">
        <f>VLOOKUP(A602,'Authorized Reps 4 digit codes'!$J$2:$J$293,1,FALSE)</f>
        <v>#N/A</v>
      </c>
    </row>
    <row r="603" spans="1:2" x14ac:dyDescent="0.3">
      <c r="A603" s="17" t="s">
        <v>1336</v>
      </c>
      <c r="B603" t="e">
        <f>VLOOKUP(A603,'Authorized Reps 4 digit codes'!$J$2:$J$293,1,FALSE)</f>
        <v>#N/A</v>
      </c>
    </row>
    <row r="604" spans="1:2" x14ac:dyDescent="0.3">
      <c r="A604" s="17" t="s">
        <v>1337</v>
      </c>
      <c r="B604" t="e">
        <f>VLOOKUP(A604,'Authorized Reps 4 digit codes'!$J$2:$J$293,1,FALSE)</f>
        <v>#N/A</v>
      </c>
    </row>
    <row r="605" spans="1:2" x14ac:dyDescent="0.3">
      <c r="A605" s="17" t="s">
        <v>1338</v>
      </c>
      <c r="B605" t="e">
        <f>VLOOKUP(A605,'Authorized Reps 4 digit codes'!$J$2:$J$293,1,FALSE)</f>
        <v>#N/A</v>
      </c>
    </row>
    <row r="606" spans="1:2" x14ac:dyDescent="0.3">
      <c r="A606" s="17" t="s">
        <v>1339</v>
      </c>
      <c r="B606" t="e">
        <f>VLOOKUP(A606,'Authorized Reps 4 digit codes'!$J$2:$J$293,1,FALSE)</f>
        <v>#N/A</v>
      </c>
    </row>
    <row r="607" spans="1:2" x14ac:dyDescent="0.3">
      <c r="A607" s="17" t="s">
        <v>1340</v>
      </c>
      <c r="B607" t="e">
        <f>VLOOKUP(A607,'Authorized Reps 4 digit codes'!$J$2:$J$293,1,FALSE)</f>
        <v>#N/A</v>
      </c>
    </row>
    <row r="608" spans="1:2" x14ac:dyDescent="0.3">
      <c r="A608" s="17" t="s">
        <v>1341</v>
      </c>
      <c r="B608" t="e">
        <f>VLOOKUP(A608,'Authorized Reps 4 digit codes'!$J$2:$J$293,1,FALSE)</f>
        <v>#N/A</v>
      </c>
    </row>
    <row r="609" spans="1:2" x14ac:dyDescent="0.3">
      <c r="A609" s="17" t="s">
        <v>1342</v>
      </c>
      <c r="B609" t="e">
        <f>VLOOKUP(A609,'Authorized Reps 4 digit codes'!$J$2:$J$293,1,FALSE)</f>
        <v>#N/A</v>
      </c>
    </row>
    <row r="610" spans="1:2" x14ac:dyDescent="0.3">
      <c r="A610" s="17" t="s">
        <v>1343</v>
      </c>
      <c r="B610" t="e">
        <f>VLOOKUP(A610,'Authorized Reps 4 digit codes'!$J$2:$J$293,1,FALSE)</f>
        <v>#N/A</v>
      </c>
    </row>
    <row r="611" spans="1:2" x14ac:dyDescent="0.3">
      <c r="A611" s="17" t="s">
        <v>1344</v>
      </c>
      <c r="B611" t="e">
        <f>VLOOKUP(A611,'Authorized Reps 4 digit codes'!$J$2:$J$293,1,FALSE)</f>
        <v>#N/A</v>
      </c>
    </row>
    <row r="612" spans="1:2" x14ac:dyDescent="0.3">
      <c r="A612" s="17" t="s">
        <v>1345</v>
      </c>
      <c r="B612" t="e">
        <f>VLOOKUP(A612,'Authorized Reps 4 digit codes'!$J$2:$J$293,1,FALSE)</f>
        <v>#N/A</v>
      </c>
    </row>
    <row r="613" spans="1:2" x14ac:dyDescent="0.3">
      <c r="A613" s="17" t="s">
        <v>1346</v>
      </c>
      <c r="B613" t="str">
        <f>VLOOKUP(A613,'Authorized Reps 4 digit codes'!$J$2:$J$293,1,FALSE)</f>
        <v>1656</v>
      </c>
    </row>
    <row r="614" spans="1:2" x14ac:dyDescent="0.3">
      <c r="A614" s="17" t="s">
        <v>1347</v>
      </c>
      <c r="B614" t="e">
        <f>VLOOKUP(A614,'Authorized Reps 4 digit codes'!$J$2:$J$293,1,FALSE)</f>
        <v>#N/A</v>
      </c>
    </row>
    <row r="615" spans="1:2" x14ac:dyDescent="0.3">
      <c r="A615" s="17" t="s">
        <v>1348</v>
      </c>
      <c r="B615" t="e">
        <f>VLOOKUP(A615,'Authorized Reps 4 digit codes'!$J$2:$J$293,1,FALSE)</f>
        <v>#N/A</v>
      </c>
    </row>
    <row r="616" spans="1:2" x14ac:dyDescent="0.3">
      <c r="A616" s="17" t="s">
        <v>1349</v>
      </c>
      <c r="B616" t="e">
        <f>VLOOKUP(A616,'Authorized Reps 4 digit codes'!$J$2:$J$293,1,FALSE)</f>
        <v>#N/A</v>
      </c>
    </row>
    <row r="617" spans="1:2" x14ac:dyDescent="0.3">
      <c r="A617" s="17" t="s">
        <v>1350</v>
      </c>
      <c r="B617" t="e">
        <f>VLOOKUP(A617,'Authorized Reps 4 digit codes'!$J$2:$J$293,1,FALSE)</f>
        <v>#N/A</v>
      </c>
    </row>
    <row r="618" spans="1:2" x14ac:dyDescent="0.3">
      <c r="A618" s="17" t="s">
        <v>1351</v>
      </c>
      <c r="B618" t="str">
        <f>VLOOKUP(A618,'Authorized Reps 4 digit codes'!$J$2:$J$293,1,FALSE)</f>
        <v>1661</v>
      </c>
    </row>
    <row r="619" spans="1:2" x14ac:dyDescent="0.3">
      <c r="A619" s="17" t="s">
        <v>1352</v>
      </c>
      <c r="B619" t="e">
        <f>VLOOKUP(A619,'Authorized Reps 4 digit codes'!$J$2:$J$293,1,FALSE)</f>
        <v>#N/A</v>
      </c>
    </row>
    <row r="620" spans="1:2" x14ac:dyDescent="0.3">
      <c r="A620" s="17" t="s">
        <v>1353</v>
      </c>
      <c r="B620" t="e">
        <f>VLOOKUP(A620,'Authorized Reps 4 digit codes'!$J$2:$J$293,1,FALSE)</f>
        <v>#N/A</v>
      </c>
    </row>
    <row r="621" spans="1:2" x14ac:dyDescent="0.3">
      <c r="A621" s="17" t="s">
        <v>1354</v>
      </c>
      <c r="B621" t="e">
        <f>VLOOKUP(A621,'Authorized Reps 4 digit codes'!$J$2:$J$293,1,FALSE)</f>
        <v>#N/A</v>
      </c>
    </row>
    <row r="622" spans="1:2" x14ac:dyDescent="0.3">
      <c r="A622" s="17" t="s">
        <v>1355</v>
      </c>
      <c r="B622" t="e">
        <f>VLOOKUP(A622,'Authorized Reps 4 digit codes'!$J$2:$J$293,1,FALSE)</f>
        <v>#N/A</v>
      </c>
    </row>
    <row r="623" spans="1:2" x14ac:dyDescent="0.3">
      <c r="A623" s="17" t="s">
        <v>1356</v>
      </c>
      <c r="B623" t="e">
        <f>VLOOKUP(A623,'Authorized Reps 4 digit codes'!$J$2:$J$293,1,FALSE)</f>
        <v>#N/A</v>
      </c>
    </row>
    <row r="624" spans="1:2" x14ac:dyDescent="0.3">
      <c r="A624" s="17" t="s">
        <v>1357</v>
      </c>
      <c r="B624" t="e">
        <f>VLOOKUP(A624,'Authorized Reps 4 digit codes'!$J$2:$J$293,1,FALSE)</f>
        <v>#N/A</v>
      </c>
    </row>
    <row r="625" spans="1:2" x14ac:dyDescent="0.3">
      <c r="A625" s="17" t="s">
        <v>1358</v>
      </c>
      <c r="B625" t="e">
        <f>VLOOKUP(A625,'Authorized Reps 4 digit codes'!$J$2:$J$293,1,FALSE)</f>
        <v>#N/A</v>
      </c>
    </row>
    <row r="626" spans="1:2" x14ac:dyDescent="0.3">
      <c r="A626" s="17" t="s">
        <v>1359</v>
      </c>
      <c r="B626" t="e">
        <f>VLOOKUP(A626,'Authorized Reps 4 digit codes'!$J$2:$J$293,1,FALSE)</f>
        <v>#N/A</v>
      </c>
    </row>
    <row r="627" spans="1:2" x14ac:dyDescent="0.3">
      <c r="A627" s="17" t="s">
        <v>1360</v>
      </c>
      <c r="B627" t="e">
        <f>VLOOKUP(A627,'Authorized Reps 4 digit codes'!$J$2:$J$293,1,FALSE)</f>
        <v>#N/A</v>
      </c>
    </row>
    <row r="628" spans="1:2" x14ac:dyDescent="0.3">
      <c r="A628" s="17" t="s">
        <v>1361</v>
      </c>
      <c r="B628" t="e">
        <f>VLOOKUP(A628,'Authorized Reps 4 digit codes'!$J$2:$J$293,1,FALSE)</f>
        <v>#N/A</v>
      </c>
    </row>
    <row r="629" spans="1:2" x14ac:dyDescent="0.3">
      <c r="A629" s="17" t="s">
        <v>1362</v>
      </c>
      <c r="B629" t="e">
        <f>VLOOKUP(A629,'Authorized Reps 4 digit codes'!$J$2:$J$293,1,FALSE)</f>
        <v>#N/A</v>
      </c>
    </row>
    <row r="630" spans="1:2" x14ac:dyDescent="0.3">
      <c r="A630" s="17" t="s">
        <v>1363</v>
      </c>
      <c r="B630" t="e">
        <f>VLOOKUP(A630,'Authorized Reps 4 digit codes'!$J$2:$J$293,1,FALSE)</f>
        <v>#N/A</v>
      </c>
    </row>
    <row r="631" spans="1:2" x14ac:dyDescent="0.3">
      <c r="A631" s="17" t="s">
        <v>1364</v>
      </c>
      <c r="B631" t="e">
        <f>VLOOKUP(A631,'Authorized Reps 4 digit codes'!$J$2:$J$293,1,FALSE)</f>
        <v>#N/A</v>
      </c>
    </row>
    <row r="632" spans="1:2" x14ac:dyDescent="0.3">
      <c r="A632" s="17" t="s">
        <v>1365</v>
      </c>
      <c r="B632" t="e">
        <f>VLOOKUP(A632,'Authorized Reps 4 digit codes'!$J$2:$J$293,1,FALSE)</f>
        <v>#N/A</v>
      </c>
    </row>
    <row r="633" spans="1:2" x14ac:dyDescent="0.3">
      <c r="A633" s="17" t="s">
        <v>1366</v>
      </c>
      <c r="B633" t="e">
        <f>VLOOKUP(A633,'Authorized Reps 4 digit codes'!$J$2:$J$293,1,FALSE)</f>
        <v>#N/A</v>
      </c>
    </row>
    <row r="634" spans="1:2" x14ac:dyDescent="0.3">
      <c r="A634" s="17" t="s">
        <v>1367</v>
      </c>
      <c r="B634" t="e">
        <f>VLOOKUP(A634,'Authorized Reps 4 digit codes'!$J$2:$J$293,1,FALSE)</f>
        <v>#N/A</v>
      </c>
    </row>
    <row r="635" spans="1:2" x14ac:dyDescent="0.3">
      <c r="A635" s="17" t="s">
        <v>1368</v>
      </c>
      <c r="B635" t="e">
        <f>VLOOKUP(A635,'Authorized Reps 4 digit codes'!$J$2:$J$293,1,FALSE)</f>
        <v>#N/A</v>
      </c>
    </row>
    <row r="636" spans="1:2" x14ac:dyDescent="0.3">
      <c r="A636" s="17" t="s">
        <v>1369</v>
      </c>
      <c r="B636" t="e">
        <f>VLOOKUP(A636,'Authorized Reps 4 digit codes'!$J$2:$J$293,1,FALSE)</f>
        <v>#N/A</v>
      </c>
    </row>
    <row r="637" spans="1:2" x14ac:dyDescent="0.3">
      <c r="A637" s="17" t="s">
        <v>1370</v>
      </c>
      <c r="B637" t="e">
        <f>VLOOKUP(A637,'Authorized Reps 4 digit codes'!$J$2:$J$293,1,FALSE)</f>
        <v>#N/A</v>
      </c>
    </row>
    <row r="638" spans="1:2" x14ac:dyDescent="0.3">
      <c r="A638" s="17" t="s">
        <v>1371</v>
      </c>
      <c r="B638" t="e">
        <f>VLOOKUP(A638,'Authorized Reps 4 digit codes'!$J$2:$J$293,1,FALSE)</f>
        <v>#N/A</v>
      </c>
    </row>
    <row r="639" spans="1:2" x14ac:dyDescent="0.3">
      <c r="A639" s="17" t="s">
        <v>1372</v>
      </c>
      <c r="B639" t="e">
        <f>VLOOKUP(A639,'Authorized Reps 4 digit codes'!$J$2:$J$293,1,FALSE)</f>
        <v>#N/A</v>
      </c>
    </row>
    <row r="640" spans="1:2" x14ac:dyDescent="0.3">
      <c r="A640" s="17" t="s">
        <v>1373</v>
      </c>
      <c r="B640" t="e">
        <f>VLOOKUP(A640,'Authorized Reps 4 digit codes'!$J$2:$J$293,1,FALSE)</f>
        <v>#N/A</v>
      </c>
    </row>
    <row r="641" spans="1:2" x14ac:dyDescent="0.3">
      <c r="A641" s="17" t="s">
        <v>1374</v>
      </c>
      <c r="B641" t="e">
        <f>VLOOKUP(A641,'Authorized Reps 4 digit codes'!$J$2:$J$293,1,FALSE)</f>
        <v>#N/A</v>
      </c>
    </row>
    <row r="642" spans="1:2" x14ac:dyDescent="0.3">
      <c r="A642" s="17" t="s">
        <v>1375</v>
      </c>
      <c r="B642" t="e">
        <f>VLOOKUP(A642,'Authorized Reps 4 digit codes'!$J$2:$J$293,1,FALSE)</f>
        <v>#N/A</v>
      </c>
    </row>
    <row r="643" spans="1:2" x14ac:dyDescent="0.3">
      <c r="A643" s="17" t="s">
        <v>1376</v>
      </c>
      <c r="B643" t="str">
        <f>VLOOKUP(A643,'Authorized Reps 4 digit codes'!$J$2:$J$293,1,FALSE)</f>
        <v>1686</v>
      </c>
    </row>
    <row r="644" spans="1:2" x14ac:dyDescent="0.3">
      <c r="A644" s="17" t="s">
        <v>1377</v>
      </c>
      <c r="B644" t="e">
        <f>VLOOKUP(A644,'Authorized Reps 4 digit codes'!$J$2:$J$293,1,FALSE)</f>
        <v>#N/A</v>
      </c>
    </row>
    <row r="645" spans="1:2" x14ac:dyDescent="0.3">
      <c r="A645" s="17" t="s">
        <v>1378</v>
      </c>
      <c r="B645" t="e">
        <f>VLOOKUP(A645,'Authorized Reps 4 digit codes'!$J$2:$J$293,1,FALSE)</f>
        <v>#N/A</v>
      </c>
    </row>
    <row r="646" spans="1:2" x14ac:dyDescent="0.3">
      <c r="A646" s="17" t="s">
        <v>1379</v>
      </c>
      <c r="B646" t="e">
        <f>VLOOKUP(A646,'Authorized Reps 4 digit codes'!$J$2:$J$293,1,FALSE)</f>
        <v>#N/A</v>
      </c>
    </row>
    <row r="647" spans="1:2" x14ac:dyDescent="0.3">
      <c r="A647" s="17" t="s">
        <v>1380</v>
      </c>
      <c r="B647" t="e">
        <f>VLOOKUP(A647,'Authorized Reps 4 digit codes'!$J$2:$J$293,1,FALSE)</f>
        <v>#N/A</v>
      </c>
    </row>
    <row r="648" spans="1:2" x14ac:dyDescent="0.3">
      <c r="A648" s="17" t="s">
        <v>1381</v>
      </c>
      <c r="B648" t="e">
        <f>VLOOKUP(A648,'Authorized Reps 4 digit codes'!$J$2:$J$293,1,FALSE)</f>
        <v>#N/A</v>
      </c>
    </row>
    <row r="649" spans="1:2" x14ac:dyDescent="0.3">
      <c r="A649" s="17" t="s">
        <v>1382</v>
      </c>
      <c r="B649" t="e">
        <f>VLOOKUP(A649,'Authorized Reps 4 digit codes'!$J$2:$J$293,1,FALSE)</f>
        <v>#N/A</v>
      </c>
    </row>
    <row r="650" spans="1:2" x14ac:dyDescent="0.3">
      <c r="A650" s="17" t="s">
        <v>1383</v>
      </c>
      <c r="B650" t="e">
        <f>VLOOKUP(A650,'Authorized Reps 4 digit codes'!$J$2:$J$293,1,FALSE)</f>
        <v>#N/A</v>
      </c>
    </row>
    <row r="651" spans="1:2" x14ac:dyDescent="0.3">
      <c r="A651" s="17" t="s">
        <v>1384</v>
      </c>
      <c r="B651" t="e">
        <f>VLOOKUP(A651,'Authorized Reps 4 digit codes'!$J$2:$J$293,1,FALSE)</f>
        <v>#N/A</v>
      </c>
    </row>
    <row r="652" spans="1:2" x14ac:dyDescent="0.3">
      <c r="A652" s="17" t="s">
        <v>1385</v>
      </c>
      <c r="B652" t="e">
        <f>VLOOKUP(A652,'Authorized Reps 4 digit codes'!$J$2:$J$293,1,FALSE)</f>
        <v>#N/A</v>
      </c>
    </row>
    <row r="653" spans="1:2" x14ac:dyDescent="0.3">
      <c r="A653" s="17" t="s">
        <v>1386</v>
      </c>
      <c r="B653" t="e">
        <f>VLOOKUP(A653,'Authorized Reps 4 digit codes'!$J$2:$J$293,1,FALSE)</f>
        <v>#N/A</v>
      </c>
    </row>
    <row r="654" spans="1:2" x14ac:dyDescent="0.3">
      <c r="A654" s="17" t="s">
        <v>1387</v>
      </c>
      <c r="B654" t="e">
        <f>VLOOKUP(A654,'Authorized Reps 4 digit codes'!$J$2:$J$293,1,FALSE)</f>
        <v>#N/A</v>
      </c>
    </row>
    <row r="655" spans="1:2" x14ac:dyDescent="0.3">
      <c r="A655" s="17" t="s">
        <v>1388</v>
      </c>
      <c r="B655" t="e">
        <f>VLOOKUP(A655,'Authorized Reps 4 digit codes'!$J$2:$J$293,1,FALSE)</f>
        <v>#N/A</v>
      </c>
    </row>
    <row r="656" spans="1:2" x14ac:dyDescent="0.3">
      <c r="A656" s="17" t="s">
        <v>1389</v>
      </c>
      <c r="B656" t="e">
        <f>VLOOKUP(A656,'Authorized Reps 4 digit codes'!$J$2:$J$293,1,FALSE)</f>
        <v>#N/A</v>
      </c>
    </row>
    <row r="657" spans="1:2" x14ac:dyDescent="0.3">
      <c r="A657" s="17" t="s">
        <v>1390</v>
      </c>
      <c r="B657" t="e">
        <f>VLOOKUP(A657,'Authorized Reps 4 digit codes'!$J$2:$J$293,1,FALSE)</f>
        <v>#N/A</v>
      </c>
    </row>
    <row r="658" spans="1:2" x14ac:dyDescent="0.3">
      <c r="A658" s="17" t="s">
        <v>1391</v>
      </c>
      <c r="B658" t="e">
        <f>VLOOKUP(A658,'Authorized Reps 4 digit codes'!$J$2:$J$293,1,FALSE)</f>
        <v>#N/A</v>
      </c>
    </row>
    <row r="659" spans="1:2" x14ac:dyDescent="0.3">
      <c r="A659" s="17" t="s">
        <v>1392</v>
      </c>
      <c r="B659" t="e">
        <f>VLOOKUP(A659,'Authorized Reps 4 digit codes'!$J$2:$J$293,1,FALSE)</f>
        <v>#N/A</v>
      </c>
    </row>
    <row r="660" spans="1:2" x14ac:dyDescent="0.3">
      <c r="A660" s="17" t="s">
        <v>1393</v>
      </c>
      <c r="B660" t="e">
        <f>VLOOKUP(A660,'Authorized Reps 4 digit codes'!$J$2:$J$293,1,FALSE)</f>
        <v>#N/A</v>
      </c>
    </row>
    <row r="661" spans="1:2" x14ac:dyDescent="0.3">
      <c r="A661" s="17" t="s">
        <v>1394</v>
      </c>
      <c r="B661" t="e">
        <f>VLOOKUP(A661,'Authorized Reps 4 digit codes'!$J$2:$J$293,1,FALSE)</f>
        <v>#N/A</v>
      </c>
    </row>
    <row r="662" spans="1:2" x14ac:dyDescent="0.3">
      <c r="A662" s="17" t="s">
        <v>1395</v>
      </c>
      <c r="B662" t="e">
        <f>VLOOKUP(A662,'Authorized Reps 4 digit codes'!$J$2:$J$293,1,FALSE)</f>
        <v>#N/A</v>
      </c>
    </row>
    <row r="663" spans="1:2" x14ac:dyDescent="0.3">
      <c r="A663" s="17" t="s">
        <v>1396</v>
      </c>
      <c r="B663" t="e">
        <f>VLOOKUP(A663,'Authorized Reps 4 digit codes'!$J$2:$J$293,1,FALSE)</f>
        <v>#N/A</v>
      </c>
    </row>
    <row r="664" spans="1:2" x14ac:dyDescent="0.3">
      <c r="A664" s="17" t="s">
        <v>1397</v>
      </c>
      <c r="B664" t="e">
        <f>VLOOKUP(A664,'Authorized Reps 4 digit codes'!$J$2:$J$293,1,FALSE)</f>
        <v>#N/A</v>
      </c>
    </row>
    <row r="665" spans="1:2" x14ac:dyDescent="0.3">
      <c r="A665" s="17" t="s">
        <v>1398</v>
      </c>
      <c r="B665" t="e">
        <f>VLOOKUP(A665,'Authorized Reps 4 digit codes'!$J$2:$J$293,1,FALSE)</f>
        <v>#N/A</v>
      </c>
    </row>
    <row r="666" spans="1:2" x14ac:dyDescent="0.3">
      <c r="A666" s="17" t="s">
        <v>1399</v>
      </c>
      <c r="B666" t="e">
        <f>VLOOKUP(A666,'Authorized Reps 4 digit codes'!$J$2:$J$293,1,FALSE)</f>
        <v>#N/A</v>
      </c>
    </row>
    <row r="667" spans="1:2" x14ac:dyDescent="0.3">
      <c r="A667" s="17" t="s">
        <v>1400</v>
      </c>
      <c r="B667" t="e">
        <f>VLOOKUP(A667,'Authorized Reps 4 digit codes'!$J$2:$J$293,1,FALSE)</f>
        <v>#N/A</v>
      </c>
    </row>
    <row r="668" spans="1:2" x14ac:dyDescent="0.3">
      <c r="A668" s="17" t="s">
        <v>1401</v>
      </c>
      <c r="B668" t="e">
        <f>VLOOKUP(A668,'Authorized Reps 4 digit codes'!$J$2:$J$293,1,FALSE)</f>
        <v>#N/A</v>
      </c>
    </row>
    <row r="669" spans="1:2" x14ac:dyDescent="0.3">
      <c r="A669" s="17" t="s">
        <v>1402</v>
      </c>
      <c r="B669" t="e">
        <f>VLOOKUP(A669,'Authorized Reps 4 digit codes'!$J$2:$J$293,1,FALSE)</f>
        <v>#N/A</v>
      </c>
    </row>
    <row r="670" spans="1:2" x14ac:dyDescent="0.3">
      <c r="A670" s="17" t="s">
        <v>1403</v>
      </c>
      <c r="B670" t="e">
        <f>VLOOKUP(A670,'Authorized Reps 4 digit codes'!$J$2:$J$293,1,FALSE)</f>
        <v>#N/A</v>
      </c>
    </row>
    <row r="671" spans="1:2" x14ac:dyDescent="0.3">
      <c r="A671" s="17" t="s">
        <v>1404</v>
      </c>
      <c r="B671" t="e">
        <f>VLOOKUP(A671,'Authorized Reps 4 digit codes'!$J$2:$J$293,1,FALSE)</f>
        <v>#N/A</v>
      </c>
    </row>
    <row r="672" spans="1:2" x14ac:dyDescent="0.3">
      <c r="A672" s="17" t="s">
        <v>1405</v>
      </c>
      <c r="B672" t="e">
        <f>VLOOKUP(A672,'Authorized Reps 4 digit codes'!$J$2:$J$293,1,FALSE)</f>
        <v>#N/A</v>
      </c>
    </row>
    <row r="673" spans="1:2" x14ac:dyDescent="0.3">
      <c r="A673" s="17" t="s">
        <v>1406</v>
      </c>
      <c r="B673" t="e">
        <f>VLOOKUP(A673,'Authorized Reps 4 digit codes'!$J$2:$J$293,1,FALSE)</f>
        <v>#N/A</v>
      </c>
    </row>
    <row r="674" spans="1:2" x14ac:dyDescent="0.3">
      <c r="A674" s="17" t="s">
        <v>1407</v>
      </c>
      <c r="B674" t="e">
        <f>VLOOKUP(A674,'Authorized Reps 4 digit codes'!$J$2:$J$293,1,FALSE)</f>
        <v>#N/A</v>
      </c>
    </row>
    <row r="675" spans="1:2" x14ac:dyDescent="0.3">
      <c r="A675" s="17" t="s">
        <v>1408</v>
      </c>
      <c r="B675" t="e">
        <f>VLOOKUP(A675,'Authorized Reps 4 digit codes'!$J$2:$J$293,1,FALSE)</f>
        <v>#N/A</v>
      </c>
    </row>
    <row r="676" spans="1:2" x14ac:dyDescent="0.3">
      <c r="A676" s="17" t="s">
        <v>1409</v>
      </c>
      <c r="B676" t="e">
        <f>VLOOKUP(A676,'Authorized Reps 4 digit codes'!$J$2:$J$293,1,FALSE)</f>
        <v>#N/A</v>
      </c>
    </row>
    <row r="677" spans="1:2" x14ac:dyDescent="0.3">
      <c r="A677" s="17" t="s">
        <v>1410</v>
      </c>
      <c r="B677" t="e">
        <f>VLOOKUP(A677,'Authorized Reps 4 digit codes'!$J$2:$J$293,1,FALSE)</f>
        <v>#N/A</v>
      </c>
    </row>
    <row r="678" spans="1:2" x14ac:dyDescent="0.3">
      <c r="A678" s="17" t="s">
        <v>1411</v>
      </c>
      <c r="B678" t="e">
        <f>VLOOKUP(A678,'Authorized Reps 4 digit codes'!$J$2:$J$293,1,FALSE)</f>
        <v>#N/A</v>
      </c>
    </row>
    <row r="679" spans="1:2" x14ac:dyDescent="0.3">
      <c r="A679" s="17" t="s">
        <v>1412</v>
      </c>
      <c r="B679" t="e">
        <f>VLOOKUP(A679,'Authorized Reps 4 digit codes'!$J$2:$J$293,1,FALSE)</f>
        <v>#N/A</v>
      </c>
    </row>
    <row r="680" spans="1:2" x14ac:dyDescent="0.3">
      <c r="A680" s="17" t="s">
        <v>1413</v>
      </c>
      <c r="B680" t="e">
        <f>VLOOKUP(A680,'Authorized Reps 4 digit codes'!$J$2:$J$293,1,FALSE)</f>
        <v>#N/A</v>
      </c>
    </row>
    <row r="681" spans="1:2" x14ac:dyDescent="0.3">
      <c r="A681" s="17" t="s">
        <v>1414</v>
      </c>
      <c r="B681" t="e">
        <f>VLOOKUP(A681,'Authorized Reps 4 digit codes'!$J$2:$J$293,1,FALSE)</f>
        <v>#N/A</v>
      </c>
    </row>
    <row r="682" spans="1:2" x14ac:dyDescent="0.3">
      <c r="A682" s="17" t="s">
        <v>1415</v>
      </c>
      <c r="B682" t="e">
        <f>VLOOKUP(A682,'Authorized Reps 4 digit codes'!$J$2:$J$293,1,FALSE)</f>
        <v>#N/A</v>
      </c>
    </row>
    <row r="683" spans="1:2" x14ac:dyDescent="0.3">
      <c r="A683" s="17" t="s">
        <v>1416</v>
      </c>
      <c r="B683" t="e">
        <f>VLOOKUP(A683,'Authorized Reps 4 digit codes'!$J$2:$J$293,1,FALSE)</f>
        <v>#N/A</v>
      </c>
    </row>
    <row r="684" spans="1:2" x14ac:dyDescent="0.3">
      <c r="A684" s="17" t="s">
        <v>1417</v>
      </c>
      <c r="B684" t="e">
        <f>VLOOKUP(A684,'Authorized Reps 4 digit codes'!$J$2:$J$293,1,FALSE)</f>
        <v>#N/A</v>
      </c>
    </row>
    <row r="685" spans="1:2" x14ac:dyDescent="0.3">
      <c r="A685" s="17" t="s">
        <v>1418</v>
      </c>
      <c r="B685" t="e">
        <f>VLOOKUP(A685,'Authorized Reps 4 digit codes'!$J$2:$J$293,1,FALSE)</f>
        <v>#N/A</v>
      </c>
    </row>
    <row r="686" spans="1:2" x14ac:dyDescent="0.3">
      <c r="A686" s="17" t="s">
        <v>1419</v>
      </c>
      <c r="B686" t="e">
        <f>VLOOKUP(A686,'Authorized Reps 4 digit codes'!$J$2:$J$293,1,FALSE)</f>
        <v>#N/A</v>
      </c>
    </row>
    <row r="687" spans="1:2" x14ac:dyDescent="0.3">
      <c r="A687" s="17" t="s">
        <v>1420</v>
      </c>
      <c r="B687" t="e">
        <f>VLOOKUP(A687,'Authorized Reps 4 digit codes'!$J$2:$J$293,1,FALSE)</f>
        <v>#N/A</v>
      </c>
    </row>
    <row r="688" spans="1:2" x14ac:dyDescent="0.3">
      <c r="A688" s="17" t="s">
        <v>1421</v>
      </c>
      <c r="B688" t="e">
        <f>VLOOKUP(A688,'Authorized Reps 4 digit codes'!$J$2:$J$293,1,FALSE)</f>
        <v>#N/A</v>
      </c>
    </row>
    <row r="689" spans="1:2" x14ac:dyDescent="0.3">
      <c r="A689" s="17" t="s">
        <v>1422</v>
      </c>
      <c r="B689" t="e">
        <f>VLOOKUP(A689,'Authorized Reps 4 digit codes'!$J$2:$J$293,1,FALSE)</f>
        <v>#N/A</v>
      </c>
    </row>
    <row r="690" spans="1:2" x14ac:dyDescent="0.3">
      <c r="A690" s="17" t="s">
        <v>1423</v>
      </c>
      <c r="B690" t="e">
        <f>VLOOKUP(A690,'Authorized Reps 4 digit codes'!$J$2:$J$293,1,FALSE)</f>
        <v>#N/A</v>
      </c>
    </row>
    <row r="691" spans="1:2" x14ac:dyDescent="0.3">
      <c r="A691" s="17" t="s">
        <v>1424</v>
      </c>
      <c r="B691" t="e">
        <f>VLOOKUP(A691,'Authorized Reps 4 digit codes'!$J$2:$J$293,1,FALSE)</f>
        <v>#N/A</v>
      </c>
    </row>
    <row r="692" spans="1:2" x14ac:dyDescent="0.3">
      <c r="A692" s="17" t="s">
        <v>1425</v>
      </c>
      <c r="B692" t="e">
        <f>VLOOKUP(A692,'Authorized Reps 4 digit codes'!$J$2:$J$293,1,FALSE)</f>
        <v>#N/A</v>
      </c>
    </row>
    <row r="693" spans="1:2" x14ac:dyDescent="0.3">
      <c r="A693" s="17" t="s">
        <v>1426</v>
      </c>
      <c r="B693" t="e">
        <f>VLOOKUP(A693,'Authorized Reps 4 digit codes'!$J$2:$J$293,1,FALSE)</f>
        <v>#N/A</v>
      </c>
    </row>
    <row r="694" spans="1:2" x14ac:dyDescent="0.3">
      <c r="A694" s="17" t="s">
        <v>1427</v>
      </c>
      <c r="B694" t="e">
        <f>VLOOKUP(A694,'Authorized Reps 4 digit codes'!$J$2:$J$293,1,FALSE)</f>
        <v>#N/A</v>
      </c>
    </row>
    <row r="695" spans="1:2" x14ac:dyDescent="0.3">
      <c r="A695" s="17" t="s">
        <v>1428</v>
      </c>
      <c r="B695" t="e">
        <f>VLOOKUP(A695,'Authorized Reps 4 digit codes'!$J$2:$J$293,1,FALSE)</f>
        <v>#N/A</v>
      </c>
    </row>
    <row r="696" spans="1:2" x14ac:dyDescent="0.3">
      <c r="A696" s="17" t="s">
        <v>1429</v>
      </c>
      <c r="B696" t="str">
        <f>VLOOKUP(A696,'Authorized Reps 4 digit codes'!$J$2:$J$293,1,FALSE)</f>
        <v>1739</v>
      </c>
    </row>
    <row r="697" spans="1:2" x14ac:dyDescent="0.3">
      <c r="A697" s="17" t="s">
        <v>1430</v>
      </c>
      <c r="B697" t="e">
        <f>VLOOKUP(A697,'Authorized Reps 4 digit codes'!$J$2:$J$293,1,FALSE)</f>
        <v>#N/A</v>
      </c>
    </row>
    <row r="698" spans="1:2" x14ac:dyDescent="0.3">
      <c r="A698" s="17" t="s">
        <v>1431</v>
      </c>
      <c r="B698" t="e">
        <f>VLOOKUP(A698,'Authorized Reps 4 digit codes'!$J$2:$J$293,1,FALSE)</f>
        <v>#N/A</v>
      </c>
    </row>
    <row r="699" spans="1:2" x14ac:dyDescent="0.3">
      <c r="A699" s="17" t="s">
        <v>1432</v>
      </c>
      <c r="B699" t="e">
        <f>VLOOKUP(A699,'Authorized Reps 4 digit codes'!$J$2:$J$293,1,FALSE)</f>
        <v>#N/A</v>
      </c>
    </row>
    <row r="700" spans="1:2" x14ac:dyDescent="0.3">
      <c r="A700" s="17" t="s">
        <v>1433</v>
      </c>
      <c r="B700" t="e">
        <f>VLOOKUP(A700,'Authorized Reps 4 digit codes'!$J$2:$J$293,1,FALSE)</f>
        <v>#N/A</v>
      </c>
    </row>
    <row r="701" spans="1:2" x14ac:dyDescent="0.3">
      <c r="A701" s="17" t="s">
        <v>1434</v>
      </c>
      <c r="B701" t="e">
        <f>VLOOKUP(A701,'Authorized Reps 4 digit codes'!$J$2:$J$293,1,FALSE)</f>
        <v>#N/A</v>
      </c>
    </row>
    <row r="702" spans="1:2" x14ac:dyDescent="0.3">
      <c r="A702" s="17" t="s">
        <v>1435</v>
      </c>
      <c r="B702" t="e">
        <f>VLOOKUP(A702,'Authorized Reps 4 digit codes'!$J$2:$J$293,1,FALSE)</f>
        <v>#N/A</v>
      </c>
    </row>
    <row r="703" spans="1:2" x14ac:dyDescent="0.3">
      <c r="A703" s="17" t="s">
        <v>1436</v>
      </c>
      <c r="B703" t="e">
        <f>VLOOKUP(A703,'Authorized Reps 4 digit codes'!$J$2:$J$293,1,FALSE)</f>
        <v>#N/A</v>
      </c>
    </row>
    <row r="704" spans="1:2" x14ac:dyDescent="0.3">
      <c r="A704" s="17" t="s">
        <v>1437</v>
      </c>
      <c r="B704" t="e">
        <f>VLOOKUP(A704,'Authorized Reps 4 digit codes'!$J$2:$J$293,1,FALSE)</f>
        <v>#N/A</v>
      </c>
    </row>
    <row r="705" spans="1:2" x14ac:dyDescent="0.3">
      <c r="A705" s="17" t="s">
        <v>1438</v>
      </c>
      <c r="B705" t="e">
        <f>VLOOKUP(A705,'Authorized Reps 4 digit codes'!$J$2:$J$293,1,FALSE)</f>
        <v>#N/A</v>
      </c>
    </row>
    <row r="706" spans="1:2" x14ac:dyDescent="0.3">
      <c r="A706" s="17" t="s">
        <v>1439</v>
      </c>
      <c r="B706" t="e">
        <f>VLOOKUP(A706,'Authorized Reps 4 digit codes'!$J$2:$J$293,1,FALSE)</f>
        <v>#N/A</v>
      </c>
    </row>
    <row r="707" spans="1:2" x14ac:dyDescent="0.3">
      <c r="A707" s="17" t="s">
        <v>1440</v>
      </c>
      <c r="B707" t="e">
        <f>VLOOKUP(A707,'Authorized Reps 4 digit codes'!$J$2:$J$293,1,FALSE)</f>
        <v>#N/A</v>
      </c>
    </row>
    <row r="708" spans="1:2" x14ac:dyDescent="0.3">
      <c r="A708" s="17" t="s">
        <v>1441</v>
      </c>
      <c r="B708" t="e">
        <f>VLOOKUP(A708,'Authorized Reps 4 digit codes'!$J$2:$J$293,1,FALSE)</f>
        <v>#N/A</v>
      </c>
    </row>
    <row r="709" spans="1:2" x14ac:dyDescent="0.3">
      <c r="A709" s="17" t="s">
        <v>1442</v>
      </c>
      <c r="B709" t="e">
        <f>VLOOKUP(A709,'Authorized Reps 4 digit codes'!$J$2:$J$293,1,FALSE)</f>
        <v>#N/A</v>
      </c>
    </row>
    <row r="710" spans="1:2" x14ac:dyDescent="0.3">
      <c r="A710" s="17" t="s">
        <v>1443</v>
      </c>
      <c r="B710" t="e">
        <f>VLOOKUP(A710,'Authorized Reps 4 digit codes'!$J$2:$J$293,1,FALSE)</f>
        <v>#N/A</v>
      </c>
    </row>
    <row r="711" spans="1:2" x14ac:dyDescent="0.3">
      <c r="A711" s="17" t="s">
        <v>1444</v>
      </c>
      <c r="B711" t="e">
        <f>VLOOKUP(A711,'Authorized Reps 4 digit codes'!$J$2:$J$293,1,FALSE)</f>
        <v>#N/A</v>
      </c>
    </row>
    <row r="712" spans="1:2" x14ac:dyDescent="0.3">
      <c r="A712" s="17" t="s">
        <v>1445</v>
      </c>
      <c r="B712" t="e">
        <f>VLOOKUP(A712,'Authorized Reps 4 digit codes'!$J$2:$J$293,1,FALSE)</f>
        <v>#N/A</v>
      </c>
    </row>
    <row r="713" spans="1:2" x14ac:dyDescent="0.3">
      <c r="A713" s="17" t="s">
        <v>1446</v>
      </c>
      <c r="B713" t="e">
        <f>VLOOKUP(A713,'Authorized Reps 4 digit codes'!$J$2:$J$293,1,FALSE)</f>
        <v>#N/A</v>
      </c>
    </row>
    <row r="714" spans="1:2" x14ac:dyDescent="0.3">
      <c r="A714" s="17" t="s">
        <v>1447</v>
      </c>
      <c r="B714" t="e">
        <f>VLOOKUP(A714,'Authorized Reps 4 digit codes'!$J$2:$J$293,1,FALSE)</f>
        <v>#N/A</v>
      </c>
    </row>
    <row r="715" spans="1:2" x14ac:dyDescent="0.3">
      <c r="A715" s="17" t="s">
        <v>1448</v>
      </c>
      <c r="B715" t="e">
        <f>VLOOKUP(A715,'Authorized Reps 4 digit codes'!$J$2:$J$293,1,FALSE)</f>
        <v>#N/A</v>
      </c>
    </row>
    <row r="716" spans="1:2" x14ac:dyDescent="0.3">
      <c r="A716" s="17" t="s">
        <v>1449</v>
      </c>
      <c r="B716" t="e">
        <f>VLOOKUP(A716,'Authorized Reps 4 digit codes'!$J$2:$J$293,1,FALSE)</f>
        <v>#N/A</v>
      </c>
    </row>
    <row r="717" spans="1:2" x14ac:dyDescent="0.3">
      <c r="A717" s="17" t="s">
        <v>1450</v>
      </c>
      <c r="B717" t="e">
        <f>VLOOKUP(A717,'Authorized Reps 4 digit codes'!$J$2:$J$293,1,FALSE)</f>
        <v>#N/A</v>
      </c>
    </row>
    <row r="718" spans="1:2" x14ac:dyDescent="0.3">
      <c r="A718" s="17" t="s">
        <v>1451</v>
      </c>
      <c r="B718" t="e">
        <f>VLOOKUP(A718,'Authorized Reps 4 digit codes'!$J$2:$J$293,1,FALSE)</f>
        <v>#N/A</v>
      </c>
    </row>
    <row r="719" spans="1:2" x14ac:dyDescent="0.3">
      <c r="A719" s="17" t="s">
        <v>1452</v>
      </c>
      <c r="B719" t="e">
        <f>VLOOKUP(A719,'Authorized Reps 4 digit codes'!$J$2:$J$293,1,FALSE)</f>
        <v>#N/A</v>
      </c>
    </row>
    <row r="720" spans="1:2" x14ac:dyDescent="0.3">
      <c r="A720" s="17" t="s">
        <v>1453</v>
      </c>
      <c r="B720" t="e">
        <f>VLOOKUP(A720,'Authorized Reps 4 digit codes'!$J$2:$J$293,1,FALSE)</f>
        <v>#N/A</v>
      </c>
    </row>
    <row r="721" spans="1:2" x14ac:dyDescent="0.3">
      <c r="A721" s="17" t="s">
        <v>1454</v>
      </c>
      <c r="B721" t="e">
        <f>VLOOKUP(A721,'Authorized Reps 4 digit codes'!$J$2:$J$293,1,FALSE)</f>
        <v>#N/A</v>
      </c>
    </row>
    <row r="722" spans="1:2" x14ac:dyDescent="0.3">
      <c r="A722" s="17" t="s">
        <v>1455</v>
      </c>
      <c r="B722" t="e">
        <f>VLOOKUP(A722,'Authorized Reps 4 digit codes'!$J$2:$J$293,1,FALSE)</f>
        <v>#N/A</v>
      </c>
    </row>
    <row r="723" spans="1:2" x14ac:dyDescent="0.3">
      <c r="A723" s="17" t="s">
        <v>1456</v>
      </c>
      <c r="B723" t="e">
        <f>VLOOKUP(A723,'Authorized Reps 4 digit codes'!$J$2:$J$293,1,FALSE)</f>
        <v>#N/A</v>
      </c>
    </row>
    <row r="724" spans="1:2" x14ac:dyDescent="0.3">
      <c r="A724" s="17" t="s">
        <v>1457</v>
      </c>
      <c r="B724" t="e">
        <f>VLOOKUP(A724,'Authorized Reps 4 digit codes'!$J$2:$J$293,1,FALSE)</f>
        <v>#N/A</v>
      </c>
    </row>
    <row r="725" spans="1:2" x14ac:dyDescent="0.3">
      <c r="A725" s="17" t="s">
        <v>1458</v>
      </c>
      <c r="B725" t="str">
        <f>VLOOKUP(A725,'Authorized Reps 4 digit codes'!$J$2:$J$293,1,FALSE)</f>
        <v>1770</v>
      </c>
    </row>
    <row r="726" spans="1:2" x14ac:dyDescent="0.3">
      <c r="A726" s="17" t="s">
        <v>1459</v>
      </c>
      <c r="B726" t="e">
        <f>VLOOKUP(A726,'Authorized Reps 4 digit codes'!$J$2:$J$293,1,FALSE)</f>
        <v>#N/A</v>
      </c>
    </row>
    <row r="727" spans="1:2" x14ac:dyDescent="0.3">
      <c r="A727" s="17" t="s">
        <v>1460</v>
      </c>
      <c r="B727" t="e">
        <f>VLOOKUP(A727,'Authorized Reps 4 digit codes'!$J$2:$J$293,1,FALSE)</f>
        <v>#N/A</v>
      </c>
    </row>
    <row r="728" spans="1:2" x14ac:dyDescent="0.3">
      <c r="A728" s="17" t="s">
        <v>1461</v>
      </c>
      <c r="B728" t="e">
        <f>VLOOKUP(A728,'Authorized Reps 4 digit codes'!$J$2:$J$293,1,FALSE)</f>
        <v>#N/A</v>
      </c>
    </row>
    <row r="729" spans="1:2" x14ac:dyDescent="0.3">
      <c r="A729" s="17" t="s">
        <v>1462</v>
      </c>
      <c r="B729" t="e">
        <f>VLOOKUP(A729,'Authorized Reps 4 digit codes'!$J$2:$J$293,1,FALSE)</f>
        <v>#N/A</v>
      </c>
    </row>
    <row r="730" spans="1:2" x14ac:dyDescent="0.3">
      <c r="A730" s="17" t="s">
        <v>1463</v>
      </c>
      <c r="B730" t="e">
        <f>VLOOKUP(A730,'Authorized Reps 4 digit codes'!$J$2:$J$293,1,FALSE)</f>
        <v>#N/A</v>
      </c>
    </row>
    <row r="731" spans="1:2" x14ac:dyDescent="0.3">
      <c r="A731" s="17" t="s">
        <v>1464</v>
      </c>
      <c r="B731" t="e">
        <f>VLOOKUP(A731,'Authorized Reps 4 digit codes'!$J$2:$J$293,1,FALSE)</f>
        <v>#N/A</v>
      </c>
    </row>
    <row r="732" spans="1:2" x14ac:dyDescent="0.3">
      <c r="A732" s="17" t="s">
        <v>1465</v>
      </c>
      <c r="B732" t="e">
        <f>VLOOKUP(A732,'Authorized Reps 4 digit codes'!$J$2:$J$293,1,FALSE)</f>
        <v>#N/A</v>
      </c>
    </row>
    <row r="733" spans="1:2" x14ac:dyDescent="0.3">
      <c r="A733" s="17" t="s">
        <v>1466</v>
      </c>
      <c r="B733" t="e">
        <f>VLOOKUP(A733,'Authorized Reps 4 digit codes'!$J$2:$J$293,1,FALSE)</f>
        <v>#N/A</v>
      </c>
    </row>
    <row r="734" spans="1:2" x14ac:dyDescent="0.3">
      <c r="A734" s="17" t="s">
        <v>1467</v>
      </c>
      <c r="B734" t="e">
        <f>VLOOKUP(A734,'Authorized Reps 4 digit codes'!$J$2:$J$293,1,FALSE)</f>
        <v>#N/A</v>
      </c>
    </row>
    <row r="735" spans="1:2" x14ac:dyDescent="0.3">
      <c r="A735" s="17" t="s">
        <v>1468</v>
      </c>
      <c r="B735" t="e">
        <f>VLOOKUP(A735,'Authorized Reps 4 digit codes'!$J$2:$J$293,1,FALSE)</f>
        <v>#N/A</v>
      </c>
    </row>
    <row r="736" spans="1:2" x14ac:dyDescent="0.3">
      <c r="A736" s="17" t="s">
        <v>1469</v>
      </c>
      <c r="B736" t="e">
        <f>VLOOKUP(A736,'Authorized Reps 4 digit codes'!$J$2:$J$293,1,FALSE)</f>
        <v>#N/A</v>
      </c>
    </row>
    <row r="737" spans="1:2" x14ac:dyDescent="0.3">
      <c r="A737" s="17" t="s">
        <v>1470</v>
      </c>
      <c r="B737" t="e">
        <f>VLOOKUP(A737,'Authorized Reps 4 digit codes'!$J$2:$J$293,1,FALSE)</f>
        <v>#N/A</v>
      </c>
    </row>
    <row r="738" spans="1:2" x14ac:dyDescent="0.3">
      <c r="A738" s="17" t="s">
        <v>1471</v>
      </c>
      <c r="B738" t="e">
        <f>VLOOKUP(A738,'Authorized Reps 4 digit codes'!$J$2:$J$293,1,FALSE)</f>
        <v>#N/A</v>
      </c>
    </row>
    <row r="739" spans="1:2" x14ac:dyDescent="0.3">
      <c r="A739" s="17" t="s">
        <v>1472</v>
      </c>
      <c r="B739" t="e">
        <f>VLOOKUP(A739,'Authorized Reps 4 digit codes'!$J$2:$J$293,1,FALSE)</f>
        <v>#N/A</v>
      </c>
    </row>
    <row r="740" spans="1:2" x14ac:dyDescent="0.3">
      <c r="A740" s="17" t="s">
        <v>1473</v>
      </c>
      <c r="B740" t="e">
        <f>VLOOKUP(A740,'Authorized Reps 4 digit codes'!$J$2:$J$293,1,FALSE)</f>
        <v>#N/A</v>
      </c>
    </row>
    <row r="741" spans="1:2" x14ac:dyDescent="0.3">
      <c r="A741" s="17" t="s">
        <v>1474</v>
      </c>
      <c r="B741" t="e">
        <f>VLOOKUP(A741,'Authorized Reps 4 digit codes'!$J$2:$J$293,1,FALSE)</f>
        <v>#N/A</v>
      </c>
    </row>
    <row r="742" spans="1:2" x14ac:dyDescent="0.3">
      <c r="A742" s="17" t="s">
        <v>1475</v>
      </c>
      <c r="B742" t="e">
        <f>VLOOKUP(A742,'Authorized Reps 4 digit codes'!$J$2:$J$293,1,FALSE)</f>
        <v>#N/A</v>
      </c>
    </row>
    <row r="743" spans="1:2" x14ac:dyDescent="0.3">
      <c r="A743" s="17" t="s">
        <v>1476</v>
      </c>
      <c r="B743" t="e">
        <f>VLOOKUP(A743,'Authorized Reps 4 digit codes'!$J$2:$J$293,1,FALSE)</f>
        <v>#N/A</v>
      </c>
    </row>
    <row r="744" spans="1:2" x14ac:dyDescent="0.3">
      <c r="A744" s="17" t="s">
        <v>1477</v>
      </c>
      <c r="B744" t="e">
        <f>VLOOKUP(A744,'Authorized Reps 4 digit codes'!$J$2:$J$293,1,FALSE)</f>
        <v>#N/A</v>
      </c>
    </row>
    <row r="745" spans="1:2" x14ac:dyDescent="0.3">
      <c r="A745" s="17" t="s">
        <v>1478</v>
      </c>
      <c r="B745" t="e">
        <f>VLOOKUP(A745,'Authorized Reps 4 digit codes'!$J$2:$J$293,1,FALSE)</f>
        <v>#N/A</v>
      </c>
    </row>
    <row r="746" spans="1:2" x14ac:dyDescent="0.3">
      <c r="A746" s="17" t="s">
        <v>1479</v>
      </c>
      <c r="B746" t="e">
        <f>VLOOKUP(A746,'Authorized Reps 4 digit codes'!$J$2:$J$293,1,FALSE)</f>
        <v>#N/A</v>
      </c>
    </row>
    <row r="747" spans="1:2" x14ac:dyDescent="0.3">
      <c r="A747" s="17" t="s">
        <v>1480</v>
      </c>
      <c r="B747" t="e">
        <f>VLOOKUP(A747,'Authorized Reps 4 digit codes'!$J$2:$J$293,1,FALSE)</f>
        <v>#N/A</v>
      </c>
    </row>
    <row r="748" spans="1:2" x14ac:dyDescent="0.3">
      <c r="A748" s="17" t="s">
        <v>1481</v>
      </c>
      <c r="B748" t="e">
        <f>VLOOKUP(A748,'Authorized Reps 4 digit codes'!$J$2:$J$293,1,FALSE)</f>
        <v>#N/A</v>
      </c>
    </row>
    <row r="749" spans="1:2" x14ac:dyDescent="0.3">
      <c r="A749" s="17" t="s">
        <v>1482</v>
      </c>
      <c r="B749" t="e">
        <f>VLOOKUP(A749,'Authorized Reps 4 digit codes'!$J$2:$J$293,1,FALSE)</f>
        <v>#N/A</v>
      </c>
    </row>
    <row r="750" spans="1:2" x14ac:dyDescent="0.3">
      <c r="A750" s="17" t="s">
        <v>1483</v>
      </c>
      <c r="B750" t="e">
        <f>VLOOKUP(A750,'Authorized Reps 4 digit codes'!$J$2:$J$293,1,FALSE)</f>
        <v>#N/A</v>
      </c>
    </row>
    <row r="751" spans="1:2" x14ac:dyDescent="0.3">
      <c r="A751" s="17" t="s">
        <v>1484</v>
      </c>
      <c r="B751" t="e">
        <f>VLOOKUP(A751,'Authorized Reps 4 digit codes'!$J$2:$J$293,1,FALSE)</f>
        <v>#N/A</v>
      </c>
    </row>
    <row r="752" spans="1:2" x14ac:dyDescent="0.3">
      <c r="A752" s="17" t="s">
        <v>1485</v>
      </c>
      <c r="B752" t="e">
        <f>VLOOKUP(A752,'Authorized Reps 4 digit codes'!$J$2:$J$293,1,FALSE)</f>
        <v>#N/A</v>
      </c>
    </row>
    <row r="753" spans="1:2" x14ac:dyDescent="0.3">
      <c r="A753" s="17" t="s">
        <v>1486</v>
      </c>
      <c r="B753" t="e">
        <f>VLOOKUP(A753,'Authorized Reps 4 digit codes'!$J$2:$J$293,1,FALSE)</f>
        <v>#N/A</v>
      </c>
    </row>
    <row r="754" spans="1:2" x14ac:dyDescent="0.3">
      <c r="A754" s="17" t="s">
        <v>1487</v>
      </c>
      <c r="B754" t="e">
        <f>VLOOKUP(A754,'Authorized Reps 4 digit codes'!$J$2:$J$293,1,FALSE)</f>
        <v>#N/A</v>
      </c>
    </row>
    <row r="755" spans="1:2" x14ac:dyDescent="0.3">
      <c r="A755" s="17" t="s">
        <v>1488</v>
      </c>
      <c r="B755" t="e">
        <f>VLOOKUP(A755,'Authorized Reps 4 digit codes'!$J$2:$J$293,1,FALSE)</f>
        <v>#N/A</v>
      </c>
    </row>
    <row r="756" spans="1:2" x14ac:dyDescent="0.3">
      <c r="A756" s="17" t="s">
        <v>1489</v>
      </c>
      <c r="B756" t="e">
        <f>VLOOKUP(A756,'Authorized Reps 4 digit codes'!$J$2:$J$293,1,FALSE)</f>
        <v>#N/A</v>
      </c>
    </row>
    <row r="757" spans="1:2" x14ac:dyDescent="0.3">
      <c r="A757" s="17" t="s">
        <v>1490</v>
      </c>
      <c r="B757" t="e">
        <f>VLOOKUP(A757,'Authorized Reps 4 digit codes'!$J$2:$J$293,1,FALSE)</f>
        <v>#N/A</v>
      </c>
    </row>
    <row r="758" spans="1:2" x14ac:dyDescent="0.3">
      <c r="A758" s="17" t="s">
        <v>1491</v>
      </c>
      <c r="B758" t="e">
        <f>VLOOKUP(A758,'Authorized Reps 4 digit codes'!$J$2:$J$293,1,FALSE)</f>
        <v>#N/A</v>
      </c>
    </row>
    <row r="759" spans="1:2" x14ac:dyDescent="0.3">
      <c r="A759" s="17" t="s">
        <v>1492</v>
      </c>
      <c r="B759" t="e">
        <f>VLOOKUP(A759,'Authorized Reps 4 digit codes'!$J$2:$J$293,1,FALSE)</f>
        <v>#N/A</v>
      </c>
    </row>
    <row r="760" spans="1:2" x14ac:dyDescent="0.3">
      <c r="A760" s="17" t="s">
        <v>1493</v>
      </c>
      <c r="B760" t="e">
        <f>VLOOKUP(A760,'Authorized Reps 4 digit codes'!$J$2:$J$293,1,FALSE)</f>
        <v>#N/A</v>
      </c>
    </row>
    <row r="761" spans="1:2" x14ac:dyDescent="0.3">
      <c r="A761" s="17" t="s">
        <v>1494</v>
      </c>
      <c r="B761" t="e">
        <f>VLOOKUP(A761,'Authorized Reps 4 digit codes'!$J$2:$J$293,1,FALSE)</f>
        <v>#N/A</v>
      </c>
    </row>
    <row r="762" spans="1:2" x14ac:dyDescent="0.3">
      <c r="A762" s="17" t="s">
        <v>1495</v>
      </c>
      <c r="B762" t="e">
        <f>VLOOKUP(A762,'Authorized Reps 4 digit codes'!$J$2:$J$293,1,FALSE)</f>
        <v>#N/A</v>
      </c>
    </row>
    <row r="763" spans="1:2" x14ac:dyDescent="0.3">
      <c r="A763" s="17" t="s">
        <v>1496</v>
      </c>
      <c r="B763" t="e">
        <f>VLOOKUP(A763,'Authorized Reps 4 digit codes'!$J$2:$J$293,1,FALSE)</f>
        <v>#N/A</v>
      </c>
    </row>
    <row r="764" spans="1:2" x14ac:dyDescent="0.3">
      <c r="A764" s="17" t="s">
        <v>1497</v>
      </c>
      <c r="B764" t="e">
        <f>VLOOKUP(A764,'Authorized Reps 4 digit codes'!$J$2:$J$293,1,FALSE)</f>
        <v>#N/A</v>
      </c>
    </row>
    <row r="765" spans="1:2" x14ac:dyDescent="0.3">
      <c r="A765" s="17" t="s">
        <v>1498</v>
      </c>
      <c r="B765" t="str">
        <f>VLOOKUP(A765,'Authorized Reps 4 digit codes'!$J$2:$J$293,1,FALSE)</f>
        <v>1813</v>
      </c>
    </row>
    <row r="766" spans="1:2" x14ac:dyDescent="0.3">
      <c r="A766" s="17" t="s">
        <v>1499</v>
      </c>
      <c r="B766" t="e">
        <f>VLOOKUP(A766,'Authorized Reps 4 digit codes'!$J$2:$J$293,1,FALSE)</f>
        <v>#N/A</v>
      </c>
    </row>
    <row r="767" spans="1:2" x14ac:dyDescent="0.3">
      <c r="A767" s="17" t="s">
        <v>1500</v>
      </c>
      <c r="B767" t="e">
        <f>VLOOKUP(A767,'Authorized Reps 4 digit codes'!$J$2:$J$293,1,FALSE)</f>
        <v>#N/A</v>
      </c>
    </row>
    <row r="768" spans="1:2" x14ac:dyDescent="0.3">
      <c r="A768" s="17" t="s">
        <v>1501</v>
      </c>
      <c r="B768" t="e">
        <f>VLOOKUP(A768,'Authorized Reps 4 digit codes'!$J$2:$J$293,1,FALSE)</f>
        <v>#N/A</v>
      </c>
    </row>
    <row r="769" spans="1:2" x14ac:dyDescent="0.3">
      <c r="A769" s="17" t="s">
        <v>1502</v>
      </c>
      <c r="B769" t="e">
        <f>VLOOKUP(A769,'Authorized Reps 4 digit codes'!$J$2:$J$293,1,FALSE)</f>
        <v>#N/A</v>
      </c>
    </row>
    <row r="770" spans="1:2" x14ac:dyDescent="0.3">
      <c r="A770" s="17" t="s">
        <v>1503</v>
      </c>
      <c r="B770" t="e">
        <f>VLOOKUP(A770,'Authorized Reps 4 digit codes'!$J$2:$J$293,1,FALSE)</f>
        <v>#N/A</v>
      </c>
    </row>
    <row r="771" spans="1:2" x14ac:dyDescent="0.3">
      <c r="A771" s="17" t="s">
        <v>1504</v>
      </c>
      <c r="B771" t="e">
        <f>VLOOKUP(A771,'Authorized Reps 4 digit codes'!$J$2:$J$293,1,FALSE)</f>
        <v>#N/A</v>
      </c>
    </row>
    <row r="772" spans="1:2" x14ac:dyDescent="0.3">
      <c r="A772" s="17" t="s">
        <v>1505</v>
      </c>
      <c r="B772" t="e">
        <f>VLOOKUP(A772,'Authorized Reps 4 digit codes'!$J$2:$J$293,1,FALSE)</f>
        <v>#N/A</v>
      </c>
    </row>
    <row r="773" spans="1:2" x14ac:dyDescent="0.3">
      <c r="A773" s="17" t="s">
        <v>1506</v>
      </c>
      <c r="B773" t="e">
        <f>VLOOKUP(A773,'Authorized Reps 4 digit codes'!$J$2:$J$293,1,FALSE)</f>
        <v>#N/A</v>
      </c>
    </row>
    <row r="774" spans="1:2" x14ac:dyDescent="0.3">
      <c r="A774" s="17" t="s">
        <v>1507</v>
      </c>
      <c r="B774" t="e">
        <f>VLOOKUP(A774,'Authorized Reps 4 digit codes'!$J$2:$J$293,1,FALSE)</f>
        <v>#N/A</v>
      </c>
    </row>
    <row r="775" spans="1:2" x14ac:dyDescent="0.3">
      <c r="A775" s="17" t="s">
        <v>1508</v>
      </c>
      <c r="B775" t="e">
        <f>VLOOKUP(A775,'Authorized Reps 4 digit codes'!$J$2:$J$293,1,FALSE)</f>
        <v>#N/A</v>
      </c>
    </row>
    <row r="776" spans="1:2" x14ac:dyDescent="0.3">
      <c r="A776" s="17" t="s">
        <v>1509</v>
      </c>
      <c r="B776" t="e">
        <f>VLOOKUP(A776,'Authorized Reps 4 digit codes'!$J$2:$J$293,1,FALSE)</f>
        <v>#N/A</v>
      </c>
    </row>
    <row r="777" spans="1:2" x14ac:dyDescent="0.3">
      <c r="A777" s="17" t="s">
        <v>1510</v>
      </c>
      <c r="B777" t="e">
        <f>VLOOKUP(A777,'Authorized Reps 4 digit codes'!$J$2:$J$293,1,FALSE)</f>
        <v>#N/A</v>
      </c>
    </row>
    <row r="778" spans="1:2" x14ac:dyDescent="0.3">
      <c r="A778" s="17" t="s">
        <v>1511</v>
      </c>
      <c r="B778" t="e">
        <f>VLOOKUP(A778,'Authorized Reps 4 digit codes'!$J$2:$J$293,1,FALSE)</f>
        <v>#N/A</v>
      </c>
    </row>
    <row r="779" spans="1:2" x14ac:dyDescent="0.3">
      <c r="A779" s="17" t="s">
        <v>1512</v>
      </c>
      <c r="B779" t="e">
        <f>VLOOKUP(A779,'Authorized Reps 4 digit codes'!$J$2:$J$293,1,FALSE)</f>
        <v>#N/A</v>
      </c>
    </row>
    <row r="780" spans="1:2" x14ac:dyDescent="0.3">
      <c r="A780" s="17" t="s">
        <v>1513</v>
      </c>
      <c r="B780" t="e">
        <f>VLOOKUP(A780,'Authorized Reps 4 digit codes'!$J$2:$J$293,1,FALSE)</f>
        <v>#N/A</v>
      </c>
    </row>
    <row r="781" spans="1:2" x14ac:dyDescent="0.3">
      <c r="A781" s="17" t="s">
        <v>1514</v>
      </c>
      <c r="B781" t="e">
        <f>VLOOKUP(A781,'Authorized Reps 4 digit codes'!$J$2:$J$293,1,FALSE)</f>
        <v>#N/A</v>
      </c>
    </row>
    <row r="782" spans="1:2" x14ac:dyDescent="0.3">
      <c r="A782" s="17" t="s">
        <v>1515</v>
      </c>
      <c r="B782" t="e">
        <f>VLOOKUP(A782,'Authorized Reps 4 digit codes'!$J$2:$J$293,1,FALSE)</f>
        <v>#N/A</v>
      </c>
    </row>
    <row r="783" spans="1:2" x14ac:dyDescent="0.3">
      <c r="A783" s="17" t="s">
        <v>1516</v>
      </c>
      <c r="B783" t="e">
        <f>VLOOKUP(A783,'Authorized Reps 4 digit codes'!$J$2:$J$293,1,FALSE)</f>
        <v>#N/A</v>
      </c>
    </row>
    <row r="784" spans="1:2" x14ac:dyDescent="0.3">
      <c r="A784" s="17" t="s">
        <v>1517</v>
      </c>
      <c r="B784" t="e">
        <f>VLOOKUP(A784,'Authorized Reps 4 digit codes'!$J$2:$J$293,1,FALSE)</f>
        <v>#N/A</v>
      </c>
    </row>
    <row r="785" spans="1:2" x14ac:dyDescent="0.3">
      <c r="A785" s="17" t="s">
        <v>1518</v>
      </c>
      <c r="B785" t="e">
        <f>VLOOKUP(A785,'Authorized Reps 4 digit codes'!$J$2:$J$293,1,FALSE)</f>
        <v>#N/A</v>
      </c>
    </row>
    <row r="786" spans="1:2" x14ac:dyDescent="0.3">
      <c r="A786" s="17" t="s">
        <v>1519</v>
      </c>
      <c r="B786" t="e">
        <f>VLOOKUP(A786,'Authorized Reps 4 digit codes'!$J$2:$J$293,1,FALSE)</f>
        <v>#N/A</v>
      </c>
    </row>
    <row r="787" spans="1:2" x14ac:dyDescent="0.3">
      <c r="A787" s="17" t="s">
        <v>1520</v>
      </c>
      <c r="B787" t="e">
        <f>VLOOKUP(A787,'Authorized Reps 4 digit codes'!$J$2:$J$293,1,FALSE)</f>
        <v>#N/A</v>
      </c>
    </row>
    <row r="788" spans="1:2" x14ac:dyDescent="0.3">
      <c r="A788" s="17" t="s">
        <v>1521</v>
      </c>
      <c r="B788" t="e">
        <f>VLOOKUP(A788,'Authorized Reps 4 digit codes'!$J$2:$J$293,1,FALSE)</f>
        <v>#N/A</v>
      </c>
    </row>
    <row r="789" spans="1:2" x14ac:dyDescent="0.3">
      <c r="A789" s="17" t="s">
        <v>1522</v>
      </c>
      <c r="B789" t="e">
        <f>VLOOKUP(A789,'Authorized Reps 4 digit codes'!$J$2:$J$293,1,FALSE)</f>
        <v>#N/A</v>
      </c>
    </row>
    <row r="790" spans="1:2" x14ac:dyDescent="0.3">
      <c r="A790" s="17" t="s">
        <v>1523</v>
      </c>
      <c r="B790" t="e">
        <f>VLOOKUP(A790,'Authorized Reps 4 digit codes'!$J$2:$J$293,1,FALSE)</f>
        <v>#N/A</v>
      </c>
    </row>
    <row r="791" spans="1:2" x14ac:dyDescent="0.3">
      <c r="A791" s="17" t="s">
        <v>1524</v>
      </c>
      <c r="B791" t="e">
        <f>VLOOKUP(A791,'Authorized Reps 4 digit codes'!$J$2:$J$293,1,FALSE)</f>
        <v>#N/A</v>
      </c>
    </row>
    <row r="792" spans="1:2" x14ac:dyDescent="0.3">
      <c r="A792" s="17" t="s">
        <v>1525</v>
      </c>
      <c r="B792" t="e">
        <f>VLOOKUP(A792,'Authorized Reps 4 digit codes'!$J$2:$J$293,1,FALSE)</f>
        <v>#N/A</v>
      </c>
    </row>
    <row r="793" spans="1:2" x14ac:dyDescent="0.3">
      <c r="A793" s="17" t="s">
        <v>1526</v>
      </c>
      <c r="B793" t="e">
        <f>VLOOKUP(A793,'Authorized Reps 4 digit codes'!$J$2:$J$293,1,FALSE)</f>
        <v>#N/A</v>
      </c>
    </row>
    <row r="794" spans="1:2" x14ac:dyDescent="0.3">
      <c r="A794" s="17" t="s">
        <v>1527</v>
      </c>
      <c r="B794" t="e">
        <f>VLOOKUP(A794,'Authorized Reps 4 digit codes'!$J$2:$J$293,1,FALSE)</f>
        <v>#N/A</v>
      </c>
    </row>
    <row r="795" spans="1:2" x14ac:dyDescent="0.3">
      <c r="A795" s="17" t="s">
        <v>1528</v>
      </c>
      <c r="B795" t="e">
        <f>VLOOKUP(A795,'Authorized Reps 4 digit codes'!$J$2:$J$293,1,FALSE)</f>
        <v>#N/A</v>
      </c>
    </row>
    <row r="796" spans="1:2" x14ac:dyDescent="0.3">
      <c r="A796" s="17" t="s">
        <v>1529</v>
      </c>
      <c r="B796" t="e">
        <f>VLOOKUP(A796,'Authorized Reps 4 digit codes'!$J$2:$J$293,1,FALSE)</f>
        <v>#N/A</v>
      </c>
    </row>
    <row r="797" spans="1:2" x14ac:dyDescent="0.3">
      <c r="A797" s="17" t="s">
        <v>1530</v>
      </c>
      <c r="B797" t="e">
        <f>VLOOKUP(A797,'Authorized Reps 4 digit codes'!$J$2:$J$293,1,FALSE)</f>
        <v>#N/A</v>
      </c>
    </row>
    <row r="798" spans="1:2" x14ac:dyDescent="0.3">
      <c r="A798" s="17" t="s">
        <v>1531</v>
      </c>
      <c r="B798" t="e">
        <f>VLOOKUP(A798,'Authorized Reps 4 digit codes'!$J$2:$J$293,1,FALSE)</f>
        <v>#N/A</v>
      </c>
    </row>
    <row r="799" spans="1:2" x14ac:dyDescent="0.3">
      <c r="A799" s="17" t="s">
        <v>1532</v>
      </c>
      <c r="B799" t="e">
        <f>VLOOKUP(A799,'Authorized Reps 4 digit codes'!$J$2:$J$293,1,FALSE)</f>
        <v>#N/A</v>
      </c>
    </row>
    <row r="800" spans="1:2" x14ac:dyDescent="0.3">
      <c r="A800" s="17" t="s">
        <v>1533</v>
      </c>
      <c r="B800" t="e">
        <f>VLOOKUP(A800,'Authorized Reps 4 digit codes'!$J$2:$J$293,1,FALSE)</f>
        <v>#N/A</v>
      </c>
    </row>
    <row r="801" spans="1:2" x14ac:dyDescent="0.3">
      <c r="A801" s="17" t="s">
        <v>1534</v>
      </c>
      <c r="B801" t="e">
        <f>VLOOKUP(A801,'Authorized Reps 4 digit codes'!$J$2:$J$293,1,FALSE)</f>
        <v>#N/A</v>
      </c>
    </row>
    <row r="802" spans="1:2" x14ac:dyDescent="0.3">
      <c r="A802" s="17" t="s">
        <v>1535</v>
      </c>
      <c r="B802" t="e">
        <f>VLOOKUP(A802,'Authorized Reps 4 digit codes'!$J$2:$J$293,1,FALSE)</f>
        <v>#N/A</v>
      </c>
    </row>
    <row r="803" spans="1:2" x14ac:dyDescent="0.3">
      <c r="A803" s="17" t="s">
        <v>1536</v>
      </c>
      <c r="B803" t="e">
        <f>VLOOKUP(A803,'Authorized Reps 4 digit codes'!$J$2:$J$293,1,FALSE)</f>
        <v>#N/A</v>
      </c>
    </row>
    <row r="804" spans="1:2" x14ac:dyDescent="0.3">
      <c r="A804" s="17" t="s">
        <v>1537</v>
      </c>
      <c r="B804" t="e">
        <f>VLOOKUP(A804,'Authorized Reps 4 digit codes'!$J$2:$J$293,1,FALSE)</f>
        <v>#N/A</v>
      </c>
    </row>
    <row r="805" spans="1:2" x14ac:dyDescent="0.3">
      <c r="A805" s="17" t="s">
        <v>1538</v>
      </c>
      <c r="B805" t="e">
        <f>VLOOKUP(A805,'Authorized Reps 4 digit codes'!$J$2:$J$293,1,FALSE)</f>
        <v>#N/A</v>
      </c>
    </row>
    <row r="806" spans="1:2" x14ac:dyDescent="0.3">
      <c r="A806" s="17" t="s">
        <v>1539</v>
      </c>
      <c r="B806" t="e">
        <f>VLOOKUP(A806,'Authorized Reps 4 digit codes'!$J$2:$J$293,1,FALSE)</f>
        <v>#N/A</v>
      </c>
    </row>
    <row r="807" spans="1:2" x14ac:dyDescent="0.3">
      <c r="A807" s="17" t="s">
        <v>1540</v>
      </c>
      <c r="B807" t="e">
        <f>VLOOKUP(A807,'Authorized Reps 4 digit codes'!$J$2:$J$293,1,FALSE)</f>
        <v>#N/A</v>
      </c>
    </row>
    <row r="808" spans="1:2" x14ac:dyDescent="0.3">
      <c r="A808" s="17" t="s">
        <v>1541</v>
      </c>
      <c r="B808" t="e">
        <f>VLOOKUP(A808,'Authorized Reps 4 digit codes'!$J$2:$J$293,1,FALSE)</f>
        <v>#N/A</v>
      </c>
    </row>
    <row r="809" spans="1:2" x14ac:dyDescent="0.3">
      <c r="A809" s="17" t="s">
        <v>1542</v>
      </c>
      <c r="B809" t="e">
        <f>VLOOKUP(A809,'Authorized Reps 4 digit codes'!$J$2:$J$293,1,FALSE)</f>
        <v>#N/A</v>
      </c>
    </row>
    <row r="810" spans="1:2" x14ac:dyDescent="0.3">
      <c r="A810" s="17" t="s">
        <v>1543</v>
      </c>
      <c r="B810" t="e">
        <f>VLOOKUP(A810,'Authorized Reps 4 digit codes'!$J$2:$J$293,1,FALSE)</f>
        <v>#N/A</v>
      </c>
    </row>
    <row r="811" spans="1:2" x14ac:dyDescent="0.3">
      <c r="A811" s="17" t="s">
        <v>1544</v>
      </c>
      <c r="B811" t="e">
        <f>VLOOKUP(A811,'Authorized Reps 4 digit codes'!$J$2:$J$293,1,FALSE)</f>
        <v>#N/A</v>
      </c>
    </row>
    <row r="812" spans="1:2" x14ac:dyDescent="0.3">
      <c r="A812" s="17" t="s">
        <v>1545</v>
      </c>
      <c r="B812" t="e">
        <f>VLOOKUP(A812,'Authorized Reps 4 digit codes'!$J$2:$J$293,1,FALSE)</f>
        <v>#N/A</v>
      </c>
    </row>
    <row r="813" spans="1:2" x14ac:dyDescent="0.3">
      <c r="A813" s="17" t="s">
        <v>1546</v>
      </c>
      <c r="B813" t="e">
        <f>VLOOKUP(A813,'Authorized Reps 4 digit codes'!$J$2:$J$293,1,FALSE)</f>
        <v>#N/A</v>
      </c>
    </row>
    <row r="814" spans="1:2" x14ac:dyDescent="0.3">
      <c r="A814" s="17" t="s">
        <v>1547</v>
      </c>
      <c r="B814" t="e">
        <f>VLOOKUP(A814,'Authorized Reps 4 digit codes'!$J$2:$J$293,1,FALSE)</f>
        <v>#N/A</v>
      </c>
    </row>
    <row r="815" spans="1:2" x14ac:dyDescent="0.3">
      <c r="A815" s="17" t="s">
        <v>1548</v>
      </c>
      <c r="B815" t="e">
        <f>VLOOKUP(A815,'Authorized Reps 4 digit codes'!$J$2:$J$293,1,FALSE)</f>
        <v>#N/A</v>
      </c>
    </row>
    <row r="816" spans="1:2" x14ac:dyDescent="0.3">
      <c r="A816" s="17" t="s">
        <v>1549</v>
      </c>
      <c r="B816" t="e">
        <f>VLOOKUP(A816,'Authorized Reps 4 digit codes'!$J$2:$J$293,1,FALSE)</f>
        <v>#N/A</v>
      </c>
    </row>
    <row r="817" spans="1:2" x14ac:dyDescent="0.3">
      <c r="A817" s="17" t="s">
        <v>1550</v>
      </c>
      <c r="B817" t="e">
        <f>VLOOKUP(A817,'Authorized Reps 4 digit codes'!$J$2:$J$293,1,FALSE)</f>
        <v>#N/A</v>
      </c>
    </row>
    <row r="818" spans="1:2" x14ac:dyDescent="0.3">
      <c r="A818" s="17" t="s">
        <v>1551</v>
      </c>
      <c r="B818" t="e">
        <f>VLOOKUP(A818,'Authorized Reps 4 digit codes'!$J$2:$J$293,1,FALSE)</f>
        <v>#N/A</v>
      </c>
    </row>
    <row r="819" spans="1:2" x14ac:dyDescent="0.3">
      <c r="A819" s="17" t="s">
        <v>1552</v>
      </c>
      <c r="B819" t="e">
        <f>VLOOKUP(A819,'Authorized Reps 4 digit codes'!$J$2:$J$293,1,FALSE)</f>
        <v>#N/A</v>
      </c>
    </row>
    <row r="820" spans="1:2" x14ac:dyDescent="0.3">
      <c r="A820" s="17" t="s">
        <v>1553</v>
      </c>
      <c r="B820" t="e">
        <f>VLOOKUP(A820,'Authorized Reps 4 digit codes'!$J$2:$J$293,1,FALSE)</f>
        <v>#N/A</v>
      </c>
    </row>
    <row r="821" spans="1:2" x14ac:dyDescent="0.3">
      <c r="A821" s="17" t="s">
        <v>1554</v>
      </c>
      <c r="B821" t="e">
        <f>VLOOKUP(A821,'Authorized Reps 4 digit codes'!$J$2:$J$293,1,FALSE)</f>
        <v>#N/A</v>
      </c>
    </row>
    <row r="822" spans="1:2" x14ac:dyDescent="0.3">
      <c r="A822" s="17" t="s">
        <v>1555</v>
      </c>
      <c r="B822" t="e">
        <f>VLOOKUP(A822,'Authorized Reps 4 digit codes'!$J$2:$J$293,1,FALSE)</f>
        <v>#N/A</v>
      </c>
    </row>
    <row r="823" spans="1:2" x14ac:dyDescent="0.3">
      <c r="A823" s="17" t="s">
        <v>1556</v>
      </c>
      <c r="B823" t="e">
        <f>VLOOKUP(A823,'Authorized Reps 4 digit codes'!$J$2:$J$293,1,FALSE)</f>
        <v>#N/A</v>
      </c>
    </row>
    <row r="824" spans="1:2" x14ac:dyDescent="0.3">
      <c r="A824" s="17" t="s">
        <v>1557</v>
      </c>
      <c r="B824" t="e">
        <f>VLOOKUP(A824,'Authorized Reps 4 digit codes'!$J$2:$J$293,1,FALSE)</f>
        <v>#N/A</v>
      </c>
    </row>
    <row r="825" spans="1:2" x14ac:dyDescent="0.3">
      <c r="A825" s="17" t="s">
        <v>1558</v>
      </c>
      <c r="B825" t="e">
        <f>VLOOKUP(A825,'Authorized Reps 4 digit codes'!$J$2:$J$293,1,FALSE)</f>
        <v>#N/A</v>
      </c>
    </row>
    <row r="826" spans="1:2" x14ac:dyDescent="0.3">
      <c r="A826" s="17" t="s">
        <v>1559</v>
      </c>
      <c r="B826" t="e">
        <f>VLOOKUP(A826,'Authorized Reps 4 digit codes'!$J$2:$J$293,1,FALSE)</f>
        <v>#N/A</v>
      </c>
    </row>
    <row r="827" spans="1:2" x14ac:dyDescent="0.3">
      <c r="A827" s="17" t="s">
        <v>1560</v>
      </c>
      <c r="B827" t="e">
        <f>VLOOKUP(A827,'Authorized Reps 4 digit codes'!$J$2:$J$293,1,FALSE)</f>
        <v>#N/A</v>
      </c>
    </row>
    <row r="828" spans="1:2" x14ac:dyDescent="0.3">
      <c r="A828" s="17" t="s">
        <v>1561</v>
      </c>
      <c r="B828" t="e">
        <f>VLOOKUP(A828,'Authorized Reps 4 digit codes'!$J$2:$J$293,1,FALSE)</f>
        <v>#N/A</v>
      </c>
    </row>
    <row r="829" spans="1:2" x14ac:dyDescent="0.3">
      <c r="A829" s="17" t="s">
        <v>1562</v>
      </c>
      <c r="B829" t="e">
        <f>VLOOKUP(A829,'Authorized Reps 4 digit codes'!$J$2:$J$293,1,FALSE)</f>
        <v>#N/A</v>
      </c>
    </row>
    <row r="830" spans="1:2" x14ac:dyDescent="0.3">
      <c r="A830" s="17" t="s">
        <v>1563</v>
      </c>
      <c r="B830" t="e">
        <f>VLOOKUP(A830,'Authorized Reps 4 digit codes'!$J$2:$J$293,1,FALSE)</f>
        <v>#N/A</v>
      </c>
    </row>
    <row r="831" spans="1:2" x14ac:dyDescent="0.3">
      <c r="A831" s="17" t="s">
        <v>1564</v>
      </c>
      <c r="B831" t="e">
        <f>VLOOKUP(A831,'Authorized Reps 4 digit codes'!$J$2:$J$293,1,FALSE)</f>
        <v>#N/A</v>
      </c>
    </row>
    <row r="832" spans="1:2" x14ac:dyDescent="0.3">
      <c r="A832" s="17" t="s">
        <v>1565</v>
      </c>
      <c r="B832" t="e">
        <f>VLOOKUP(A832,'Authorized Reps 4 digit codes'!$J$2:$J$293,1,FALSE)</f>
        <v>#N/A</v>
      </c>
    </row>
    <row r="833" spans="1:2" x14ac:dyDescent="0.3">
      <c r="A833" s="17" t="s">
        <v>1566</v>
      </c>
      <c r="B833" t="str">
        <f>VLOOKUP(A833,'Authorized Reps 4 digit codes'!$J$2:$J$293,1,FALSE)</f>
        <v>1885</v>
      </c>
    </row>
    <row r="834" spans="1:2" x14ac:dyDescent="0.3">
      <c r="A834" s="17" t="s">
        <v>1567</v>
      </c>
      <c r="B834" t="e">
        <f>VLOOKUP(A834,'Authorized Reps 4 digit codes'!$J$2:$J$293,1,FALSE)</f>
        <v>#N/A</v>
      </c>
    </row>
    <row r="835" spans="1:2" x14ac:dyDescent="0.3">
      <c r="A835" s="17" t="s">
        <v>1568</v>
      </c>
      <c r="B835" t="e">
        <f>VLOOKUP(A835,'Authorized Reps 4 digit codes'!$J$2:$J$293,1,FALSE)</f>
        <v>#N/A</v>
      </c>
    </row>
    <row r="836" spans="1:2" x14ac:dyDescent="0.3">
      <c r="A836" s="17" t="s">
        <v>1569</v>
      </c>
      <c r="B836" t="e">
        <f>VLOOKUP(A836,'Authorized Reps 4 digit codes'!$J$2:$J$293,1,FALSE)</f>
        <v>#N/A</v>
      </c>
    </row>
    <row r="837" spans="1:2" x14ac:dyDescent="0.3">
      <c r="A837" s="17" t="s">
        <v>1570</v>
      </c>
      <c r="B837" t="e">
        <f>VLOOKUP(A837,'Authorized Reps 4 digit codes'!$J$2:$J$293,1,FALSE)</f>
        <v>#N/A</v>
      </c>
    </row>
    <row r="838" spans="1:2" x14ac:dyDescent="0.3">
      <c r="A838" s="17" t="s">
        <v>1571</v>
      </c>
      <c r="B838" t="e">
        <f>VLOOKUP(A838,'Authorized Reps 4 digit codes'!$J$2:$J$293,1,FALSE)</f>
        <v>#N/A</v>
      </c>
    </row>
    <row r="839" spans="1:2" x14ac:dyDescent="0.3">
      <c r="A839" s="17" t="s">
        <v>1572</v>
      </c>
      <c r="B839" t="e">
        <f>VLOOKUP(A839,'Authorized Reps 4 digit codes'!$J$2:$J$293,1,FALSE)</f>
        <v>#N/A</v>
      </c>
    </row>
    <row r="840" spans="1:2" x14ac:dyDescent="0.3">
      <c r="A840" s="17" t="s">
        <v>1573</v>
      </c>
      <c r="B840" t="e">
        <f>VLOOKUP(A840,'Authorized Reps 4 digit codes'!$J$2:$J$293,1,FALSE)</f>
        <v>#N/A</v>
      </c>
    </row>
    <row r="841" spans="1:2" x14ac:dyDescent="0.3">
      <c r="A841" s="17" t="s">
        <v>1574</v>
      </c>
      <c r="B841" t="e">
        <f>VLOOKUP(A841,'Authorized Reps 4 digit codes'!$J$2:$J$293,1,FALSE)</f>
        <v>#N/A</v>
      </c>
    </row>
    <row r="842" spans="1:2" x14ac:dyDescent="0.3">
      <c r="A842" s="17" t="s">
        <v>1575</v>
      </c>
      <c r="B842" t="e">
        <f>VLOOKUP(A842,'Authorized Reps 4 digit codes'!$J$2:$J$293,1,FALSE)</f>
        <v>#N/A</v>
      </c>
    </row>
    <row r="843" spans="1:2" x14ac:dyDescent="0.3">
      <c r="A843" s="17" t="s">
        <v>1576</v>
      </c>
      <c r="B843" t="e">
        <f>VLOOKUP(A843,'Authorized Reps 4 digit codes'!$J$2:$J$293,1,FALSE)</f>
        <v>#N/A</v>
      </c>
    </row>
    <row r="844" spans="1:2" x14ac:dyDescent="0.3">
      <c r="A844" s="17" t="s">
        <v>1577</v>
      </c>
      <c r="B844" t="e">
        <f>VLOOKUP(A844,'Authorized Reps 4 digit codes'!$J$2:$J$293,1,FALSE)</f>
        <v>#N/A</v>
      </c>
    </row>
    <row r="845" spans="1:2" x14ac:dyDescent="0.3">
      <c r="A845" s="17" t="s">
        <v>1578</v>
      </c>
      <c r="B845" t="e">
        <f>VLOOKUP(A845,'Authorized Reps 4 digit codes'!$J$2:$J$293,1,FALSE)</f>
        <v>#N/A</v>
      </c>
    </row>
    <row r="846" spans="1:2" x14ac:dyDescent="0.3">
      <c r="A846" s="17" t="s">
        <v>1579</v>
      </c>
      <c r="B846" t="e">
        <f>VLOOKUP(A846,'Authorized Reps 4 digit codes'!$J$2:$J$293,1,FALSE)</f>
        <v>#N/A</v>
      </c>
    </row>
    <row r="847" spans="1:2" x14ac:dyDescent="0.3">
      <c r="A847" s="17" t="s">
        <v>1580</v>
      </c>
      <c r="B847" t="str">
        <f>VLOOKUP(A847,'Authorized Reps 4 digit codes'!$J$2:$J$293,1,FALSE)</f>
        <v>1899</v>
      </c>
    </row>
    <row r="848" spans="1:2" x14ac:dyDescent="0.3">
      <c r="A848" s="17" t="s">
        <v>1581</v>
      </c>
      <c r="B848" t="e">
        <f>VLOOKUP(A848,'Authorized Reps 4 digit codes'!$J$2:$J$293,1,FALSE)</f>
        <v>#N/A</v>
      </c>
    </row>
    <row r="849" spans="1:2" x14ac:dyDescent="0.3">
      <c r="A849" s="17" t="s">
        <v>1582</v>
      </c>
      <c r="B849" t="e">
        <f>VLOOKUP(A849,'Authorized Reps 4 digit codes'!$J$2:$J$293,1,FALSE)</f>
        <v>#N/A</v>
      </c>
    </row>
    <row r="850" spans="1:2" x14ac:dyDescent="0.3">
      <c r="A850" s="17" t="s">
        <v>1583</v>
      </c>
      <c r="B850" t="e">
        <f>VLOOKUP(A850,'Authorized Reps 4 digit codes'!$J$2:$J$293,1,FALSE)</f>
        <v>#N/A</v>
      </c>
    </row>
    <row r="851" spans="1:2" x14ac:dyDescent="0.3">
      <c r="A851" s="17" t="s">
        <v>1584</v>
      </c>
      <c r="B851" t="e">
        <f>VLOOKUP(A851,'Authorized Reps 4 digit codes'!$J$2:$J$293,1,FALSE)</f>
        <v>#N/A</v>
      </c>
    </row>
    <row r="852" spans="1:2" x14ac:dyDescent="0.3">
      <c r="A852" s="17" t="s">
        <v>1585</v>
      </c>
      <c r="B852" t="e">
        <f>VLOOKUP(A852,'Authorized Reps 4 digit codes'!$J$2:$J$293,1,FALSE)</f>
        <v>#N/A</v>
      </c>
    </row>
    <row r="853" spans="1:2" x14ac:dyDescent="0.3">
      <c r="A853" s="17" t="s">
        <v>1586</v>
      </c>
      <c r="B853" t="e">
        <f>VLOOKUP(A853,'Authorized Reps 4 digit codes'!$J$2:$J$293,1,FALSE)</f>
        <v>#N/A</v>
      </c>
    </row>
    <row r="854" spans="1:2" x14ac:dyDescent="0.3">
      <c r="A854" s="17" t="s">
        <v>1587</v>
      </c>
      <c r="B854" t="str">
        <f>VLOOKUP(A854,'Authorized Reps 4 digit codes'!$J$2:$J$293,1,FALSE)</f>
        <v>1906</v>
      </c>
    </row>
    <row r="855" spans="1:2" x14ac:dyDescent="0.3">
      <c r="A855" s="17" t="s">
        <v>1588</v>
      </c>
      <c r="B855" t="e">
        <f>VLOOKUP(A855,'Authorized Reps 4 digit codes'!$J$2:$J$293,1,FALSE)</f>
        <v>#N/A</v>
      </c>
    </row>
    <row r="856" spans="1:2" x14ac:dyDescent="0.3">
      <c r="A856" s="17" t="s">
        <v>1589</v>
      </c>
      <c r="B856" t="e">
        <f>VLOOKUP(A856,'Authorized Reps 4 digit codes'!$J$2:$J$293,1,FALSE)</f>
        <v>#N/A</v>
      </c>
    </row>
    <row r="857" spans="1:2" x14ac:dyDescent="0.3">
      <c r="A857" s="17" t="s">
        <v>1590</v>
      </c>
      <c r="B857" t="e">
        <f>VLOOKUP(A857,'Authorized Reps 4 digit codes'!$J$2:$J$293,1,FALSE)</f>
        <v>#N/A</v>
      </c>
    </row>
    <row r="858" spans="1:2" x14ac:dyDescent="0.3">
      <c r="A858" s="17" t="s">
        <v>1591</v>
      </c>
      <c r="B858" t="e">
        <f>VLOOKUP(A858,'Authorized Reps 4 digit codes'!$J$2:$J$293,1,FALSE)</f>
        <v>#N/A</v>
      </c>
    </row>
    <row r="859" spans="1:2" x14ac:dyDescent="0.3">
      <c r="A859" s="17" t="s">
        <v>1592</v>
      </c>
      <c r="B859" t="e">
        <f>VLOOKUP(A859,'Authorized Reps 4 digit codes'!$J$2:$J$293,1,FALSE)</f>
        <v>#N/A</v>
      </c>
    </row>
    <row r="860" spans="1:2" x14ac:dyDescent="0.3">
      <c r="A860" s="17" t="s">
        <v>1593</v>
      </c>
      <c r="B860" t="str">
        <f>VLOOKUP(A860,'Authorized Reps 4 digit codes'!$J$2:$J$293,1,FALSE)</f>
        <v>1912</v>
      </c>
    </row>
    <row r="861" spans="1:2" x14ac:dyDescent="0.3">
      <c r="A861" s="17" t="s">
        <v>1594</v>
      </c>
      <c r="B861" t="e">
        <f>VLOOKUP(A861,'Authorized Reps 4 digit codes'!$J$2:$J$293,1,FALSE)</f>
        <v>#N/A</v>
      </c>
    </row>
    <row r="862" spans="1:2" x14ac:dyDescent="0.3">
      <c r="A862" s="17" t="s">
        <v>1595</v>
      </c>
      <c r="B862" t="e">
        <f>VLOOKUP(A862,'Authorized Reps 4 digit codes'!$J$2:$J$293,1,FALSE)</f>
        <v>#N/A</v>
      </c>
    </row>
    <row r="863" spans="1:2" x14ac:dyDescent="0.3">
      <c r="A863" s="17" t="s">
        <v>1596</v>
      </c>
      <c r="B863" t="e">
        <f>VLOOKUP(A863,'Authorized Reps 4 digit codes'!$J$2:$J$293,1,FALSE)</f>
        <v>#N/A</v>
      </c>
    </row>
    <row r="864" spans="1:2" x14ac:dyDescent="0.3">
      <c r="A864" s="17" t="s">
        <v>1597</v>
      </c>
      <c r="B864" t="e">
        <f>VLOOKUP(A864,'Authorized Reps 4 digit codes'!$J$2:$J$293,1,FALSE)</f>
        <v>#N/A</v>
      </c>
    </row>
    <row r="865" spans="1:2" x14ac:dyDescent="0.3">
      <c r="A865" s="17" t="s">
        <v>1598</v>
      </c>
      <c r="B865" t="e">
        <f>VLOOKUP(A865,'Authorized Reps 4 digit codes'!$J$2:$J$293,1,FALSE)</f>
        <v>#N/A</v>
      </c>
    </row>
    <row r="866" spans="1:2" x14ac:dyDescent="0.3">
      <c r="A866" s="17" t="s">
        <v>1599</v>
      </c>
      <c r="B866" t="e">
        <f>VLOOKUP(A866,'Authorized Reps 4 digit codes'!$J$2:$J$293,1,FALSE)</f>
        <v>#N/A</v>
      </c>
    </row>
    <row r="867" spans="1:2" x14ac:dyDescent="0.3">
      <c r="A867" s="17" t="s">
        <v>1600</v>
      </c>
      <c r="B867" t="e">
        <f>VLOOKUP(A867,'Authorized Reps 4 digit codes'!$J$2:$J$293,1,FALSE)</f>
        <v>#N/A</v>
      </c>
    </row>
    <row r="868" spans="1:2" x14ac:dyDescent="0.3">
      <c r="A868" s="17" t="s">
        <v>1601</v>
      </c>
      <c r="B868" t="e">
        <f>VLOOKUP(A868,'Authorized Reps 4 digit codes'!$J$2:$J$293,1,FALSE)</f>
        <v>#N/A</v>
      </c>
    </row>
    <row r="869" spans="1:2" x14ac:dyDescent="0.3">
      <c r="A869" s="17" t="s">
        <v>1602</v>
      </c>
      <c r="B869" t="e">
        <f>VLOOKUP(A869,'Authorized Reps 4 digit codes'!$J$2:$J$293,1,FALSE)</f>
        <v>#N/A</v>
      </c>
    </row>
    <row r="870" spans="1:2" x14ac:dyDescent="0.3">
      <c r="A870" s="17" t="s">
        <v>1603</v>
      </c>
      <c r="B870" t="e">
        <f>VLOOKUP(A870,'Authorized Reps 4 digit codes'!$J$2:$J$293,1,FALSE)</f>
        <v>#N/A</v>
      </c>
    </row>
    <row r="871" spans="1:2" x14ac:dyDescent="0.3">
      <c r="A871" s="17" t="s">
        <v>1604</v>
      </c>
      <c r="B871" t="e">
        <f>VLOOKUP(A871,'Authorized Reps 4 digit codes'!$J$2:$J$293,1,FALSE)</f>
        <v>#N/A</v>
      </c>
    </row>
    <row r="872" spans="1:2" x14ac:dyDescent="0.3">
      <c r="A872" s="17" t="s">
        <v>1605</v>
      </c>
      <c r="B872" t="e">
        <f>VLOOKUP(A872,'Authorized Reps 4 digit codes'!$J$2:$J$293,1,FALSE)</f>
        <v>#N/A</v>
      </c>
    </row>
    <row r="873" spans="1:2" x14ac:dyDescent="0.3">
      <c r="A873" s="17" t="s">
        <v>1606</v>
      </c>
      <c r="B873" t="e">
        <f>VLOOKUP(A873,'Authorized Reps 4 digit codes'!$J$2:$J$293,1,FALSE)</f>
        <v>#N/A</v>
      </c>
    </row>
    <row r="874" spans="1:2" x14ac:dyDescent="0.3">
      <c r="A874" s="17" t="s">
        <v>1607</v>
      </c>
      <c r="B874" t="e">
        <f>VLOOKUP(A874,'Authorized Reps 4 digit codes'!$J$2:$J$293,1,FALSE)</f>
        <v>#N/A</v>
      </c>
    </row>
    <row r="875" spans="1:2" x14ac:dyDescent="0.3">
      <c r="A875" s="17" t="s">
        <v>1608</v>
      </c>
      <c r="B875" t="e">
        <f>VLOOKUP(A875,'Authorized Reps 4 digit codes'!$J$2:$J$293,1,FALSE)</f>
        <v>#N/A</v>
      </c>
    </row>
    <row r="876" spans="1:2" x14ac:dyDescent="0.3">
      <c r="A876" s="17" t="s">
        <v>1609</v>
      </c>
      <c r="B876" t="e">
        <f>VLOOKUP(A876,'Authorized Reps 4 digit codes'!$J$2:$J$293,1,FALSE)</f>
        <v>#N/A</v>
      </c>
    </row>
    <row r="877" spans="1:2" x14ac:dyDescent="0.3">
      <c r="A877" s="17" t="s">
        <v>1610</v>
      </c>
      <c r="B877" t="e">
        <f>VLOOKUP(A877,'Authorized Reps 4 digit codes'!$J$2:$J$293,1,FALSE)</f>
        <v>#N/A</v>
      </c>
    </row>
    <row r="878" spans="1:2" x14ac:dyDescent="0.3">
      <c r="A878" s="17" t="s">
        <v>1611</v>
      </c>
      <c r="B878" t="e">
        <f>VLOOKUP(A878,'Authorized Reps 4 digit codes'!$J$2:$J$293,1,FALSE)</f>
        <v>#N/A</v>
      </c>
    </row>
    <row r="879" spans="1:2" x14ac:dyDescent="0.3">
      <c r="A879" s="17" t="s">
        <v>1612</v>
      </c>
      <c r="B879" t="e">
        <f>VLOOKUP(A879,'Authorized Reps 4 digit codes'!$J$2:$J$293,1,FALSE)</f>
        <v>#N/A</v>
      </c>
    </row>
    <row r="880" spans="1:2" x14ac:dyDescent="0.3">
      <c r="A880" s="17" t="s">
        <v>1613</v>
      </c>
      <c r="B880" t="e">
        <f>VLOOKUP(A880,'Authorized Reps 4 digit codes'!$J$2:$J$293,1,FALSE)</f>
        <v>#N/A</v>
      </c>
    </row>
    <row r="881" spans="1:2" x14ac:dyDescent="0.3">
      <c r="A881" s="17" t="s">
        <v>1614</v>
      </c>
      <c r="B881" t="e">
        <f>VLOOKUP(A881,'Authorized Reps 4 digit codes'!$J$2:$J$293,1,FALSE)</f>
        <v>#N/A</v>
      </c>
    </row>
    <row r="882" spans="1:2" x14ac:dyDescent="0.3">
      <c r="A882" s="17" t="s">
        <v>1615</v>
      </c>
      <c r="B882" t="e">
        <f>VLOOKUP(A882,'Authorized Reps 4 digit codes'!$J$2:$J$293,1,FALSE)</f>
        <v>#N/A</v>
      </c>
    </row>
    <row r="883" spans="1:2" x14ac:dyDescent="0.3">
      <c r="A883" s="17" t="s">
        <v>1616</v>
      </c>
      <c r="B883" t="e">
        <f>VLOOKUP(A883,'Authorized Reps 4 digit codes'!$J$2:$J$293,1,FALSE)</f>
        <v>#N/A</v>
      </c>
    </row>
    <row r="884" spans="1:2" x14ac:dyDescent="0.3">
      <c r="A884" s="17" t="s">
        <v>1617</v>
      </c>
      <c r="B884" t="e">
        <f>VLOOKUP(A884,'Authorized Reps 4 digit codes'!$J$2:$J$293,1,FALSE)</f>
        <v>#N/A</v>
      </c>
    </row>
    <row r="885" spans="1:2" x14ac:dyDescent="0.3">
      <c r="A885" s="17" t="s">
        <v>1618</v>
      </c>
      <c r="B885" t="e">
        <f>VLOOKUP(A885,'Authorized Reps 4 digit codes'!$J$2:$J$293,1,FALSE)</f>
        <v>#N/A</v>
      </c>
    </row>
    <row r="886" spans="1:2" x14ac:dyDescent="0.3">
      <c r="A886" s="17" t="s">
        <v>1619</v>
      </c>
      <c r="B886" t="e">
        <f>VLOOKUP(A886,'Authorized Reps 4 digit codes'!$J$2:$J$293,1,FALSE)</f>
        <v>#N/A</v>
      </c>
    </row>
    <row r="887" spans="1:2" x14ac:dyDescent="0.3">
      <c r="A887" s="17" t="s">
        <v>1620</v>
      </c>
      <c r="B887" t="e">
        <f>VLOOKUP(A887,'Authorized Reps 4 digit codes'!$J$2:$J$293,1,FALSE)</f>
        <v>#N/A</v>
      </c>
    </row>
    <row r="888" spans="1:2" x14ac:dyDescent="0.3">
      <c r="A888" s="17" t="s">
        <v>1621</v>
      </c>
      <c r="B888" t="e">
        <f>VLOOKUP(A888,'Authorized Reps 4 digit codes'!$J$2:$J$293,1,FALSE)</f>
        <v>#N/A</v>
      </c>
    </row>
    <row r="889" spans="1:2" x14ac:dyDescent="0.3">
      <c r="A889" s="17" t="s">
        <v>1622</v>
      </c>
      <c r="B889" t="e">
        <f>VLOOKUP(A889,'Authorized Reps 4 digit codes'!$J$2:$J$293,1,FALSE)</f>
        <v>#N/A</v>
      </c>
    </row>
    <row r="890" spans="1:2" x14ac:dyDescent="0.3">
      <c r="A890" s="17" t="s">
        <v>1623</v>
      </c>
      <c r="B890" t="e">
        <f>VLOOKUP(A890,'Authorized Reps 4 digit codes'!$J$2:$J$293,1,FALSE)</f>
        <v>#N/A</v>
      </c>
    </row>
    <row r="891" spans="1:2" x14ac:dyDescent="0.3">
      <c r="A891" s="17" t="s">
        <v>1624</v>
      </c>
      <c r="B891" t="e">
        <f>VLOOKUP(A891,'Authorized Reps 4 digit codes'!$J$2:$J$293,1,FALSE)</f>
        <v>#N/A</v>
      </c>
    </row>
    <row r="892" spans="1:2" x14ac:dyDescent="0.3">
      <c r="A892" s="17" t="s">
        <v>1625</v>
      </c>
      <c r="B892" t="e">
        <f>VLOOKUP(A892,'Authorized Reps 4 digit codes'!$J$2:$J$293,1,FALSE)</f>
        <v>#N/A</v>
      </c>
    </row>
    <row r="893" spans="1:2" x14ac:dyDescent="0.3">
      <c r="A893" s="17" t="s">
        <v>1626</v>
      </c>
      <c r="B893" t="e">
        <f>VLOOKUP(A893,'Authorized Reps 4 digit codes'!$J$2:$J$293,1,FALSE)</f>
        <v>#N/A</v>
      </c>
    </row>
    <row r="894" spans="1:2" x14ac:dyDescent="0.3">
      <c r="A894" s="17" t="s">
        <v>1627</v>
      </c>
      <c r="B894" t="e">
        <f>VLOOKUP(A894,'Authorized Reps 4 digit codes'!$J$2:$J$293,1,FALSE)</f>
        <v>#N/A</v>
      </c>
    </row>
    <row r="895" spans="1:2" x14ac:dyDescent="0.3">
      <c r="A895" s="17" t="s">
        <v>1628</v>
      </c>
      <c r="B895" t="e">
        <f>VLOOKUP(A895,'Authorized Reps 4 digit codes'!$J$2:$J$293,1,FALSE)</f>
        <v>#N/A</v>
      </c>
    </row>
    <row r="896" spans="1:2" x14ac:dyDescent="0.3">
      <c r="A896" s="17" t="s">
        <v>1629</v>
      </c>
      <c r="B896" t="e">
        <f>VLOOKUP(A896,'Authorized Reps 4 digit codes'!$J$2:$J$293,1,FALSE)</f>
        <v>#N/A</v>
      </c>
    </row>
    <row r="897" spans="1:2" x14ac:dyDescent="0.3">
      <c r="A897" s="17" t="s">
        <v>1630</v>
      </c>
      <c r="B897" t="e">
        <f>VLOOKUP(A897,'Authorized Reps 4 digit codes'!$J$2:$J$293,1,FALSE)</f>
        <v>#N/A</v>
      </c>
    </row>
    <row r="898" spans="1:2" x14ac:dyDescent="0.3">
      <c r="A898" s="17" t="s">
        <v>1631</v>
      </c>
      <c r="B898" t="e">
        <f>VLOOKUP(A898,'Authorized Reps 4 digit codes'!$J$2:$J$293,1,FALSE)</f>
        <v>#N/A</v>
      </c>
    </row>
    <row r="899" spans="1:2" x14ac:dyDescent="0.3">
      <c r="A899" s="17" t="s">
        <v>1632</v>
      </c>
      <c r="B899" t="e">
        <f>VLOOKUP(A899,'Authorized Reps 4 digit codes'!$J$2:$J$293,1,FALSE)</f>
        <v>#N/A</v>
      </c>
    </row>
    <row r="900" spans="1:2" x14ac:dyDescent="0.3">
      <c r="A900" s="17" t="s">
        <v>1633</v>
      </c>
      <c r="B900" t="e">
        <f>VLOOKUP(A900,'Authorized Reps 4 digit codes'!$J$2:$J$293,1,FALSE)</f>
        <v>#N/A</v>
      </c>
    </row>
    <row r="901" spans="1:2" x14ac:dyDescent="0.3">
      <c r="A901" s="17" t="s">
        <v>1634</v>
      </c>
      <c r="B901" t="e">
        <f>VLOOKUP(A901,'Authorized Reps 4 digit codes'!$J$2:$J$293,1,FALSE)</f>
        <v>#N/A</v>
      </c>
    </row>
    <row r="902" spans="1:2" x14ac:dyDescent="0.3">
      <c r="A902" s="17" t="s">
        <v>1635</v>
      </c>
      <c r="B902" t="e">
        <f>VLOOKUP(A902,'Authorized Reps 4 digit codes'!$J$2:$J$293,1,FALSE)</f>
        <v>#N/A</v>
      </c>
    </row>
    <row r="903" spans="1:2" x14ac:dyDescent="0.3">
      <c r="A903" s="17" t="s">
        <v>1636</v>
      </c>
      <c r="B903" t="e">
        <f>VLOOKUP(A903,'Authorized Reps 4 digit codes'!$J$2:$J$293,1,FALSE)</f>
        <v>#N/A</v>
      </c>
    </row>
    <row r="904" spans="1:2" x14ac:dyDescent="0.3">
      <c r="A904" s="17" t="s">
        <v>1637</v>
      </c>
      <c r="B904" t="e">
        <f>VLOOKUP(A904,'Authorized Reps 4 digit codes'!$J$2:$J$293,1,FALSE)</f>
        <v>#N/A</v>
      </c>
    </row>
    <row r="905" spans="1:2" x14ac:dyDescent="0.3">
      <c r="A905" s="17" t="s">
        <v>1638</v>
      </c>
      <c r="B905" t="e">
        <f>VLOOKUP(A905,'Authorized Reps 4 digit codes'!$J$2:$J$293,1,FALSE)</f>
        <v>#N/A</v>
      </c>
    </row>
    <row r="906" spans="1:2" x14ac:dyDescent="0.3">
      <c r="A906" s="17" t="s">
        <v>1639</v>
      </c>
      <c r="B906" t="e">
        <f>VLOOKUP(A906,'Authorized Reps 4 digit codes'!$J$2:$J$293,1,FALSE)</f>
        <v>#N/A</v>
      </c>
    </row>
    <row r="907" spans="1:2" x14ac:dyDescent="0.3">
      <c r="A907" s="17" t="s">
        <v>1640</v>
      </c>
      <c r="B907" t="e">
        <f>VLOOKUP(A907,'Authorized Reps 4 digit codes'!$J$2:$J$293,1,FALSE)</f>
        <v>#N/A</v>
      </c>
    </row>
    <row r="908" spans="1:2" x14ac:dyDescent="0.3">
      <c r="A908" s="17" t="s">
        <v>1641</v>
      </c>
      <c r="B908" t="e">
        <f>VLOOKUP(A908,'Authorized Reps 4 digit codes'!$J$2:$J$293,1,FALSE)</f>
        <v>#N/A</v>
      </c>
    </row>
    <row r="909" spans="1:2" x14ac:dyDescent="0.3">
      <c r="A909" s="17" t="s">
        <v>1642</v>
      </c>
      <c r="B909" t="e">
        <f>VLOOKUP(A909,'Authorized Reps 4 digit codes'!$J$2:$J$293,1,FALSE)</f>
        <v>#N/A</v>
      </c>
    </row>
    <row r="910" spans="1:2" x14ac:dyDescent="0.3">
      <c r="A910" s="17" t="s">
        <v>1643</v>
      </c>
      <c r="B910" t="e">
        <f>VLOOKUP(A910,'Authorized Reps 4 digit codes'!$J$2:$J$293,1,FALSE)</f>
        <v>#N/A</v>
      </c>
    </row>
    <row r="911" spans="1:2" x14ac:dyDescent="0.3">
      <c r="A911" s="17" t="s">
        <v>1644</v>
      </c>
      <c r="B911" t="e">
        <f>VLOOKUP(A911,'Authorized Reps 4 digit codes'!$J$2:$J$293,1,FALSE)</f>
        <v>#N/A</v>
      </c>
    </row>
    <row r="912" spans="1:2" x14ac:dyDescent="0.3">
      <c r="A912" s="17" t="s">
        <v>1645</v>
      </c>
      <c r="B912" t="e">
        <f>VLOOKUP(A912,'Authorized Reps 4 digit codes'!$J$2:$J$293,1,FALSE)</f>
        <v>#N/A</v>
      </c>
    </row>
    <row r="913" spans="1:2" x14ac:dyDescent="0.3">
      <c r="A913" s="17" t="s">
        <v>1646</v>
      </c>
      <c r="B913" t="e">
        <f>VLOOKUP(A913,'Authorized Reps 4 digit codes'!$J$2:$J$293,1,FALSE)</f>
        <v>#N/A</v>
      </c>
    </row>
    <row r="914" spans="1:2" x14ac:dyDescent="0.3">
      <c r="A914" s="17" t="s">
        <v>1647</v>
      </c>
      <c r="B914" t="e">
        <f>VLOOKUP(A914,'Authorized Reps 4 digit codes'!$J$2:$J$293,1,FALSE)</f>
        <v>#N/A</v>
      </c>
    </row>
    <row r="915" spans="1:2" x14ac:dyDescent="0.3">
      <c r="A915" s="17" t="s">
        <v>1648</v>
      </c>
      <c r="B915" t="e">
        <f>VLOOKUP(A915,'Authorized Reps 4 digit codes'!$J$2:$J$293,1,FALSE)</f>
        <v>#N/A</v>
      </c>
    </row>
    <row r="916" spans="1:2" x14ac:dyDescent="0.3">
      <c r="A916" s="17" t="s">
        <v>1649</v>
      </c>
      <c r="B916" t="e">
        <f>VLOOKUP(A916,'Authorized Reps 4 digit codes'!$J$2:$J$293,1,FALSE)</f>
        <v>#N/A</v>
      </c>
    </row>
    <row r="917" spans="1:2" x14ac:dyDescent="0.3">
      <c r="A917" s="17" t="s">
        <v>1650</v>
      </c>
      <c r="B917" t="e">
        <f>VLOOKUP(A917,'Authorized Reps 4 digit codes'!$J$2:$J$293,1,FALSE)</f>
        <v>#N/A</v>
      </c>
    </row>
    <row r="918" spans="1:2" x14ac:dyDescent="0.3">
      <c r="A918" s="17" t="s">
        <v>1651</v>
      </c>
      <c r="B918" t="e">
        <f>VLOOKUP(A918,'Authorized Reps 4 digit codes'!$J$2:$J$293,1,FALSE)</f>
        <v>#N/A</v>
      </c>
    </row>
    <row r="919" spans="1:2" x14ac:dyDescent="0.3">
      <c r="A919" s="17" t="s">
        <v>1652</v>
      </c>
      <c r="B919" t="e">
        <f>VLOOKUP(A919,'Authorized Reps 4 digit codes'!$J$2:$J$293,1,FALSE)</f>
        <v>#N/A</v>
      </c>
    </row>
    <row r="920" spans="1:2" x14ac:dyDescent="0.3">
      <c r="A920" s="17" t="s">
        <v>1653</v>
      </c>
      <c r="B920" t="e">
        <f>VLOOKUP(A920,'Authorized Reps 4 digit codes'!$J$2:$J$293,1,FALSE)</f>
        <v>#N/A</v>
      </c>
    </row>
    <row r="921" spans="1:2" x14ac:dyDescent="0.3">
      <c r="A921" s="17" t="s">
        <v>1654</v>
      </c>
      <c r="B921" t="e">
        <f>VLOOKUP(A921,'Authorized Reps 4 digit codes'!$J$2:$J$293,1,FALSE)</f>
        <v>#N/A</v>
      </c>
    </row>
    <row r="922" spans="1:2" x14ac:dyDescent="0.3">
      <c r="A922" s="17" t="s">
        <v>1655</v>
      </c>
      <c r="B922" t="e">
        <f>VLOOKUP(A922,'Authorized Reps 4 digit codes'!$J$2:$J$293,1,FALSE)</f>
        <v>#N/A</v>
      </c>
    </row>
    <row r="923" spans="1:2" x14ac:dyDescent="0.3">
      <c r="A923" s="17" t="s">
        <v>1656</v>
      </c>
      <c r="B923" t="e">
        <f>VLOOKUP(A923,'Authorized Reps 4 digit codes'!$J$2:$J$293,1,FALSE)</f>
        <v>#N/A</v>
      </c>
    </row>
    <row r="924" spans="1:2" x14ac:dyDescent="0.3">
      <c r="A924" s="17" t="s">
        <v>1657</v>
      </c>
      <c r="B924" t="e">
        <f>VLOOKUP(A924,'Authorized Reps 4 digit codes'!$J$2:$J$293,1,FALSE)</f>
        <v>#N/A</v>
      </c>
    </row>
    <row r="925" spans="1:2" x14ac:dyDescent="0.3">
      <c r="A925" s="17" t="s">
        <v>1658</v>
      </c>
      <c r="B925" t="e">
        <f>VLOOKUP(A925,'Authorized Reps 4 digit codes'!$J$2:$J$293,1,FALSE)</f>
        <v>#N/A</v>
      </c>
    </row>
    <row r="926" spans="1:2" x14ac:dyDescent="0.3">
      <c r="A926" s="17" t="s">
        <v>1659</v>
      </c>
      <c r="B926" t="e">
        <f>VLOOKUP(A926,'Authorized Reps 4 digit codes'!$J$2:$J$293,1,FALSE)</f>
        <v>#N/A</v>
      </c>
    </row>
    <row r="927" spans="1:2" x14ac:dyDescent="0.3">
      <c r="A927" s="17" t="s">
        <v>1660</v>
      </c>
      <c r="B927" t="e">
        <f>VLOOKUP(A927,'Authorized Reps 4 digit codes'!$J$2:$J$293,1,FALSE)</f>
        <v>#N/A</v>
      </c>
    </row>
    <row r="928" spans="1:2" x14ac:dyDescent="0.3">
      <c r="A928" s="17" t="s">
        <v>1661</v>
      </c>
      <c r="B928" t="e">
        <f>VLOOKUP(A928,'Authorized Reps 4 digit codes'!$J$2:$J$293,1,FALSE)</f>
        <v>#N/A</v>
      </c>
    </row>
    <row r="929" spans="1:2" x14ac:dyDescent="0.3">
      <c r="A929" s="17" t="s">
        <v>1662</v>
      </c>
      <c r="B929" t="e">
        <f>VLOOKUP(A929,'Authorized Reps 4 digit codes'!$J$2:$J$293,1,FALSE)</f>
        <v>#N/A</v>
      </c>
    </row>
    <row r="930" spans="1:2" x14ac:dyDescent="0.3">
      <c r="A930" s="17" t="s">
        <v>1663</v>
      </c>
      <c r="B930" t="e">
        <f>VLOOKUP(A930,'Authorized Reps 4 digit codes'!$J$2:$J$293,1,FALSE)</f>
        <v>#N/A</v>
      </c>
    </row>
    <row r="931" spans="1:2" x14ac:dyDescent="0.3">
      <c r="A931" s="17" t="s">
        <v>1664</v>
      </c>
      <c r="B931" t="e">
        <f>VLOOKUP(A931,'Authorized Reps 4 digit codes'!$J$2:$J$293,1,FALSE)</f>
        <v>#N/A</v>
      </c>
    </row>
    <row r="932" spans="1:2" x14ac:dyDescent="0.3">
      <c r="A932" s="17" t="s">
        <v>1665</v>
      </c>
      <c r="B932" t="e">
        <f>VLOOKUP(A932,'Authorized Reps 4 digit codes'!$J$2:$J$293,1,FALSE)</f>
        <v>#N/A</v>
      </c>
    </row>
    <row r="933" spans="1:2" x14ac:dyDescent="0.3">
      <c r="A933" s="17" t="s">
        <v>1666</v>
      </c>
      <c r="B933" t="e">
        <f>VLOOKUP(A933,'Authorized Reps 4 digit codes'!$J$2:$J$293,1,FALSE)</f>
        <v>#N/A</v>
      </c>
    </row>
    <row r="934" spans="1:2" x14ac:dyDescent="0.3">
      <c r="A934" s="17" t="s">
        <v>1667</v>
      </c>
      <c r="B934" t="e">
        <f>VLOOKUP(A934,'Authorized Reps 4 digit codes'!$J$2:$J$293,1,FALSE)</f>
        <v>#N/A</v>
      </c>
    </row>
    <row r="935" spans="1:2" x14ac:dyDescent="0.3">
      <c r="A935" s="17" t="s">
        <v>1668</v>
      </c>
      <c r="B935" t="e">
        <f>VLOOKUP(A935,'Authorized Reps 4 digit codes'!$J$2:$J$293,1,FALSE)</f>
        <v>#N/A</v>
      </c>
    </row>
    <row r="936" spans="1:2" x14ac:dyDescent="0.3">
      <c r="A936" s="17" t="s">
        <v>1669</v>
      </c>
      <c r="B936" t="e">
        <f>VLOOKUP(A936,'Authorized Reps 4 digit codes'!$J$2:$J$293,1,FALSE)</f>
        <v>#N/A</v>
      </c>
    </row>
    <row r="937" spans="1:2" x14ac:dyDescent="0.3">
      <c r="A937" s="17" t="s">
        <v>1670</v>
      </c>
      <c r="B937" t="e">
        <f>VLOOKUP(A937,'Authorized Reps 4 digit codes'!$J$2:$J$293,1,FALSE)</f>
        <v>#N/A</v>
      </c>
    </row>
    <row r="938" spans="1:2" x14ac:dyDescent="0.3">
      <c r="A938" s="17" t="s">
        <v>1671</v>
      </c>
      <c r="B938" t="e">
        <f>VLOOKUP(A938,'Authorized Reps 4 digit codes'!$J$2:$J$293,1,FALSE)</f>
        <v>#N/A</v>
      </c>
    </row>
    <row r="939" spans="1:2" x14ac:dyDescent="0.3">
      <c r="A939" s="17" t="s">
        <v>1672</v>
      </c>
      <c r="B939" t="e">
        <f>VLOOKUP(A939,'Authorized Reps 4 digit codes'!$J$2:$J$293,1,FALSE)</f>
        <v>#N/A</v>
      </c>
    </row>
    <row r="940" spans="1:2" x14ac:dyDescent="0.3">
      <c r="A940" s="17" t="s">
        <v>1673</v>
      </c>
      <c r="B940" t="e">
        <f>VLOOKUP(A940,'Authorized Reps 4 digit codes'!$J$2:$J$293,1,FALSE)</f>
        <v>#N/A</v>
      </c>
    </row>
    <row r="941" spans="1:2" x14ac:dyDescent="0.3">
      <c r="A941" s="17" t="s">
        <v>1674</v>
      </c>
      <c r="B941" t="e">
        <f>VLOOKUP(A941,'Authorized Reps 4 digit codes'!$J$2:$J$293,1,FALSE)</f>
        <v>#N/A</v>
      </c>
    </row>
    <row r="942" spans="1:2" x14ac:dyDescent="0.3">
      <c r="A942" s="17" t="s">
        <v>1675</v>
      </c>
      <c r="B942" t="e">
        <f>VLOOKUP(A942,'Authorized Reps 4 digit codes'!$J$2:$J$293,1,FALSE)</f>
        <v>#N/A</v>
      </c>
    </row>
    <row r="943" spans="1:2" x14ac:dyDescent="0.3">
      <c r="A943" s="17" t="s">
        <v>1676</v>
      </c>
      <c r="B943" t="e">
        <f>VLOOKUP(A943,'Authorized Reps 4 digit codes'!$J$2:$J$293,1,FALSE)</f>
        <v>#N/A</v>
      </c>
    </row>
    <row r="944" spans="1:2" x14ac:dyDescent="0.3">
      <c r="A944" s="17" t="s">
        <v>1677</v>
      </c>
      <c r="B944" t="e">
        <f>VLOOKUP(A944,'Authorized Reps 4 digit codes'!$J$2:$J$293,1,FALSE)</f>
        <v>#N/A</v>
      </c>
    </row>
    <row r="945" spans="1:2" x14ac:dyDescent="0.3">
      <c r="A945" s="17" t="s">
        <v>1678</v>
      </c>
      <c r="B945" t="e">
        <f>VLOOKUP(A945,'Authorized Reps 4 digit codes'!$J$2:$J$293,1,FALSE)</f>
        <v>#N/A</v>
      </c>
    </row>
    <row r="946" spans="1:2" x14ac:dyDescent="0.3">
      <c r="A946" s="17" t="s">
        <v>1679</v>
      </c>
      <c r="B946" t="e">
        <f>VLOOKUP(A946,'Authorized Reps 4 digit codes'!$J$2:$J$293,1,FALSE)</f>
        <v>#N/A</v>
      </c>
    </row>
    <row r="947" spans="1:2" x14ac:dyDescent="0.3">
      <c r="A947" s="17" t="s">
        <v>1680</v>
      </c>
      <c r="B947" t="e">
        <f>VLOOKUP(A947,'Authorized Reps 4 digit codes'!$J$2:$J$293,1,FALSE)</f>
        <v>#N/A</v>
      </c>
    </row>
    <row r="948" spans="1:2" x14ac:dyDescent="0.3">
      <c r="A948" s="17" t="s">
        <v>1681</v>
      </c>
      <c r="B948" t="e">
        <f>VLOOKUP(A948,'Authorized Reps 4 digit codes'!$J$2:$J$293,1,FALSE)</f>
        <v>#N/A</v>
      </c>
    </row>
    <row r="949" spans="1:2" x14ac:dyDescent="0.3">
      <c r="A949" s="17" t="s">
        <v>1682</v>
      </c>
      <c r="B949" t="e">
        <f>VLOOKUP(A949,'Authorized Reps 4 digit codes'!$J$2:$J$293,1,FALSE)</f>
        <v>#N/A</v>
      </c>
    </row>
    <row r="950" spans="1:2" x14ac:dyDescent="0.3">
      <c r="A950" s="17" t="s">
        <v>1683</v>
      </c>
      <c r="B950" t="e">
        <f>VLOOKUP(A950,'Authorized Reps 4 digit codes'!$J$2:$J$293,1,FALSE)</f>
        <v>#N/A</v>
      </c>
    </row>
    <row r="951" spans="1:2" x14ac:dyDescent="0.3">
      <c r="A951" s="17" t="s">
        <v>1684</v>
      </c>
      <c r="B951" t="e">
        <f>VLOOKUP(A951,'Authorized Reps 4 digit codes'!$J$2:$J$293,1,FALSE)</f>
        <v>#N/A</v>
      </c>
    </row>
    <row r="952" spans="1:2" x14ac:dyDescent="0.3">
      <c r="A952" s="17" t="s">
        <v>1685</v>
      </c>
      <c r="B952" t="e">
        <f>VLOOKUP(A952,'Authorized Reps 4 digit codes'!$J$2:$J$293,1,FALSE)</f>
        <v>#N/A</v>
      </c>
    </row>
    <row r="953" spans="1:2" x14ac:dyDescent="0.3">
      <c r="A953" s="17" t="s">
        <v>1686</v>
      </c>
      <c r="B953" t="e">
        <f>VLOOKUP(A953,'Authorized Reps 4 digit codes'!$J$2:$J$293,1,FALSE)</f>
        <v>#N/A</v>
      </c>
    </row>
    <row r="954" spans="1:2" x14ac:dyDescent="0.3">
      <c r="A954" s="17" t="s">
        <v>1687</v>
      </c>
      <c r="B954" t="e">
        <f>VLOOKUP(A954,'Authorized Reps 4 digit codes'!$J$2:$J$293,1,FALSE)</f>
        <v>#N/A</v>
      </c>
    </row>
    <row r="955" spans="1:2" x14ac:dyDescent="0.3">
      <c r="A955" s="17" t="s">
        <v>1688</v>
      </c>
      <c r="B955" t="e">
        <f>VLOOKUP(A955,'Authorized Reps 4 digit codes'!$J$2:$J$293,1,FALSE)</f>
        <v>#N/A</v>
      </c>
    </row>
    <row r="956" spans="1:2" x14ac:dyDescent="0.3">
      <c r="A956" s="17" t="s">
        <v>1689</v>
      </c>
      <c r="B956" t="e">
        <f>VLOOKUP(A956,'Authorized Reps 4 digit codes'!$J$2:$J$293,1,FALSE)</f>
        <v>#N/A</v>
      </c>
    </row>
    <row r="957" spans="1:2" x14ac:dyDescent="0.3">
      <c r="A957" s="17" t="s">
        <v>1690</v>
      </c>
      <c r="B957" t="e">
        <f>VLOOKUP(A957,'Authorized Reps 4 digit codes'!$J$2:$J$293,1,FALSE)</f>
        <v>#N/A</v>
      </c>
    </row>
    <row r="958" spans="1:2" x14ac:dyDescent="0.3">
      <c r="A958" s="17" t="s">
        <v>1691</v>
      </c>
      <c r="B958" t="e">
        <f>VLOOKUP(A958,'Authorized Reps 4 digit codes'!$J$2:$J$293,1,FALSE)</f>
        <v>#N/A</v>
      </c>
    </row>
    <row r="959" spans="1:2" x14ac:dyDescent="0.3">
      <c r="A959" s="17" t="s">
        <v>1692</v>
      </c>
      <c r="B959" t="e">
        <f>VLOOKUP(A959,'Authorized Reps 4 digit codes'!$J$2:$J$293,1,FALSE)</f>
        <v>#N/A</v>
      </c>
    </row>
    <row r="960" spans="1:2" x14ac:dyDescent="0.3">
      <c r="A960" s="17" t="s">
        <v>1693</v>
      </c>
      <c r="B960" t="e">
        <f>VLOOKUP(A960,'Authorized Reps 4 digit codes'!$J$2:$J$293,1,FALSE)</f>
        <v>#N/A</v>
      </c>
    </row>
    <row r="961" spans="1:2" x14ac:dyDescent="0.3">
      <c r="A961" s="17" t="s">
        <v>1694</v>
      </c>
      <c r="B961" t="e">
        <f>VLOOKUP(A961,'Authorized Reps 4 digit codes'!$J$2:$J$293,1,FALSE)</f>
        <v>#N/A</v>
      </c>
    </row>
    <row r="962" spans="1:2" x14ac:dyDescent="0.3">
      <c r="A962" s="17" t="s">
        <v>1695</v>
      </c>
      <c r="B962" t="e">
        <f>VLOOKUP(A962,'Authorized Reps 4 digit codes'!$J$2:$J$293,1,FALSE)</f>
        <v>#N/A</v>
      </c>
    </row>
    <row r="963" spans="1:2" x14ac:dyDescent="0.3">
      <c r="A963" s="17" t="s">
        <v>1696</v>
      </c>
      <c r="B963" t="e">
        <f>VLOOKUP(A963,'Authorized Reps 4 digit codes'!$J$2:$J$293,1,FALSE)</f>
        <v>#N/A</v>
      </c>
    </row>
    <row r="964" spans="1:2" x14ac:dyDescent="0.3">
      <c r="A964" s="17" t="s">
        <v>1697</v>
      </c>
      <c r="B964" t="e">
        <f>VLOOKUP(A964,'Authorized Reps 4 digit codes'!$J$2:$J$293,1,FALSE)</f>
        <v>#N/A</v>
      </c>
    </row>
    <row r="965" spans="1:2" x14ac:dyDescent="0.3">
      <c r="A965" s="17" t="s">
        <v>1698</v>
      </c>
      <c r="B965" t="e">
        <f>VLOOKUP(A965,'Authorized Reps 4 digit codes'!$J$2:$J$293,1,FALSE)</f>
        <v>#N/A</v>
      </c>
    </row>
    <row r="966" spans="1:2" x14ac:dyDescent="0.3">
      <c r="A966" s="17" t="s">
        <v>1699</v>
      </c>
      <c r="B966" t="e">
        <f>VLOOKUP(A966,'Authorized Reps 4 digit codes'!$J$2:$J$293,1,FALSE)</f>
        <v>#N/A</v>
      </c>
    </row>
    <row r="967" spans="1:2" x14ac:dyDescent="0.3">
      <c r="A967" s="17" t="s">
        <v>1700</v>
      </c>
      <c r="B967" t="e">
        <f>VLOOKUP(A967,'Authorized Reps 4 digit codes'!$J$2:$J$293,1,FALSE)</f>
        <v>#N/A</v>
      </c>
    </row>
    <row r="968" spans="1:2" x14ac:dyDescent="0.3">
      <c r="A968" s="17" t="s">
        <v>1701</v>
      </c>
      <c r="B968" t="e">
        <f>VLOOKUP(A968,'Authorized Reps 4 digit codes'!$J$2:$J$293,1,FALSE)</f>
        <v>#N/A</v>
      </c>
    </row>
    <row r="969" spans="1:2" x14ac:dyDescent="0.3">
      <c r="A969" s="17" t="s">
        <v>1702</v>
      </c>
      <c r="B969" t="e">
        <f>VLOOKUP(A969,'Authorized Reps 4 digit codes'!$J$2:$J$293,1,FALSE)</f>
        <v>#N/A</v>
      </c>
    </row>
    <row r="970" spans="1:2" x14ac:dyDescent="0.3">
      <c r="A970" s="17" t="s">
        <v>1703</v>
      </c>
      <c r="B970" t="e">
        <f>VLOOKUP(A970,'Authorized Reps 4 digit codes'!$J$2:$J$293,1,FALSE)</f>
        <v>#N/A</v>
      </c>
    </row>
    <row r="971" spans="1:2" x14ac:dyDescent="0.3">
      <c r="A971" s="17" t="s">
        <v>1704</v>
      </c>
      <c r="B971" t="e">
        <f>VLOOKUP(A971,'Authorized Reps 4 digit codes'!$J$2:$J$293,1,FALSE)</f>
        <v>#N/A</v>
      </c>
    </row>
    <row r="972" spans="1:2" x14ac:dyDescent="0.3">
      <c r="A972" s="17" t="s">
        <v>1705</v>
      </c>
      <c r="B972" t="e">
        <f>VLOOKUP(A972,'Authorized Reps 4 digit codes'!$J$2:$J$293,1,FALSE)</f>
        <v>#N/A</v>
      </c>
    </row>
    <row r="973" spans="1:2" x14ac:dyDescent="0.3">
      <c r="A973" s="17" t="s">
        <v>1706</v>
      </c>
      <c r="B973" t="e">
        <f>VLOOKUP(A973,'Authorized Reps 4 digit codes'!$J$2:$J$293,1,FALSE)</f>
        <v>#N/A</v>
      </c>
    </row>
    <row r="974" spans="1:2" x14ac:dyDescent="0.3">
      <c r="A974" s="17" t="s">
        <v>1707</v>
      </c>
      <c r="B974" t="e">
        <f>VLOOKUP(A974,'Authorized Reps 4 digit codes'!$J$2:$J$293,1,FALSE)</f>
        <v>#N/A</v>
      </c>
    </row>
    <row r="975" spans="1:2" x14ac:dyDescent="0.3">
      <c r="A975" s="17" t="s">
        <v>1708</v>
      </c>
      <c r="B975" t="e">
        <f>VLOOKUP(A975,'Authorized Reps 4 digit codes'!$J$2:$J$293,1,FALSE)</f>
        <v>#N/A</v>
      </c>
    </row>
    <row r="976" spans="1:2" x14ac:dyDescent="0.3">
      <c r="A976" s="17" t="s">
        <v>1709</v>
      </c>
      <c r="B976" t="e">
        <f>VLOOKUP(A976,'Authorized Reps 4 digit codes'!$J$2:$J$293,1,FALSE)</f>
        <v>#N/A</v>
      </c>
    </row>
    <row r="977" spans="1:2" x14ac:dyDescent="0.3">
      <c r="A977" s="17" t="s">
        <v>1710</v>
      </c>
      <c r="B977" t="e">
        <f>VLOOKUP(A977,'Authorized Reps 4 digit codes'!$J$2:$J$293,1,FALSE)</f>
        <v>#N/A</v>
      </c>
    </row>
    <row r="978" spans="1:2" x14ac:dyDescent="0.3">
      <c r="A978" s="17" t="s">
        <v>1711</v>
      </c>
      <c r="B978" t="e">
        <f>VLOOKUP(A978,'Authorized Reps 4 digit codes'!$J$2:$J$293,1,FALSE)</f>
        <v>#N/A</v>
      </c>
    </row>
    <row r="979" spans="1:2" x14ac:dyDescent="0.3">
      <c r="A979" s="17" t="s">
        <v>1712</v>
      </c>
      <c r="B979" t="e">
        <f>VLOOKUP(A979,'Authorized Reps 4 digit codes'!$J$2:$J$293,1,FALSE)</f>
        <v>#N/A</v>
      </c>
    </row>
    <row r="980" spans="1:2" x14ac:dyDescent="0.3">
      <c r="A980" s="17" t="s">
        <v>1713</v>
      </c>
      <c r="B980" t="e">
        <f>VLOOKUP(A980,'Authorized Reps 4 digit codes'!$J$2:$J$293,1,FALSE)</f>
        <v>#N/A</v>
      </c>
    </row>
    <row r="981" spans="1:2" x14ac:dyDescent="0.3">
      <c r="A981" s="17" t="s">
        <v>1714</v>
      </c>
      <c r="B981" t="e">
        <f>VLOOKUP(A981,'Authorized Reps 4 digit codes'!$J$2:$J$293,1,FALSE)</f>
        <v>#N/A</v>
      </c>
    </row>
    <row r="982" spans="1:2" x14ac:dyDescent="0.3">
      <c r="A982" s="17" t="s">
        <v>1715</v>
      </c>
      <c r="B982" t="e">
        <f>VLOOKUP(A982,'Authorized Reps 4 digit codes'!$J$2:$J$293,1,FALSE)</f>
        <v>#N/A</v>
      </c>
    </row>
    <row r="983" spans="1:2" x14ac:dyDescent="0.3">
      <c r="A983" s="17" t="s">
        <v>1716</v>
      </c>
      <c r="B983" t="e">
        <f>VLOOKUP(A983,'Authorized Reps 4 digit codes'!$J$2:$J$293,1,FALSE)</f>
        <v>#N/A</v>
      </c>
    </row>
    <row r="984" spans="1:2" x14ac:dyDescent="0.3">
      <c r="A984" s="17" t="s">
        <v>1717</v>
      </c>
      <c r="B984" t="e">
        <f>VLOOKUP(A984,'Authorized Reps 4 digit codes'!$J$2:$J$293,1,FALSE)</f>
        <v>#N/A</v>
      </c>
    </row>
    <row r="985" spans="1:2" x14ac:dyDescent="0.3">
      <c r="A985" s="17" t="s">
        <v>1718</v>
      </c>
      <c r="B985" t="e">
        <f>VLOOKUP(A985,'Authorized Reps 4 digit codes'!$J$2:$J$293,1,FALSE)</f>
        <v>#N/A</v>
      </c>
    </row>
    <row r="986" spans="1:2" x14ac:dyDescent="0.3">
      <c r="A986" s="17" t="s">
        <v>1719</v>
      </c>
      <c r="B986" t="e">
        <f>VLOOKUP(A986,'Authorized Reps 4 digit codes'!$J$2:$J$293,1,FALSE)</f>
        <v>#N/A</v>
      </c>
    </row>
    <row r="987" spans="1:2" x14ac:dyDescent="0.3">
      <c r="A987" s="17" t="s">
        <v>1720</v>
      </c>
      <c r="B987" t="e">
        <f>VLOOKUP(A987,'Authorized Reps 4 digit codes'!$J$2:$J$293,1,FALSE)</f>
        <v>#N/A</v>
      </c>
    </row>
    <row r="988" spans="1:2" x14ac:dyDescent="0.3">
      <c r="A988" s="17" t="s">
        <v>1721</v>
      </c>
      <c r="B988" t="e">
        <f>VLOOKUP(A988,'Authorized Reps 4 digit codes'!$J$2:$J$293,1,FALSE)</f>
        <v>#N/A</v>
      </c>
    </row>
    <row r="989" spans="1:2" x14ac:dyDescent="0.3">
      <c r="A989" s="17" t="s">
        <v>1722</v>
      </c>
      <c r="B989" t="e">
        <f>VLOOKUP(A989,'Authorized Reps 4 digit codes'!$J$2:$J$293,1,FALSE)</f>
        <v>#N/A</v>
      </c>
    </row>
    <row r="990" spans="1:2" x14ac:dyDescent="0.3">
      <c r="A990" s="17" t="s">
        <v>1723</v>
      </c>
      <c r="B990" t="e">
        <f>VLOOKUP(A990,'Authorized Reps 4 digit codes'!$J$2:$J$293,1,FALSE)</f>
        <v>#N/A</v>
      </c>
    </row>
    <row r="991" spans="1:2" x14ac:dyDescent="0.3">
      <c r="A991" s="17" t="s">
        <v>1724</v>
      </c>
      <c r="B991" t="e">
        <f>VLOOKUP(A991,'Authorized Reps 4 digit codes'!$J$2:$J$293,1,FALSE)</f>
        <v>#N/A</v>
      </c>
    </row>
    <row r="992" spans="1:2" x14ac:dyDescent="0.3">
      <c r="A992" s="17" t="s">
        <v>1725</v>
      </c>
      <c r="B992" t="e">
        <f>VLOOKUP(A992,'Authorized Reps 4 digit codes'!$J$2:$J$293,1,FALSE)</f>
        <v>#N/A</v>
      </c>
    </row>
    <row r="993" spans="1:2" x14ac:dyDescent="0.3">
      <c r="A993" s="17" t="s">
        <v>1726</v>
      </c>
      <c r="B993" t="e">
        <f>VLOOKUP(A993,'Authorized Reps 4 digit codes'!$J$2:$J$293,1,FALSE)</f>
        <v>#N/A</v>
      </c>
    </row>
    <row r="994" spans="1:2" x14ac:dyDescent="0.3">
      <c r="A994" s="17" t="s">
        <v>1727</v>
      </c>
      <c r="B994" t="e">
        <f>VLOOKUP(A994,'Authorized Reps 4 digit codes'!$J$2:$J$293,1,FALSE)</f>
        <v>#N/A</v>
      </c>
    </row>
    <row r="995" spans="1:2" x14ac:dyDescent="0.3">
      <c r="A995" s="17" t="s">
        <v>1728</v>
      </c>
      <c r="B995" t="e">
        <f>VLOOKUP(A995,'Authorized Reps 4 digit codes'!$J$2:$J$293,1,FALSE)</f>
        <v>#N/A</v>
      </c>
    </row>
    <row r="996" spans="1:2" x14ac:dyDescent="0.3">
      <c r="A996" s="17" t="s">
        <v>1729</v>
      </c>
      <c r="B996" t="e">
        <f>VLOOKUP(A996,'Authorized Reps 4 digit codes'!$J$2:$J$293,1,FALSE)</f>
        <v>#N/A</v>
      </c>
    </row>
    <row r="997" spans="1:2" x14ac:dyDescent="0.3">
      <c r="A997" s="17" t="s">
        <v>1730</v>
      </c>
      <c r="B997" t="e">
        <f>VLOOKUP(A997,'Authorized Reps 4 digit codes'!$J$2:$J$293,1,FALSE)</f>
        <v>#N/A</v>
      </c>
    </row>
    <row r="998" spans="1:2" x14ac:dyDescent="0.3">
      <c r="A998" s="17" t="s">
        <v>1731</v>
      </c>
      <c r="B998" t="e">
        <f>VLOOKUP(A998,'Authorized Reps 4 digit codes'!$J$2:$J$293,1,FALSE)</f>
        <v>#N/A</v>
      </c>
    </row>
    <row r="999" spans="1:2" x14ac:dyDescent="0.3">
      <c r="A999" s="17" t="s">
        <v>1732</v>
      </c>
      <c r="B999" t="e">
        <f>VLOOKUP(A999,'Authorized Reps 4 digit codes'!$J$2:$J$293,1,FALSE)</f>
        <v>#N/A</v>
      </c>
    </row>
    <row r="1000" spans="1:2" x14ac:dyDescent="0.3">
      <c r="A1000" s="17" t="s">
        <v>1733</v>
      </c>
      <c r="B1000" t="e">
        <f>VLOOKUP(A1000,'Authorized Reps 4 digit codes'!$J$2:$J$293,1,FALSE)</f>
        <v>#N/A</v>
      </c>
    </row>
    <row r="1001" spans="1:2" x14ac:dyDescent="0.3">
      <c r="A1001" s="17" t="s">
        <v>1734</v>
      </c>
      <c r="B1001" t="e">
        <f>VLOOKUP(A1001,'Authorized Reps 4 digit codes'!$J$2:$J$293,1,FALSE)</f>
        <v>#N/A</v>
      </c>
    </row>
    <row r="1002" spans="1:2" x14ac:dyDescent="0.3">
      <c r="A1002" s="17" t="s">
        <v>1735</v>
      </c>
      <c r="B1002" t="e">
        <f>VLOOKUP(A1002,'Authorized Reps 4 digit codes'!$J$2:$J$293,1,FALSE)</f>
        <v>#N/A</v>
      </c>
    </row>
    <row r="1003" spans="1:2" x14ac:dyDescent="0.3">
      <c r="A1003" s="17" t="s">
        <v>1736</v>
      </c>
      <c r="B1003" t="e">
        <f>VLOOKUP(A1003,'Authorized Reps 4 digit codes'!$J$2:$J$293,1,FALSE)</f>
        <v>#N/A</v>
      </c>
    </row>
    <row r="1004" spans="1:2" x14ac:dyDescent="0.3">
      <c r="A1004" s="17" t="s">
        <v>1737</v>
      </c>
      <c r="B1004" t="e">
        <f>VLOOKUP(A1004,'Authorized Reps 4 digit codes'!$J$2:$J$293,1,FALSE)</f>
        <v>#N/A</v>
      </c>
    </row>
    <row r="1005" spans="1:2" x14ac:dyDescent="0.3">
      <c r="A1005" s="17" t="s">
        <v>1738</v>
      </c>
      <c r="B1005" t="e">
        <f>VLOOKUP(A1005,'Authorized Reps 4 digit codes'!$J$2:$J$293,1,FALSE)</f>
        <v>#N/A</v>
      </c>
    </row>
    <row r="1006" spans="1:2" x14ac:dyDescent="0.3">
      <c r="A1006" s="17" t="s">
        <v>1739</v>
      </c>
      <c r="B1006" t="e">
        <f>VLOOKUP(A1006,'Authorized Reps 4 digit codes'!$J$2:$J$293,1,FALSE)</f>
        <v>#N/A</v>
      </c>
    </row>
    <row r="1007" spans="1:2" x14ac:dyDescent="0.3">
      <c r="A1007" s="17" t="s">
        <v>1740</v>
      </c>
      <c r="B1007" t="e">
        <f>VLOOKUP(A1007,'Authorized Reps 4 digit codes'!$J$2:$J$293,1,FALSE)</f>
        <v>#N/A</v>
      </c>
    </row>
    <row r="1008" spans="1:2" x14ac:dyDescent="0.3">
      <c r="A1008" s="17" t="s">
        <v>1741</v>
      </c>
      <c r="B1008" t="e">
        <f>VLOOKUP(A1008,'Authorized Reps 4 digit codes'!$J$2:$J$293,1,FALSE)</f>
        <v>#N/A</v>
      </c>
    </row>
    <row r="1009" spans="1:2" x14ac:dyDescent="0.3">
      <c r="A1009" s="17" t="s">
        <v>1742</v>
      </c>
      <c r="B1009" t="e">
        <f>VLOOKUP(A1009,'Authorized Reps 4 digit codes'!$J$2:$J$293,1,FALSE)</f>
        <v>#N/A</v>
      </c>
    </row>
    <row r="1010" spans="1:2" x14ac:dyDescent="0.3">
      <c r="A1010" s="17" t="s">
        <v>1743</v>
      </c>
      <c r="B1010" t="e">
        <f>VLOOKUP(A1010,'Authorized Reps 4 digit codes'!$J$2:$J$293,1,FALSE)</f>
        <v>#N/A</v>
      </c>
    </row>
    <row r="1011" spans="1:2" x14ac:dyDescent="0.3">
      <c r="A1011" s="17" t="s">
        <v>1744</v>
      </c>
      <c r="B1011" t="e">
        <f>VLOOKUP(A1011,'Authorized Reps 4 digit codes'!$J$2:$J$293,1,FALSE)</f>
        <v>#N/A</v>
      </c>
    </row>
    <row r="1012" spans="1:2" x14ac:dyDescent="0.3">
      <c r="A1012" s="17" t="s">
        <v>1745</v>
      </c>
      <c r="B1012" t="e">
        <f>VLOOKUP(A1012,'Authorized Reps 4 digit codes'!$J$2:$J$293,1,FALSE)</f>
        <v>#N/A</v>
      </c>
    </row>
    <row r="1013" spans="1:2" x14ac:dyDescent="0.3">
      <c r="A1013" s="17" t="s">
        <v>1746</v>
      </c>
      <c r="B1013" t="e">
        <f>VLOOKUP(A1013,'Authorized Reps 4 digit codes'!$J$2:$J$293,1,FALSE)</f>
        <v>#N/A</v>
      </c>
    </row>
    <row r="1014" spans="1:2" x14ac:dyDescent="0.3">
      <c r="A1014" s="17" t="s">
        <v>1747</v>
      </c>
      <c r="B1014" t="e">
        <f>VLOOKUP(A1014,'Authorized Reps 4 digit codes'!$J$2:$J$293,1,FALSE)</f>
        <v>#N/A</v>
      </c>
    </row>
    <row r="1015" spans="1:2" x14ac:dyDescent="0.3">
      <c r="A1015" s="17" t="s">
        <v>1748</v>
      </c>
      <c r="B1015" t="e">
        <f>VLOOKUP(A1015,'Authorized Reps 4 digit codes'!$J$2:$J$293,1,FALSE)</f>
        <v>#N/A</v>
      </c>
    </row>
    <row r="1016" spans="1:2" x14ac:dyDescent="0.3">
      <c r="A1016" s="17" t="s">
        <v>1749</v>
      </c>
      <c r="B1016" t="e">
        <f>VLOOKUP(A1016,'Authorized Reps 4 digit codes'!$J$2:$J$293,1,FALSE)</f>
        <v>#N/A</v>
      </c>
    </row>
    <row r="1017" spans="1:2" x14ac:dyDescent="0.3">
      <c r="A1017" s="17" t="s">
        <v>1750</v>
      </c>
      <c r="B1017" t="e">
        <f>VLOOKUP(A1017,'Authorized Reps 4 digit codes'!$J$2:$J$293,1,FALSE)</f>
        <v>#N/A</v>
      </c>
    </row>
    <row r="1018" spans="1:2" x14ac:dyDescent="0.3">
      <c r="A1018" s="17" t="s">
        <v>1751</v>
      </c>
      <c r="B1018" t="e">
        <f>VLOOKUP(A1018,'Authorized Reps 4 digit codes'!$J$2:$J$293,1,FALSE)</f>
        <v>#N/A</v>
      </c>
    </row>
    <row r="1019" spans="1:2" x14ac:dyDescent="0.3">
      <c r="A1019" s="17" t="s">
        <v>1752</v>
      </c>
      <c r="B1019" t="e">
        <f>VLOOKUP(A1019,'Authorized Reps 4 digit codes'!$J$2:$J$293,1,FALSE)</f>
        <v>#N/A</v>
      </c>
    </row>
    <row r="1020" spans="1:2" x14ac:dyDescent="0.3">
      <c r="A1020" s="17" t="s">
        <v>1753</v>
      </c>
      <c r="B1020" t="e">
        <f>VLOOKUP(A1020,'Authorized Reps 4 digit codes'!$J$2:$J$293,1,FALSE)</f>
        <v>#N/A</v>
      </c>
    </row>
    <row r="1021" spans="1:2" x14ac:dyDescent="0.3">
      <c r="A1021" s="17" t="s">
        <v>1754</v>
      </c>
      <c r="B1021" t="e">
        <f>VLOOKUP(A1021,'Authorized Reps 4 digit codes'!$J$2:$J$293,1,FALSE)</f>
        <v>#N/A</v>
      </c>
    </row>
    <row r="1022" spans="1:2" x14ac:dyDescent="0.3">
      <c r="A1022" s="17" t="s">
        <v>1755</v>
      </c>
      <c r="B1022" t="e">
        <f>VLOOKUP(A1022,'Authorized Reps 4 digit codes'!$J$2:$J$293,1,FALSE)</f>
        <v>#N/A</v>
      </c>
    </row>
    <row r="1023" spans="1:2" x14ac:dyDescent="0.3">
      <c r="A1023" s="17" t="s">
        <v>1756</v>
      </c>
      <c r="B1023" t="e">
        <f>VLOOKUP(A1023,'Authorized Reps 4 digit codes'!$J$2:$J$293,1,FALSE)</f>
        <v>#N/A</v>
      </c>
    </row>
    <row r="1024" spans="1:2" x14ac:dyDescent="0.3">
      <c r="A1024" s="17" t="s">
        <v>1757</v>
      </c>
      <c r="B1024" t="e">
        <f>VLOOKUP(A1024,'Authorized Reps 4 digit codes'!$J$2:$J$293,1,FALSE)</f>
        <v>#N/A</v>
      </c>
    </row>
    <row r="1025" spans="1:2" x14ac:dyDescent="0.3">
      <c r="A1025" s="17" t="s">
        <v>1758</v>
      </c>
      <c r="B1025" t="e">
        <f>VLOOKUP(A1025,'Authorized Reps 4 digit codes'!$J$2:$J$293,1,FALSE)</f>
        <v>#N/A</v>
      </c>
    </row>
    <row r="1026" spans="1:2" x14ac:dyDescent="0.3">
      <c r="A1026" s="17" t="s">
        <v>1759</v>
      </c>
      <c r="B1026" t="e">
        <f>VLOOKUP(A1026,'Authorized Reps 4 digit codes'!$J$2:$J$293,1,FALSE)</f>
        <v>#N/A</v>
      </c>
    </row>
    <row r="1027" spans="1:2" x14ac:dyDescent="0.3">
      <c r="A1027" s="17" t="s">
        <v>1760</v>
      </c>
      <c r="B1027" t="e">
        <f>VLOOKUP(A1027,'Authorized Reps 4 digit codes'!$J$2:$J$293,1,FALSE)</f>
        <v>#N/A</v>
      </c>
    </row>
    <row r="1028" spans="1:2" x14ac:dyDescent="0.3">
      <c r="A1028" s="17" t="s">
        <v>1761</v>
      </c>
      <c r="B1028" t="e">
        <f>VLOOKUP(A1028,'Authorized Reps 4 digit codes'!$J$2:$J$293,1,FALSE)</f>
        <v>#N/A</v>
      </c>
    </row>
    <row r="1029" spans="1:2" x14ac:dyDescent="0.3">
      <c r="A1029" s="17" t="s">
        <v>1762</v>
      </c>
      <c r="B1029" t="e">
        <f>VLOOKUP(A1029,'Authorized Reps 4 digit codes'!$J$2:$J$293,1,FALSE)</f>
        <v>#N/A</v>
      </c>
    </row>
    <row r="1030" spans="1:2" x14ac:dyDescent="0.3">
      <c r="A1030" s="17" t="s">
        <v>1763</v>
      </c>
      <c r="B1030" t="e">
        <f>VLOOKUP(A1030,'Authorized Reps 4 digit codes'!$J$2:$J$293,1,FALSE)</f>
        <v>#N/A</v>
      </c>
    </row>
    <row r="1031" spans="1:2" x14ac:dyDescent="0.3">
      <c r="A1031" s="17" t="s">
        <v>1764</v>
      </c>
      <c r="B1031" t="e">
        <f>VLOOKUP(A1031,'Authorized Reps 4 digit codes'!$J$2:$J$293,1,FALSE)</f>
        <v>#N/A</v>
      </c>
    </row>
    <row r="1032" spans="1:2" x14ac:dyDescent="0.3">
      <c r="A1032" s="17" t="s">
        <v>1765</v>
      </c>
      <c r="B1032" t="e">
        <f>VLOOKUP(A1032,'Authorized Reps 4 digit codes'!$J$2:$J$293,1,FALSE)</f>
        <v>#N/A</v>
      </c>
    </row>
    <row r="1033" spans="1:2" x14ac:dyDescent="0.3">
      <c r="A1033" s="17" t="s">
        <v>1766</v>
      </c>
      <c r="B1033" t="e">
        <f>VLOOKUP(A1033,'Authorized Reps 4 digit codes'!$J$2:$J$293,1,FALSE)</f>
        <v>#N/A</v>
      </c>
    </row>
    <row r="1034" spans="1:2" x14ac:dyDescent="0.3">
      <c r="A1034" s="17" t="s">
        <v>1767</v>
      </c>
      <c r="B1034" t="e">
        <f>VLOOKUP(A1034,'Authorized Reps 4 digit codes'!$J$2:$J$293,1,FALSE)</f>
        <v>#N/A</v>
      </c>
    </row>
    <row r="1035" spans="1:2" x14ac:dyDescent="0.3">
      <c r="A1035" s="17" t="s">
        <v>1768</v>
      </c>
      <c r="B1035" t="e">
        <f>VLOOKUP(A1035,'Authorized Reps 4 digit codes'!$J$2:$J$293,1,FALSE)</f>
        <v>#N/A</v>
      </c>
    </row>
    <row r="1036" spans="1:2" x14ac:dyDescent="0.3">
      <c r="A1036" s="17" t="s">
        <v>1769</v>
      </c>
      <c r="B1036" t="e">
        <f>VLOOKUP(A1036,'Authorized Reps 4 digit codes'!$J$2:$J$293,1,FALSE)</f>
        <v>#N/A</v>
      </c>
    </row>
    <row r="1037" spans="1:2" x14ac:dyDescent="0.3">
      <c r="A1037" s="17" t="s">
        <v>1770</v>
      </c>
      <c r="B1037" t="e">
        <f>VLOOKUP(A1037,'Authorized Reps 4 digit codes'!$J$2:$J$293,1,FALSE)</f>
        <v>#N/A</v>
      </c>
    </row>
    <row r="1038" spans="1:2" x14ac:dyDescent="0.3">
      <c r="A1038" s="17" t="s">
        <v>1771</v>
      </c>
      <c r="B1038" t="e">
        <f>VLOOKUP(A1038,'Authorized Reps 4 digit codes'!$J$2:$J$293,1,FALSE)</f>
        <v>#N/A</v>
      </c>
    </row>
    <row r="1039" spans="1:2" x14ac:dyDescent="0.3">
      <c r="A1039" s="17" t="s">
        <v>1772</v>
      </c>
      <c r="B1039" t="e">
        <f>VLOOKUP(A1039,'Authorized Reps 4 digit codes'!$J$2:$J$293,1,FALSE)</f>
        <v>#N/A</v>
      </c>
    </row>
    <row r="1040" spans="1:2" x14ac:dyDescent="0.3">
      <c r="A1040" s="17" t="s">
        <v>1773</v>
      </c>
      <c r="B1040" t="e">
        <f>VLOOKUP(A1040,'Authorized Reps 4 digit codes'!$J$2:$J$293,1,FALSE)</f>
        <v>#N/A</v>
      </c>
    </row>
    <row r="1041" spans="1:2" x14ac:dyDescent="0.3">
      <c r="A1041" s="17" t="s">
        <v>1774</v>
      </c>
      <c r="B1041" t="e">
        <f>VLOOKUP(A1041,'Authorized Reps 4 digit codes'!$J$2:$J$293,1,FALSE)</f>
        <v>#N/A</v>
      </c>
    </row>
    <row r="1042" spans="1:2" x14ac:dyDescent="0.3">
      <c r="A1042" s="17" t="s">
        <v>1775</v>
      </c>
      <c r="B1042" t="e">
        <f>VLOOKUP(A1042,'Authorized Reps 4 digit codes'!$J$2:$J$293,1,FALSE)</f>
        <v>#N/A</v>
      </c>
    </row>
    <row r="1043" spans="1:2" x14ac:dyDescent="0.3">
      <c r="A1043" s="17" t="s">
        <v>1776</v>
      </c>
      <c r="B1043" t="e">
        <f>VLOOKUP(A1043,'Authorized Reps 4 digit codes'!$J$2:$J$293,1,FALSE)</f>
        <v>#N/A</v>
      </c>
    </row>
    <row r="1044" spans="1:2" x14ac:dyDescent="0.3">
      <c r="A1044" s="17" t="s">
        <v>1777</v>
      </c>
      <c r="B1044" t="e">
        <f>VLOOKUP(A1044,'Authorized Reps 4 digit codes'!$J$2:$J$293,1,FALSE)</f>
        <v>#N/A</v>
      </c>
    </row>
    <row r="1045" spans="1:2" x14ac:dyDescent="0.3">
      <c r="A1045" s="17" t="s">
        <v>1778</v>
      </c>
      <c r="B1045" t="e">
        <f>VLOOKUP(A1045,'Authorized Reps 4 digit codes'!$J$2:$J$293,1,FALSE)</f>
        <v>#N/A</v>
      </c>
    </row>
    <row r="1046" spans="1:2" x14ac:dyDescent="0.3">
      <c r="A1046" s="17" t="s">
        <v>1779</v>
      </c>
      <c r="B1046" t="e">
        <f>VLOOKUP(A1046,'Authorized Reps 4 digit codes'!$J$2:$J$293,1,FALSE)</f>
        <v>#N/A</v>
      </c>
    </row>
    <row r="1047" spans="1:2" x14ac:dyDescent="0.3">
      <c r="A1047" s="17" t="s">
        <v>1780</v>
      </c>
      <c r="B1047" t="e">
        <f>VLOOKUP(A1047,'Authorized Reps 4 digit codes'!$J$2:$J$293,1,FALSE)</f>
        <v>#N/A</v>
      </c>
    </row>
    <row r="1048" spans="1:2" x14ac:dyDescent="0.3">
      <c r="A1048" s="17" t="s">
        <v>1781</v>
      </c>
      <c r="B1048" t="e">
        <f>VLOOKUP(A1048,'Authorized Reps 4 digit codes'!$J$2:$J$293,1,FALSE)</f>
        <v>#N/A</v>
      </c>
    </row>
    <row r="1049" spans="1:2" x14ac:dyDescent="0.3">
      <c r="A1049" s="17" t="s">
        <v>1782</v>
      </c>
      <c r="B1049" t="e">
        <f>VLOOKUP(A1049,'Authorized Reps 4 digit codes'!$J$2:$J$293,1,FALSE)</f>
        <v>#N/A</v>
      </c>
    </row>
    <row r="1050" spans="1:2" x14ac:dyDescent="0.3">
      <c r="A1050" s="17" t="s">
        <v>1783</v>
      </c>
      <c r="B1050" t="e">
        <f>VLOOKUP(A1050,'Authorized Reps 4 digit codes'!$J$2:$J$293,1,FALSE)</f>
        <v>#N/A</v>
      </c>
    </row>
    <row r="1051" spans="1:2" x14ac:dyDescent="0.3">
      <c r="A1051" s="17" t="s">
        <v>1784</v>
      </c>
      <c r="B1051" t="e">
        <f>VLOOKUP(A1051,'Authorized Reps 4 digit codes'!$J$2:$J$293,1,FALSE)</f>
        <v>#N/A</v>
      </c>
    </row>
    <row r="1052" spans="1:2" x14ac:dyDescent="0.3">
      <c r="A1052" s="17" t="s">
        <v>1785</v>
      </c>
      <c r="B1052" t="e">
        <f>VLOOKUP(A1052,'Authorized Reps 4 digit codes'!$J$2:$J$293,1,FALSE)</f>
        <v>#N/A</v>
      </c>
    </row>
    <row r="1053" spans="1:2" x14ac:dyDescent="0.3">
      <c r="A1053" s="17" t="s">
        <v>1786</v>
      </c>
      <c r="B1053" t="e">
        <f>VLOOKUP(A1053,'Authorized Reps 4 digit codes'!$J$2:$J$293,1,FALSE)</f>
        <v>#N/A</v>
      </c>
    </row>
    <row r="1054" spans="1:2" x14ac:dyDescent="0.3">
      <c r="A1054" s="17" t="s">
        <v>1787</v>
      </c>
      <c r="B1054" t="e">
        <f>VLOOKUP(A1054,'Authorized Reps 4 digit codes'!$J$2:$J$293,1,FALSE)</f>
        <v>#N/A</v>
      </c>
    </row>
    <row r="1055" spans="1:2" x14ac:dyDescent="0.3">
      <c r="A1055" s="17" t="s">
        <v>1788</v>
      </c>
      <c r="B1055" t="e">
        <f>VLOOKUP(A1055,'Authorized Reps 4 digit codes'!$J$2:$J$293,1,FALSE)</f>
        <v>#N/A</v>
      </c>
    </row>
    <row r="1056" spans="1:2" x14ac:dyDescent="0.3">
      <c r="A1056" s="17" t="s">
        <v>1789</v>
      </c>
      <c r="B1056" t="e">
        <f>VLOOKUP(A1056,'Authorized Reps 4 digit codes'!$J$2:$J$293,1,FALSE)</f>
        <v>#N/A</v>
      </c>
    </row>
    <row r="1057" spans="1:2" x14ac:dyDescent="0.3">
      <c r="A1057" s="17" t="s">
        <v>1790</v>
      </c>
      <c r="B1057" t="e">
        <f>VLOOKUP(A1057,'Authorized Reps 4 digit codes'!$J$2:$J$293,1,FALSE)</f>
        <v>#N/A</v>
      </c>
    </row>
    <row r="1058" spans="1:2" x14ac:dyDescent="0.3">
      <c r="A1058" s="17" t="s">
        <v>1791</v>
      </c>
      <c r="B1058" t="e">
        <f>VLOOKUP(A1058,'Authorized Reps 4 digit codes'!$J$2:$J$293,1,FALSE)</f>
        <v>#N/A</v>
      </c>
    </row>
    <row r="1059" spans="1:2" x14ac:dyDescent="0.3">
      <c r="A1059" s="17" t="s">
        <v>1792</v>
      </c>
      <c r="B1059" t="e">
        <f>VLOOKUP(A1059,'Authorized Reps 4 digit codes'!$J$2:$J$293,1,FALSE)</f>
        <v>#N/A</v>
      </c>
    </row>
    <row r="1060" spans="1:2" x14ac:dyDescent="0.3">
      <c r="A1060" s="17" t="s">
        <v>1793</v>
      </c>
      <c r="B1060" t="e">
        <f>VLOOKUP(A1060,'Authorized Reps 4 digit codes'!$J$2:$J$293,1,FALSE)</f>
        <v>#N/A</v>
      </c>
    </row>
    <row r="1061" spans="1:2" x14ac:dyDescent="0.3">
      <c r="A1061" s="17" t="s">
        <v>1794</v>
      </c>
      <c r="B1061" t="e">
        <f>VLOOKUP(A1061,'Authorized Reps 4 digit codes'!$J$2:$J$293,1,FALSE)</f>
        <v>#N/A</v>
      </c>
    </row>
    <row r="1062" spans="1:2" x14ac:dyDescent="0.3">
      <c r="A1062" s="17" t="s">
        <v>1795</v>
      </c>
      <c r="B1062" t="e">
        <f>VLOOKUP(A1062,'Authorized Reps 4 digit codes'!$J$2:$J$293,1,FALSE)</f>
        <v>#N/A</v>
      </c>
    </row>
    <row r="1063" spans="1:2" x14ac:dyDescent="0.3">
      <c r="A1063" s="17" t="s">
        <v>1796</v>
      </c>
      <c r="B1063" t="e">
        <f>VLOOKUP(A1063,'Authorized Reps 4 digit codes'!$J$2:$J$293,1,FALSE)</f>
        <v>#N/A</v>
      </c>
    </row>
    <row r="1064" spans="1:2" x14ac:dyDescent="0.3">
      <c r="A1064" s="17" t="s">
        <v>1797</v>
      </c>
      <c r="B1064" t="e">
        <f>VLOOKUP(A1064,'Authorized Reps 4 digit codes'!$J$2:$J$293,1,FALSE)</f>
        <v>#N/A</v>
      </c>
    </row>
    <row r="1065" spans="1:2" x14ac:dyDescent="0.3">
      <c r="A1065" s="17" t="s">
        <v>1798</v>
      </c>
      <c r="B1065" t="e">
        <f>VLOOKUP(A1065,'Authorized Reps 4 digit codes'!$J$2:$J$293,1,FALSE)</f>
        <v>#N/A</v>
      </c>
    </row>
    <row r="1066" spans="1:2" x14ac:dyDescent="0.3">
      <c r="A1066" s="17" t="s">
        <v>1799</v>
      </c>
      <c r="B1066" t="e">
        <f>VLOOKUP(A1066,'Authorized Reps 4 digit codes'!$J$2:$J$293,1,FALSE)</f>
        <v>#N/A</v>
      </c>
    </row>
    <row r="1067" spans="1:2" x14ac:dyDescent="0.3">
      <c r="A1067" s="17" t="s">
        <v>1800</v>
      </c>
      <c r="B1067" t="e">
        <f>VLOOKUP(A1067,'Authorized Reps 4 digit codes'!$J$2:$J$293,1,FALSE)</f>
        <v>#N/A</v>
      </c>
    </row>
    <row r="1068" spans="1:2" x14ac:dyDescent="0.3">
      <c r="A1068" s="17" t="s">
        <v>1801</v>
      </c>
      <c r="B1068" t="e">
        <f>VLOOKUP(A1068,'Authorized Reps 4 digit codes'!$J$2:$J$293,1,FALSE)</f>
        <v>#N/A</v>
      </c>
    </row>
    <row r="1069" spans="1:2" x14ac:dyDescent="0.3">
      <c r="A1069" s="17" t="s">
        <v>1802</v>
      </c>
      <c r="B1069" t="e">
        <f>VLOOKUP(A1069,'Authorized Reps 4 digit codes'!$J$2:$J$293,1,FALSE)</f>
        <v>#N/A</v>
      </c>
    </row>
    <row r="1070" spans="1:2" x14ac:dyDescent="0.3">
      <c r="A1070" s="17" t="s">
        <v>1803</v>
      </c>
      <c r="B1070" t="e">
        <f>VLOOKUP(A1070,'Authorized Reps 4 digit codes'!$J$2:$J$293,1,FALSE)</f>
        <v>#N/A</v>
      </c>
    </row>
    <row r="1071" spans="1:2" x14ac:dyDescent="0.3">
      <c r="A1071" s="17" t="s">
        <v>1804</v>
      </c>
      <c r="B1071" t="e">
        <f>VLOOKUP(A1071,'Authorized Reps 4 digit codes'!$J$2:$J$293,1,FALSE)</f>
        <v>#N/A</v>
      </c>
    </row>
    <row r="1072" spans="1:2" x14ac:dyDescent="0.3">
      <c r="A1072" s="17" t="s">
        <v>1805</v>
      </c>
      <c r="B1072" t="e">
        <f>VLOOKUP(A1072,'Authorized Reps 4 digit codes'!$J$2:$J$293,1,FALSE)</f>
        <v>#N/A</v>
      </c>
    </row>
    <row r="1073" spans="1:2" x14ac:dyDescent="0.3">
      <c r="A1073" s="17" t="s">
        <v>1806</v>
      </c>
      <c r="B1073" t="str">
        <f>VLOOKUP(A1073,'Authorized Reps 4 digit codes'!$J$2:$J$293,1,FALSE)</f>
        <v>2133</v>
      </c>
    </row>
    <row r="1074" spans="1:2" x14ac:dyDescent="0.3">
      <c r="A1074" s="17" t="s">
        <v>1807</v>
      </c>
      <c r="B1074" t="e">
        <f>VLOOKUP(A1074,'Authorized Reps 4 digit codes'!$J$2:$J$293,1,FALSE)</f>
        <v>#N/A</v>
      </c>
    </row>
    <row r="1075" spans="1:2" x14ac:dyDescent="0.3">
      <c r="A1075" s="17" t="s">
        <v>1808</v>
      </c>
      <c r="B1075" t="e">
        <f>VLOOKUP(A1075,'Authorized Reps 4 digit codes'!$J$2:$J$293,1,FALSE)</f>
        <v>#N/A</v>
      </c>
    </row>
    <row r="1076" spans="1:2" x14ac:dyDescent="0.3">
      <c r="A1076" s="17" t="s">
        <v>1809</v>
      </c>
      <c r="B1076" t="e">
        <f>VLOOKUP(A1076,'Authorized Reps 4 digit codes'!$J$2:$J$293,1,FALSE)</f>
        <v>#N/A</v>
      </c>
    </row>
    <row r="1077" spans="1:2" x14ac:dyDescent="0.3">
      <c r="A1077" s="17" t="s">
        <v>1810</v>
      </c>
      <c r="B1077" t="e">
        <f>VLOOKUP(A1077,'Authorized Reps 4 digit codes'!$J$2:$J$293,1,FALSE)</f>
        <v>#N/A</v>
      </c>
    </row>
    <row r="1078" spans="1:2" x14ac:dyDescent="0.3">
      <c r="A1078" s="17" t="s">
        <v>1811</v>
      </c>
      <c r="B1078" t="e">
        <f>VLOOKUP(A1078,'Authorized Reps 4 digit codes'!$J$2:$J$293,1,FALSE)</f>
        <v>#N/A</v>
      </c>
    </row>
    <row r="1079" spans="1:2" x14ac:dyDescent="0.3">
      <c r="A1079" s="17" t="s">
        <v>1812</v>
      </c>
      <c r="B1079" t="e">
        <f>VLOOKUP(A1079,'Authorized Reps 4 digit codes'!$J$2:$J$293,1,FALSE)</f>
        <v>#N/A</v>
      </c>
    </row>
    <row r="1080" spans="1:2" x14ac:dyDescent="0.3">
      <c r="A1080" s="17" t="s">
        <v>1813</v>
      </c>
      <c r="B1080" t="e">
        <f>VLOOKUP(A1080,'Authorized Reps 4 digit codes'!$J$2:$J$293,1,FALSE)</f>
        <v>#N/A</v>
      </c>
    </row>
    <row r="1081" spans="1:2" x14ac:dyDescent="0.3">
      <c r="A1081" s="17" t="s">
        <v>1814</v>
      </c>
      <c r="B1081" t="e">
        <f>VLOOKUP(A1081,'Authorized Reps 4 digit codes'!$J$2:$J$293,1,FALSE)</f>
        <v>#N/A</v>
      </c>
    </row>
    <row r="1082" spans="1:2" x14ac:dyDescent="0.3">
      <c r="A1082" s="17" t="s">
        <v>1815</v>
      </c>
      <c r="B1082" t="e">
        <f>VLOOKUP(A1082,'Authorized Reps 4 digit codes'!$J$2:$J$293,1,FALSE)</f>
        <v>#N/A</v>
      </c>
    </row>
    <row r="1083" spans="1:2" x14ac:dyDescent="0.3">
      <c r="A1083" s="17" t="s">
        <v>1816</v>
      </c>
      <c r="B1083" t="e">
        <f>VLOOKUP(A1083,'Authorized Reps 4 digit codes'!$J$2:$J$293,1,FALSE)</f>
        <v>#N/A</v>
      </c>
    </row>
    <row r="1084" spans="1:2" x14ac:dyDescent="0.3">
      <c r="A1084" s="17" t="s">
        <v>1817</v>
      </c>
      <c r="B1084" t="e">
        <f>VLOOKUP(A1084,'Authorized Reps 4 digit codes'!$J$2:$J$293,1,FALSE)</f>
        <v>#N/A</v>
      </c>
    </row>
    <row r="1085" spans="1:2" x14ac:dyDescent="0.3">
      <c r="A1085" s="17" t="s">
        <v>1818</v>
      </c>
      <c r="B1085" t="e">
        <f>VLOOKUP(A1085,'Authorized Reps 4 digit codes'!$J$2:$J$293,1,FALSE)</f>
        <v>#N/A</v>
      </c>
    </row>
    <row r="1086" spans="1:2" x14ac:dyDescent="0.3">
      <c r="A1086" s="17" t="s">
        <v>1819</v>
      </c>
      <c r="B1086" t="e">
        <f>VLOOKUP(A1086,'Authorized Reps 4 digit codes'!$J$2:$J$293,1,FALSE)</f>
        <v>#N/A</v>
      </c>
    </row>
    <row r="1087" spans="1:2" x14ac:dyDescent="0.3">
      <c r="A1087" s="17" t="s">
        <v>1820</v>
      </c>
      <c r="B1087" t="e">
        <f>VLOOKUP(A1087,'Authorized Reps 4 digit codes'!$J$2:$J$293,1,FALSE)</f>
        <v>#N/A</v>
      </c>
    </row>
    <row r="1088" spans="1:2" x14ac:dyDescent="0.3">
      <c r="A1088" s="17" t="s">
        <v>1821</v>
      </c>
      <c r="B1088" t="e">
        <f>VLOOKUP(A1088,'Authorized Reps 4 digit codes'!$J$2:$J$293,1,FALSE)</f>
        <v>#N/A</v>
      </c>
    </row>
    <row r="1089" spans="1:2" x14ac:dyDescent="0.3">
      <c r="A1089" s="17" t="s">
        <v>1822</v>
      </c>
      <c r="B1089" t="e">
        <f>VLOOKUP(A1089,'Authorized Reps 4 digit codes'!$J$2:$J$293,1,FALSE)</f>
        <v>#N/A</v>
      </c>
    </row>
    <row r="1090" spans="1:2" x14ac:dyDescent="0.3">
      <c r="A1090" s="17" t="s">
        <v>1823</v>
      </c>
      <c r="B1090" t="e">
        <f>VLOOKUP(A1090,'Authorized Reps 4 digit codes'!$J$2:$J$293,1,FALSE)</f>
        <v>#N/A</v>
      </c>
    </row>
    <row r="1091" spans="1:2" x14ac:dyDescent="0.3">
      <c r="A1091" s="17" t="s">
        <v>1824</v>
      </c>
      <c r="B1091" t="e">
        <f>VLOOKUP(A1091,'Authorized Reps 4 digit codes'!$J$2:$J$293,1,FALSE)</f>
        <v>#N/A</v>
      </c>
    </row>
    <row r="1092" spans="1:2" x14ac:dyDescent="0.3">
      <c r="A1092" s="17" t="s">
        <v>1825</v>
      </c>
      <c r="B1092" t="e">
        <f>VLOOKUP(A1092,'Authorized Reps 4 digit codes'!$J$2:$J$293,1,FALSE)</f>
        <v>#N/A</v>
      </c>
    </row>
    <row r="1093" spans="1:2" x14ac:dyDescent="0.3">
      <c r="A1093" s="17" t="s">
        <v>1826</v>
      </c>
      <c r="B1093" t="e">
        <f>VLOOKUP(A1093,'Authorized Reps 4 digit codes'!$J$2:$J$293,1,FALSE)</f>
        <v>#N/A</v>
      </c>
    </row>
    <row r="1094" spans="1:2" x14ac:dyDescent="0.3">
      <c r="A1094" s="17" t="s">
        <v>1827</v>
      </c>
      <c r="B1094" t="e">
        <f>VLOOKUP(A1094,'Authorized Reps 4 digit codes'!$J$2:$J$293,1,FALSE)</f>
        <v>#N/A</v>
      </c>
    </row>
    <row r="1095" spans="1:2" x14ac:dyDescent="0.3">
      <c r="A1095" s="17" t="s">
        <v>1828</v>
      </c>
      <c r="B1095" t="e">
        <f>VLOOKUP(A1095,'Authorized Reps 4 digit codes'!$J$2:$J$293,1,FALSE)</f>
        <v>#N/A</v>
      </c>
    </row>
    <row r="1096" spans="1:2" x14ac:dyDescent="0.3">
      <c r="A1096" s="17" t="s">
        <v>1829</v>
      </c>
      <c r="B1096" t="e">
        <f>VLOOKUP(A1096,'Authorized Reps 4 digit codes'!$J$2:$J$293,1,FALSE)</f>
        <v>#N/A</v>
      </c>
    </row>
    <row r="1097" spans="1:2" x14ac:dyDescent="0.3">
      <c r="A1097" s="17" t="s">
        <v>1830</v>
      </c>
      <c r="B1097" t="e">
        <f>VLOOKUP(A1097,'Authorized Reps 4 digit codes'!$J$2:$J$293,1,FALSE)</f>
        <v>#N/A</v>
      </c>
    </row>
    <row r="1098" spans="1:2" x14ac:dyDescent="0.3">
      <c r="A1098" s="17" t="s">
        <v>1831</v>
      </c>
      <c r="B1098" t="e">
        <f>VLOOKUP(A1098,'Authorized Reps 4 digit codes'!$J$2:$J$293,1,FALSE)</f>
        <v>#N/A</v>
      </c>
    </row>
    <row r="1099" spans="1:2" x14ac:dyDescent="0.3">
      <c r="A1099" s="17" t="s">
        <v>1832</v>
      </c>
      <c r="B1099" t="e">
        <f>VLOOKUP(A1099,'Authorized Reps 4 digit codes'!$J$2:$J$293,1,FALSE)</f>
        <v>#N/A</v>
      </c>
    </row>
    <row r="1100" spans="1:2" x14ac:dyDescent="0.3">
      <c r="A1100" s="17" t="s">
        <v>1833</v>
      </c>
      <c r="B1100" t="e">
        <f>VLOOKUP(A1100,'Authorized Reps 4 digit codes'!$J$2:$J$293,1,FALSE)</f>
        <v>#N/A</v>
      </c>
    </row>
    <row r="1101" spans="1:2" x14ac:dyDescent="0.3">
      <c r="A1101" s="17" t="s">
        <v>1834</v>
      </c>
      <c r="B1101" t="e">
        <f>VLOOKUP(A1101,'Authorized Reps 4 digit codes'!$J$2:$J$293,1,FALSE)</f>
        <v>#N/A</v>
      </c>
    </row>
    <row r="1102" spans="1:2" x14ac:dyDescent="0.3">
      <c r="A1102" s="17" t="s">
        <v>1835</v>
      </c>
      <c r="B1102" t="e">
        <f>VLOOKUP(A1102,'Authorized Reps 4 digit codes'!$J$2:$J$293,1,FALSE)</f>
        <v>#N/A</v>
      </c>
    </row>
    <row r="1103" spans="1:2" x14ac:dyDescent="0.3">
      <c r="A1103" s="17" t="s">
        <v>1836</v>
      </c>
      <c r="B1103" t="e">
        <f>VLOOKUP(A1103,'Authorized Reps 4 digit codes'!$J$2:$J$293,1,FALSE)</f>
        <v>#N/A</v>
      </c>
    </row>
    <row r="1104" spans="1:2" x14ac:dyDescent="0.3">
      <c r="A1104" s="17" t="s">
        <v>1837</v>
      </c>
      <c r="B1104" t="e">
        <f>VLOOKUP(A1104,'Authorized Reps 4 digit codes'!$J$2:$J$293,1,FALSE)</f>
        <v>#N/A</v>
      </c>
    </row>
    <row r="1105" spans="1:2" x14ac:dyDescent="0.3">
      <c r="A1105" s="17" t="s">
        <v>1838</v>
      </c>
      <c r="B1105" t="e">
        <f>VLOOKUP(A1105,'Authorized Reps 4 digit codes'!$J$2:$J$293,1,FALSE)</f>
        <v>#N/A</v>
      </c>
    </row>
    <row r="1106" spans="1:2" x14ac:dyDescent="0.3">
      <c r="A1106" s="17" t="s">
        <v>1839</v>
      </c>
      <c r="B1106" t="e">
        <f>VLOOKUP(A1106,'Authorized Reps 4 digit codes'!$J$2:$J$293,1,FALSE)</f>
        <v>#N/A</v>
      </c>
    </row>
    <row r="1107" spans="1:2" x14ac:dyDescent="0.3">
      <c r="A1107" s="17" t="s">
        <v>1840</v>
      </c>
      <c r="B1107" t="e">
        <f>VLOOKUP(A1107,'Authorized Reps 4 digit codes'!$J$2:$J$293,1,FALSE)</f>
        <v>#N/A</v>
      </c>
    </row>
    <row r="1108" spans="1:2" x14ac:dyDescent="0.3">
      <c r="A1108" s="17" t="s">
        <v>1841</v>
      </c>
      <c r="B1108" t="e">
        <f>VLOOKUP(A1108,'Authorized Reps 4 digit codes'!$J$2:$J$293,1,FALSE)</f>
        <v>#N/A</v>
      </c>
    </row>
    <row r="1109" spans="1:2" x14ac:dyDescent="0.3">
      <c r="A1109" s="17" t="s">
        <v>1842</v>
      </c>
      <c r="B1109" t="e">
        <f>VLOOKUP(A1109,'Authorized Reps 4 digit codes'!$J$2:$J$293,1,FALSE)</f>
        <v>#N/A</v>
      </c>
    </row>
    <row r="1110" spans="1:2" x14ac:dyDescent="0.3">
      <c r="A1110" s="17" t="s">
        <v>1843</v>
      </c>
      <c r="B1110" t="e">
        <f>VLOOKUP(A1110,'Authorized Reps 4 digit codes'!$J$2:$J$293,1,FALSE)</f>
        <v>#N/A</v>
      </c>
    </row>
    <row r="1111" spans="1:2" x14ac:dyDescent="0.3">
      <c r="A1111" s="17" t="s">
        <v>1844</v>
      </c>
      <c r="B1111" t="e">
        <f>VLOOKUP(A1111,'Authorized Reps 4 digit codes'!$J$2:$J$293,1,FALSE)</f>
        <v>#N/A</v>
      </c>
    </row>
    <row r="1112" spans="1:2" x14ac:dyDescent="0.3">
      <c r="A1112" s="17" t="s">
        <v>1845</v>
      </c>
      <c r="B1112" t="e">
        <f>VLOOKUP(A1112,'Authorized Reps 4 digit codes'!$J$2:$J$293,1,FALSE)</f>
        <v>#N/A</v>
      </c>
    </row>
    <row r="1113" spans="1:2" x14ac:dyDescent="0.3">
      <c r="A1113" s="17" t="s">
        <v>1846</v>
      </c>
      <c r="B1113" t="e">
        <f>VLOOKUP(A1113,'Authorized Reps 4 digit codes'!$J$2:$J$293,1,FALSE)</f>
        <v>#N/A</v>
      </c>
    </row>
    <row r="1114" spans="1:2" x14ac:dyDescent="0.3">
      <c r="A1114" s="17" t="s">
        <v>1847</v>
      </c>
      <c r="B1114" t="e">
        <f>VLOOKUP(A1114,'Authorized Reps 4 digit codes'!$J$2:$J$293,1,FALSE)</f>
        <v>#N/A</v>
      </c>
    </row>
    <row r="1115" spans="1:2" x14ac:dyDescent="0.3">
      <c r="A1115" s="17" t="s">
        <v>1848</v>
      </c>
      <c r="B1115" t="e">
        <f>VLOOKUP(A1115,'Authorized Reps 4 digit codes'!$J$2:$J$293,1,FALSE)</f>
        <v>#N/A</v>
      </c>
    </row>
    <row r="1116" spans="1:2" x14ac:dyDescent="0.3">
      <c r="A1116" s="17" t="s">
        <v>1849</v>
      </c>
      <c r="B1116" t="e">
        <f>VLOOKUP(A1116,'Authorized Reps 4 digit codes'!$J$2:$J$293,1,FALSE)</f>
        <v>#N/A</v>
      </c>
    </row>
    <row r="1117" spans="1:2" x14ac:dyDescent="0.3">
      <c r="A1117" s="17" t="s">
        <v>1850</v>
      </c>
      <c r="B1117" t="e">
        <f>VLOOKUP(A1117,'Authorized Reps 4 digit codes'!$J$2:$J$293,1,FALSE)</f>
        <v>#N/A</v>
      </c>
    </row>
    <row r="1118" spans="1:2" x14ac:dyDescent="0.3">
      <c r="A1118" s="17" t="s">
        <v>1851</v>
      </c>
      <c r="B1118" t="e">
        <f>VLOOKUP(A1118,'Authorized Reps 4 digit codes'!$J$2:$J$293,1,FALSE)</f>
        <v>#N/A</v>
      </c>
    </row>
    <row r="1119" spans="1:2" x14ac:dyDescent="0.3">
      <c r="A1119" s="17" t="s">
        <v>1852</v>
      </c>
      <c r="B1119" t="e">
        <f>VLOOKUP(A1119,'Authorized Reps 4 digit codes'!$J$2:$J$293,1,FALSE)</f>
        <v>#N/A</v>
      </c>
    </row>
    <row r="1120" spans="1:2" x14ac:dyDescent="0.3">
      <c r="A1120" s="17" t="s">
        <v>1853</v>
      </c>
      <c r="B1120" t="e">
        <f>VLOOKUP(A1120,'Authorized Reps 4 digit codes'!$J$2:$J$293,1,FALSE)</f>
        <v>#N/A</v>
      </c>
    </row>
    <row r="1121" spans="1:2" x14ac:dyDescent="0.3">
      <c r="A1121" s="17" t="s">
        <v>1854</v>
      </c>
      <c r="B1121" t="e">
        <f>VLOOKUP(A1121,'Authorized Reps 4 digit codes'!$J$2:$J$293,1,FALSE)</f>
        <v>#N/A</v>
      </c>
    </row>
    <row r="1122" spans="1:2" x14ac:dyDescent="0.3">
      <c r="A1122" s="17" t="s">
        <v>1855</v>
      </c>
      <c r="B1122" t="e">
        <f>VLOOKUP(A1122,'Authorized Reps 4 digit codes'!$J$2:$J$293,1,FALSE)</f>
        <v>#N/A</v>
      </c>
    </row>
    <row r="1123" spans="1:2" x14ac:dyDescent="0.3">
      <c r="A1123" s="17" t="s">
        <v>1856</v>
      </c>
      <c r="B1123" t="e">
        <f>VLOOKUP(A1123,'Authorized Reps 4 digit codes'!$J$2:$J$293,1,FALSE)</f>
        <v>#N/A</v>
      </c>
    </row>
    <row r="1124" spans="1:2" x14ac:dyDescent="0.3">
      <c r="A1124" s="17" t="s">
        <v>1857</v>
      </c>
      <c r="B1124" t="e">
        <f>VLOOKUP(A1124,'Authorized Reps 4 digit codes'!$J$2:$J$293,1,FALSE)</f>
        <v>#N/A</v>
      </c>
    </row>
    <row r="1125" spans="1:2" x14ac:dyDescent="0.3">
      <c r="A1125" s="17" t="s">
        <v>1858</v>
      </c>
      <c r="B1125" t="e">
        <f>VLOOKUP(A1125,'Authorized Reps 4 digit codes'!$J$2:$J$293,1,FALSE)</f>
        <v>#N/A</v>
      </c>
    </row>
    <row r="1126" spans="1:2" x14ac:dyDescent="0.3">
      <c r="A1126" s="17" t="s">
        <v>1859</v>
      </c>
      <c r="B1126" t="e">
        <f>VLOOKUP(A1126,'Authorized Reps 4 digit codes'!$J$2:$J$293,1,FALSE)</f>
        <v>#N/A</v>
      </c>
    </row>
    <row r="1127" spans="1:2" x14ac:dyDescent="0.3">
      <c r="A1127" s="17" t="s">
        <v>1860</v>
      </c>
      <c r="B1127" t="e">
        <f>VLOOKUP(A1127,'Authorized Reps 4 digit codes'!$J$2:$J$293,1,FALSE)</f>
        <v>#N/A</v>
      </c>
    </row>
    <row r="1128" spans="1:2" x14ac:dyDescent="0.3">
      <c r="A1128" s="17" t="s">
        <v>1861</v>
      </c>
      <c r="B1128" t="e">
        <f>VLOOKUP(A1128,'Authorized Reps 4 digit codes'!$J$2:$J$293,1,FALSE)</f>
        <v>#N/A</v>
      </c>
    </row>
    <row r="1129" spans="1:2" x14ac:dyDescent="0.3">
      <c r="A1129" s="17" t="s">
        <v>1862</v>
      </c>
      <c r="B1129" t="e">
        <f>VLOOKUP(A1129,'Authorized Reps 4 digit codes'!$J$2:$J$293,1,FALSE)</f>
        <v>#N/A</v>
      </c>
    </row>
    <row r="1130" spans="1:2" x14ac:dyDescent="0.3">
      <c r="A1130" s="17" t="s">
        <v>1863</v>
      </c>
      <c r="B1130" t="e">
        <f>VLOOKUP(A1130,'Authorized Reps 4 digit codes'!$J$2:$J$293,1,FALSE)</f>
        <v>#N/A</v>
      </c>
    </row>
    <row r="1131" spans="1:2" x14ac:dyDescent="0.3">
      <c r="A1131" s="17" t="s">
        <v>1864</v>
      </c>
      <c r="B1131" t="e">
        <f>VLOOKUP(A1131,'Authorized Reps 4 digit codes'!$J$2:$J$293,1,FALSE)</f>
        <v>#N/A</v>
      </c>
    </row>
    <row r="1132" spans="1:2" x14ac:dyDescent="0.3">
      <c r="A1132" s="17" t="s">
        <v>1865</v>
      </c>
      <c r="B1132" t="e">
        <f>VLOOKUP(A1132,'Authorized Reps 4 digit codes'!$J$2:$J$293,1,FALSE)</f>
        <v>#N/A</v>
      </c>
    </row>
    <row r="1133" spans="1:2" x14ac:dyDescent="0.3">
      <c r="A1133" s="17" t="s">
        <v>1866</v>
      </c>
      <c r="B1133" t="e">
        <f>VLOOKUP(A1133,'Authorized Reps 4 digit codes'!$J$2:$J$293,1,FALSE)</f>
        <v>#N/A</v>
      </c>
    </row>
    <row r="1134" spans="1:2" x14ac:dyDescent="0.3">
      <c r="A1134" s="17" t="s">
        <v>1867</v>
      </c>
      <c r="B1134" t="e">
        <f>VLOOKUP(A1134,'Authorized Reps 4 digit codes'!$J$2:$J$293,1,FALSE)</f>
        <v>#N/A</v>
      </c>
    </row>
    <row r="1135" spans="1:2" x14ac:dyDescent="0.3">
      <c r="A1135" s="17" t="s">
        <v>1868</v>
      </c>
      <c r="B1135" t="e">
        <f>VLOOKUP(A1135,'Authorized Reps 4 digit codes'!$J$2:$J$293,1,FALSE)</f>
        <v>#N/A</v>
      </c>
    </row>
    <row r="1136" spans="1:2" x14ac:dyDescent="0.3">
      <c r="A1136" s="17" t="s">
        <v>1869</v>
      </c>
      <c r="B1136" t="e">
        <f>VLOOKUP(A1136,'Authorized Reps 4 digit codes'!$J$2:$J$293,1,FALSE)</f>
        <v>#N/A</v>
      </c>
    </row>
    <row r="1137" spans="1:2" x14ac:dyDescent="0.3">
      <c r="A1137" s="17" t="s">
        <v>1870</v>
      </c>
      <c r="B1137" t="e">
        <f>VLOOKUP(A1137,'Authorized Reps 4 digit codes'!$J$2:$J$293,1,FALSE)</f>
        <v>#N/A</v>
      </c>
    </row>
    <row r="1138" spans="1:2" x14ac:dyDescent="0.3">
      <c r="A1138" s="17" t="s">
        <v>1871</v>
      </c>
      <c r="B1138" t="e">
        <f>VLOOKUP(A1138,'Authorized Reps 4 digit codes'!$J$2:$J$293,1,FALSE)</f>
        <v>#N/A</v>
      </c>
    </row>
    <row r="1139" spans="1:2" x14ac:dyDescent="0.3">
      <c r="A1139" s="17" t="s">
        <v>1872</v>
      </c>
      <c r="B1139" t="e">
        <f>VLOOKUP(A1139,'Authorized Reps 4 digit codes'!$J$2:$J$293,1,FALSE)</f>
        <v>#N/A</v>
      </c>
    </row>
    <row r="1140" spans="1:2" x14ac:dyDescent="0.3">
      <c r="A1140" s="17" t="s">
        <v>1873</v>
      </c>
      <c r="B1140" t="e">
        <f>VLOOKUP(A1140,'Authorized Reps 4 digit codes'!$J$2:$J$293,1,FALSE)</f>
        <v>#N/A</v>
      </c>
    </row>
    <row r="1141" spans="1:2" x14ac:dyDescent="0.3">
      <c r="A1141" s="17" t="s">
        <v>1874</v>
      </c>
      <c r="B1141" t="e">
        <f>VLOOKUP(A1141,'Authorized Reps 4 digit codes'!$J$2:$J$293,1,FALSE)</f>
        <v>#N/A</v>
      </c>
    </row>
    <row r="1142" spans="1:2" x14ac:dyDescent="0.3">
      <c r="A1142" s="17" t="s">
        <v>1875</v>
      </c>
      <c r="B1142" t="e">
        <f>VLOOKUP(A1142,'Authorized Reps 4 digit codes'!$J$2:$J$293,1,FALSE)</f>
        <v>#N/A</v>
      </c>
    </row>
    <row r="1143" spans="1:2" x14ac:dyDescent="0.3">
      <c r="A1143" s="17" t="s">
        <v>1876</v>
      </c>
      <c r="B1143" t="e">
        <f>VLOOKUP(A1143,'Authorized Reps 4 digit codes'!$J$2:$J$293,1,FALSE)</f>
        <v>#N/A</v>
      </c>
    </row>
    <row r="1144" spans="1:2" x14ac:dyDescent="0.3">
      <c r="A1144" s="17" t="s">
        <v>1877</v>
      </c>
      <c r="B1144" t="e">
        <f>VLOOKUP(A1144,'Authorized Reps 4 digit codes'!$J$2:$J$293,1,FALSE)</f>
        <v>#N/A</v>
      </c>
    </row>
    <row r="1145" spans="1:2" x14ac:dyDescent="0.3">
      <c r="A1145" s="17" t="s">
        <v>1878</v>
      </c>
      <c r="B1145" t="e">
        <f>VLOOKUP(A1145,'Authorized Reps 4 digit codes'!$J$2:$J$293,1,FALSE)</f>
        <v>#N/A</v>
      </c>
    </row>
    <row r="1146" spans="1:2" x14ac:dyDescent="0.3">
      <c r="A1146" s="17" t="s">
        <v>1879</v>
      </c>
      <c r="B1146" t="e">
        <f>VLOOKUP(A1146,'Authorized Reps 4 digit codes'!$J$2:$J$293,1,FALSE)</f>
        <v>#N/A</v>
      </c>
    </row>
    <row r="1147" spans="1:2" x14ac:dyDescent="0.3">
      <c r="A1147" s="17" t="s">
        <v>1880</v>
      </c>
      <c r="B1147" t="e">
        <f>VLOOKUP(A1147,'Authorized Reps 4 digit codes'!$J$2:$J$293,1,FALSE)</f>
        <v>#N/A</v>
      </c>
    </row>
    <row r="1148" spans="1:2" x14ac:dyDescent="0.3">
      <c r="A1148" s="17" t="s">
        <v>1881</v>
      </c>
      <c r="B1148" t="e">
        <f>VLOOKUP(A1148,'Authorized Reps 4 digit codes'!$J$2:$J$293,1,FALSE)</f>
        <v>#N/A</v>
      </c>
    </row>
    <row r="1149" spans="1:2" x14ac:dyDescent="0.3">
      <c r="A1149" s="17" t="s">
        <v>1882</v>
      </c>
      <c r="B1149" t="e">
        <f>VLOOKUP(A1149,'Authorized Reps 4 digit codes'!$J$2:$J$293,1,FALSE)</f>
        <v>#N/A</v>
      </c>
    </row>
    <row r="1150" spans="1:2" x14ac:dyDescent="0.3">
      <c r="A1150" s="17" t="s">
        <v>1883</v>
      </c>
      <c r="B1150" t="e">
        <f>VLOOKUP(A1150,'Authorized Reps 4 digit codes'!$J$2:$J$293,1,FALSE)</f>
        <v>#N/A</v>
      </c>
    </row>
    <row r="1151" spans="1:2" x14ac:dyDescent="0.3">
      <c r="A1151" s="17" t="s">
        <v>1884</v>
      </c>
      <c r="B1151" t="e">
        <f>VLOOKUP(A1151,'Authorized Reps 4 digit codes'!$J$2:$J$293,1,FALSE)</f>
        <v>#N/A</v>
      </c>
    </row>
    <row r="1152" spans="1:2" x14ac:dyDescent="0.3">
      <c r="A1152" s="17" t="s">
        <v>1885</v>
      </c>
      <c r="B1152" t="e">
        <f>VLOOKUP(A1152,'Authorized Reps 4 digit codes'!$J$2:$J$293,1,FALSE)</f>
        <v>#N/A</v>
      </c>
    </row>
    <row r="1153" spans="1:2" x14ac:dyDescent="0.3">
      <c r="A1153" s="17" t="s">
        <v>1886</v>
      </c>
      <c r="B1153" t="e">
        <f>VLOOKUP(A1153,'Authorized Reps 4 digit codes'!$J$2:$J$293,1,FALSE)</f>
        <v>#N/A</v>
      </c>
    </row>
    <row r="1154" spans="1:2" x14ac:dyDescent="0.3">
      <c r="A1154" s="17" t="s">
        <v>1887</v>
      </c>
      <c r="B1154" t="e">
        <f>VLOOKUP(A1154,'Authorized Reps 4 digit codes'!$J$2:$J$293,1,FALSE)</f>
        <v>#N/A</v>
      </c>
    </row>
    <row r="1155" spans="1:2" x14ac:dyDescent="0.3">
      <c r="A1155" s="17" t="s">
        <v>1888</v>
      </c>
      <c r="B1155" t="e">
        <f>VLOOKUP(A1155,'Authorized Reps 4 digit codes'!$J$2:$J$293,1,FALSE)</f>
        <v>#N/A</v>
      </c>
    </row>
    <row r="1156" spans="1:2" x14ac:dyDescent="0.3">
      <c r="A1156" s="17" t="s">
        <v>1889</v>
      </c>
      <c r="B1156" t="e">
        <f>VLOOKUP(A1156,'Authorized Reps 4 digit codes'!$J$2:$J$293,1,FALSE)</f>
        <v>#N/A</v>
      </c>
    </row>
    <row r="1157" spans="1:2" x14ac:dyDescent="0.3">
      <c r="A1157" s="17" t="s">
        <v>1890</v>
      </c>
      <c r="B1157" t="e">
        <f>VLOOKUP(A1157,'Authorized Reps 4 digit codes'!$J$2:$J$293,1,FALSE)</f>
        <v>#N/A</v>
      </c>
    </row>
    <row r="1158" spans="1:2" x14ac:dyDescent="0.3">
      <c r="A1158" s="17" t="s">
        <v>1891</v>
      </c>
      <c r="B1158" t="e">
        <f>VLOOKUP(A1158,'Authorized Reps 4 digit codes'!$J$2:$J$293,1,FALSE)</f>
        <v>#N/A</v>
      </c>
    </row>
    <row r="1159" spans="1:2" x14ac:dyDescent="0.3">
      <c r="A1159" s="17" t="s">
        <v>1892</v>
      </c>
      <c r="B1159" t="e">
        <f>VLOOKUP(A1159,'Authorized Reps 4 digit codes'!$J$2:$J$293,1,FALSE)</f>
        <v>#N/A</v>
      </c>
    </row>
    <row r="1160" spans="1:2" x14ac:dyDescent="0.3">
      <c r="A1160" s="17" t="s">
        <v>1893</v>
      </c>
      <c r="B1160" t="str">
        <f>VLOOKUP(A1160,'Authorized Reps 4 digit codes'!$J$2:$J$293,1,FALSE)</f>
        <v>2222</v>
      </c>
    </row>
    <row r="1161" spans="1:2" x14ac:dyDescent="0.3">
      <c r="A1161" s="17" t="s">
        <v>1894</v>
      </c>
      <c r="B1161" t="e">
        <f>VLOOKUP(A1161,'Authorized Reps 4 digit codes'!$J$2:$J$293,1,FALSE)</f>
        <v>#N/A</v>
      </c>
    </row>
    <row r="1162" spans="1:2" x14ac:dyDescent="0.3">
      <c r="A1162" s="17" t="s">
        <v>1895</v>
      </c>
      <c r="B1162" t="e">
        <f>VLOOKUP(A1162,'Authorized Reps 4 digit codes'!$J$2:$J$293,1,FALSE)</f>
        <v>#N/A</v>
      </c>
    </row>
    <row r="1163" spans="1:2" x14ac:dyDescent="0.3">
      <c r="A1163" s="17" t="s">
        <v>1896</v>
      </c>
      <c r="B1163" t="e">
        <f>VLOOKUP(A1163,'Authorized Reps 4 digit codes'!$J$2:$J$293,1,FALSE)</f>
        <v>#N/A</v>
      </c>
    </row>
    <row r="1164" spans="1:2" x14ac:dyDescent="0.3">
      <c r="A1164" s="17" t="s">
        <v>1897</v>
      </c>
      <c r="B1164" t="e">
        <f>VLOOKUP(A1164,'Authorized Reps 4 digit codes'!$J$2:$J$293,1,FALSE)</f>
        <v>#N/A</v>
      </c>
    </row>
    <row r="1165" spans="1:2" x14ac:dyDescent="0.3">
      <c r="A1165" s="17" t="s">
        <v>1898</v>
      </c>
      <c r="B1165" t="e">
        <f>VLOOKUP(A1165,'Authorized Reps 4 digit codes'!$J$2:$J$293,1,FALSE)</f>
        <v>#N/A</v>
      </c>
    </row>
    <row r="1166" spans="1:2" x14ac:dyDescent="0.3">
      <c r="A1166" s="17" t="s">
        <v>1899</v>
      </c>
      <c r="B1166" t="e">
        <f>VLOOKUP(A1166,'Authorized Reps 4 digit codes'!$J$2:$J$293,1,FALSE)</f>
        <v>#N/A</v>
      </c>
    </row>
    <row r="1167" spans="1:2" x14ac:dyDescent="0.3">
      <c r="A1167" s="17" t="s">
        <v>1900</v>
      </c>
      <c r="B1167" t="e">
        <f>VLOOKUP(A1167,'Authorized Reps 4 digit codes'!$J$2:$J$293,1,FALSE)</f>
        <v>#N/A</v>
      </c>
    </row>
    <row r="1168" spans="1:2" x14ac:dyDescent="0.3">
      <c r="A1168" s="17" t="s">
        <v>1901</v>
      </c>
      <c r="B1168" t="e">
        <f>VLOOKUP(A1168,'Authorized Reps 4 digit codes'!$J$2:$J$293,1,FALSE)</f>
        <v>#N/A</v>
      </c>
    </row>
    <row r="1169" spans="1:2" x14ac:dyDescent="0.3">
      <c r="A1169" s="17" t="s">
        <v>1902</v>
      </c>
      <c r="B1169" t="e">
        <f>VLOOKUP(A1169,'Authorized Reps 4 digit codes'!$J$2:$J$293,1,FALSE)</f>
        <v>#N/A</v>
      </c>
    </row>
    <row r="1170" spans="1:2" x14ac:dyDescent="0.3">
      <c r="A1170" s="17" t="s">
        <v>1903</v>
      </c>
      <c r="B1170" t="e">
        <f>VLOOKUP(A1170,'Authorized Reps 4 digit codes'!$J$2:$J$293,1,FALSE)</f>
        <v>#N/A</v>
      </c>
    </row>
    <row r="1171" spans="1:2" x14ac:dyDescent="0.3">
      <c r="A1171" s="17" t="s">
        <v>1904</v>
      </c>
      <c r="B1171" t="e">
        <f>VLOOKUP(A1171,'Authorized Reps 4 digit codes'!$J$2:$J$293,1,FALSE)</f>
        <v>#N/A</v>
      </c>
    </row>
    <row r="1172" spans="1:2" x14ac:dyDescent="0.3">
      <c r="A1172" s="17" t="s">
        <v>1905</v>
      </c>
      <c r="B1172" t="e">
        <f>VLOOKUP(A1172,'Authorized Reps 4 digit codes'!$J$2:$J$293,1,FALSE)</f>
        <v>#N/A</v>
      </c>
    </row>
    <row r="1173" spans="1:2" x14ac:dyDescent="0.3">
      <c r="A1173" s="17" t="s">
        <v>1906</v>
      </c>
      <c r="B1173" t="e">
        <f>VLOOKUP(A1173,'Authorized Reps 4 digit codes'!$J$2:$J$293,1,FALSE)</f>
        <v>#N/A</v>
      </c>
    </row>
    <row r="1174" spans="1:2" x14ac:dyDescent="0.3">
      <c r="A1174" s="17" t="s">
        <v>1907</v>
      </c>
      <c r="B1174" t="e">
        <f>VLOOKUP(A1174,'Authorized Reps 4 digit codes'!$J$2:$J$293,1,FALSE)</f>
        <v>#N/A</v>
      </c>
    </row>
    <row r="1175" spans="1:2" x14ac:dyDescent="0.3">
      <c r="A1175" s="17" t="s">
        <v>1908</v>
      </c>
      <c r="B1175" t="e">
        <f>VLOOKUP(A1175,'Authorized Reps 4 digit codes'!$J$2:$J$293,1,FALSE)</f>
        <v>#N/A</v>
      </c>
    </row>
    <row r="1176" spans="1:2" x14ac:dyDescent="0.3">
      <c r="A1176" s="17" t="s">
        <v>1909</v>
      </c>
      <c r="B1176" t="e">
        <f>VLOOKUP(A1176,'Authorized Reps 4 digit codes'!$J$2:$J$293,1,FALSE)</f>
        <v>#N/A</v>
      </c>
    </row>
    <row r="1177" spans="1:2" x14ac:dyDescent="0.3">
      <c r="A1177" s="17" t="s">
        <v>1910</v>
      </c>
      <c r="B1177" t="e">
        <f>VLOOKUP(A1177,'Authorized Reps 4 digit codes'!$J$2:$J$293,1,FALSE)</f>
        <v>#N/A</v>
      </c>
    </row>
    <row r="1178" spans="1:2" x14ac:dyDescent="0.3">
      <c r="A1178" s="17" t="s">
        <v>1911</v>
      </c>
      <c r="B1178" t="e">
        <f>VLOOKUP(A1178,'Authorized Reps 4 digit codes'!$J$2:$J$293,1,FALSE)</f>
        <v>#N/A</v>
      </c>
    </row>
    <row r="1179" spans="1:2" x14ac:dyDescent="0.3">
      <c r="A1179" s="17" t="s">
        <v>1912</v>
      </c>
      <c r="B1179" t="e">
        <f>VLOOKUP(A1179,'Authorized Reps 4 digit codes'!$J$2:$J$293,1,FALSE)</f>
        <v>#N/A</v>
      </c>
    </row>
    <row r="1180" spans="1:2" x14ac:dyDescent="0.3">
      <c r="A1180" s="17" t="s">
        <v>1913</v>
      </c>
      <c r="B1180" t="e">
        <f>VLOOKUP(A1180,'Authorized Reps 4 digit codes'!$J$2:$J$293,1,FALSE)</f>
        <v>#N/A</v>
      </c>
    </row>
    <row r="1181" spans="1:2" x14ac:dyDescent="0.3">
      <c r="A1181" s="17" t="s">
        <v>1914</v>
      </c>
      <c r="B1181" t="e">
        <f>VLOOKUP(A1181,'Authorized Reps 4 digit codes'!$J$2:$J$293,1,FALSE)</f>
        <v>#N/A</v>
      </c>
    </row>
    <row r="1182" spans="1:2" x14ac:dyDescent="0.3">
      <c r="A1182" s="17" t="s">
        <v>1915</v>
      </c>
      <c r="B1182" t="e">
        <f>VLOOKUP(A1182,'Authorized Reps 4 digit codes'!$J$2:$J$293,1,FALSE)</f>
        <v>#N/A</v>
      </c>
    </row>
    <row r="1183" spans="1:2" x14ac:dyDescent="0.3">
      <c r="A1183" s="17" t="s">
        <v>1916</v>
      </c>
      <c r="B1183" t="e">
        <f>VLOOKUP(A1183,'Authorized Reps 4 digit codes'!$J$2:$J$293,1,FALSE)</f>
        <v>#N/A</v>
      </c>
    </row>
    <row r="1184" spans="1:2" x14ac:dyDescent="0.3">
      <c r="A1184" s="17" t="s">
        <v>1917</v>
      </c>
      <c r="B1184" t="e">
        <f>VLOOKUP(A1184,'Authorized Reps 4 digit codes'!$J$2:$J$293,1,FALSE)</f>
        <v>#N/A</v>
      </c>
    </row>
    <row r="1185" spans="1:2" x14ac:dyDescent="0.3">
      <c r="A1185" s="17" t="s">
        <v>1918</v>
      </c>
      <c r="B1185" t="e">
        <f>VLOOKUP(A1185,'Authorized Reps 4 digit codes'!$J$2:$J$293,1,FALSE)</f>
        <v>#N/A</v>
      </c>
    </row>
    <row r="1186" spans="1:2" x14ac:dyDescent="0.3">
      <c r="A1186" s="17" t="s">
        <v>1919</v>
      </c>
      <c r="B1186" t="e">
        <f>VLOOKUP(A1186,'Authorized Reps 4 digit codes'!$J$2:$J$293,1,FALSE)</f>
        <v>#N/A</v>
      </c>
    </row>
    <row r="1187" spans="1:2" x14ac:dyDescent="0.3">
      <c r="A1187" s="17" t="s">
        <v>1920</v>
      </c>
      <c r="B1187" t="e">
        <f>VLOOKUP(A1187,'Authorized Reps 4 digit codes'!$J$2:$J$293,1,FALSE)</f>
        <v>#N/A</v>
      </c>
    </row>
    <row r="1188" spans="1:2" x14ac:dyDescent="0.3">
      <c r="A1188" s="17" t="s">
        <v>1921</v>
      </c>
      <c r="B1188" t="e">
        <f>VLOOKUP(A1188,'Authorized Reps 4 digit codes'!$J$2:$J$293,1,FALSE)</f>
        <v>#N/A</v>
      </c>
    </row>
    <row r="1189" spans="1:2" x14ac:dyDescent="0.3">
      <c r="A1189" s="17" t="s">
        <v>1922</v>
      </c>
      <c r="B1189" t="str">
        <f>VLOOKUP(A1189,'Authorized Reps 4 digit codes'!$J$2:$J$293,1,FALSE)</f>
        <v>2251</v>
      </c>
    </row>
    <row r="1190" spans="1:2" x14ac:dyDescent="0.3">
      <c r="A1190" s="17" t="s">
        <v>1923</v>
      </c>
      <c r="B1190" t="e">
        <f>VLOOKUP(A1190,'Authorized Reps 4 digit codes'!$J$2:$J$293,1,FALSE)</f>
        <v>#N/A</v>
      </c>
    </row>
    <row r="1191" spans="1:2" x14ac:dyDescent="0.3">
      <c r="A1191" s="17" t="s">
        <v>1924</v>
      </c>
      <c r="B1191" t="e">
        <f>VLOOKUP(A1191,'Authorized Reps 4 digit codes'!$J$2:$J$293,1,FALSE)</f>
        <v>#N/A</v>
      </c>
    </row>
    <row r="1192" spans="1:2" x14ac:dyDescent="0.3">
      <c r="A1192" s="17" t="s">
        <v>1925</v>
      </c>
      <c r="B1192" t="e">
        <f>VLOOKUP(A1192,'Authorized Reps 4 digit codes'!$J$2:$J$293,1,FALSE)</f>
        <v>#N/A</v>
      </c>
    </row>
    <row r="1193" spans="1:2" x14ac:dyDescent="0.3">
      <c r="A1193" s="17" t="s">
        <v>1926</v>
      </c>
      <c r="B1193" t="e">
        <f>VLOOKUP(A1193,'Authorized Reps 4 digit codes'!$J$2:$J$293,1,FALSE)</f>
        <v>#N/A</v>
      </c>
    </row>
    <row r="1194" spans="1:2" x14ac:dyDescent="0.3">
      <c r="A1194" s="17" t="s">
        <v>1927</v>
      </c>
      <c r="B1194" t="e">
        <f>VLOOKUP(A1194,'Authorized Reps 4 digit codes'!$J$2:$J$293,1,FALSE)</f>
        <v>#N/A</v>
      </c>
    </row>
    <row r="1195" spans="1:2" x14ac:dyDescent="0.3">
      <c r="A1195" s="17" t="s">
        <v>1928</v>
      </c>
      <c r="B1195" t="e">
        <f>VLOOKUP(A1195,'Authorized Reps 4 digit codes'!$J$2:$J$293,1,FALSE)</f>
        <v>#N/A</v>
      </c>
    </row>
    <row r="1196" spans="1:2" x14ac:dyDescent="0.3">
      <c r="A1196" s="17" t="s">
        <v>1929</v>
      </c>
      <c r="B1196" t="e">
        <f>VLOOKUP(A1196,'Authorized Reps 4 digit codes'!$J$2:$J$293,1,FALSE)</f>
        <v>#N/A</v>
      </c>
    </row>
    <row r="1197" spans="1:2" x14ac:dyDescent="0.3">
      <c r="A1197" s="17" t="s">
        <v>1930</v>
      </c>
      <c r="B1197" t="e">
        <f>VLOOKUP(A1197,'Authorized Reps 4 digit codes'!$J$2:$J$293,1,FALSE)</f>
        <v>#N/A</v>
      </c>
    </row>
    <row r="1198" spans="1:2" x14ac:dyDescent="0.3">
      <c r="A1198" s="17" t="s">
        <v>1931</v>
      </c>
      <c r="B1198" t="e">
        <f>VLOOKUP(A1198,'Authorized Reps 4 digit codes'!$J$2:$J$293,1,FALSE)</f>
        <v>#N/A</v>
      </c>
    </row>
    <row r="1199" spans="1:2" x14ac:dyDescent="0.3">
      <c r="A1199" s="17" t="s">
        <v>1932</v>
      </c>
      <c r="B1199" t="e">
        <f>VLOOKUP(A1199,'Authorized Reps 4 digit codes'!$J$2:$J$293,1,FALSE)</f>
        <v>#N/A</v>
      </c>
    </row>
    <row r="1200" spans="1:2" x14ac:dyDescent="0.3">
      <c r="A1200" s="17" t="s">
        <v>1933</v>
      </c>
      <c r="B1200" t="e">
        <f>VLOOKUP(A1200,'Authorized Reps 4 digit codes'!$J$2:$J$293,1,FALSE)</f>
        <v>#N/A</v>
      </c>
    </row>
    <row r="1201" spans="1:2" x14ac:dyDescent="0.3">
      <c r="A1201" s="17" t="s">
        <v>1934</v>
      </c>
      <c r="B1201" t="e">
        <f>VLOOKUP(A1201,'Authorized Reps 4 digit codes'!$J$2:$J$293,1,FALSE)</f>
        <v>#N/A</v>
      </c>
    </row>
    <row r="1202" spans="1:2" x14ac:dyDescent="0.3">
      <c r="A1202" s="17" t="s">
        <v>1935</v>
      </c>
      <c r="B1202" t="e">
        <f>VLOOKUP(A1202,'Authorized Reps 4 digit codes'!$J$2:$J$293,1,FALSE)</f>
        <v>#N/A</v>
      </c>
    </row>
    <row r="1203" spans="1:2" x14ac:dyDescent="0.3">
      <c r="A1203" s="17" t="s">
        <v>1936</v>
      </c>
      <c r="B1203" t="e">
        <f>VLOOKUP(A1203,'Authorized Reps 4 digit codes'!$J$2:$J$293,1,FALSE)</f>
        <v>#N/A</v>
      </c>
    </row>
    <row r="1204" spans="1:2" x14ac:dyDescent="0.3">
      <c r="A1204" s="17" t="s">
        <v>1937</v>
      </c>
      <c r="B1204" t="e">
        <f>VLOOKUP(A1204,'Authorized Reps 4 digit codes'!$J$2:$J$293,1,FALSE)</f>
        <v>#N/A</v>
      </c>
    </row>
    <row r="1205" spans="1:2" x14ac:dyDescent="0.3">
      <c r="A1205" s="17" t="s">
        <v>1938</v>
      </c>
      <c r="B1205" t="e">
        <f>VLOOKUP(A1205,'Authorized Reps 4 digit codes'!$J$2:$J$293,1,FALSE)</f>
        <v>#N/A</v>
      </c>
    </row>
    <row r="1206" spans="1:2" x14ac:dyDescent="0.3">
      <c r="A1206" s="17" t="s">
        <v>1939</v>
      </c>
      <c r="B1206" t="e">
        <f>VLOOKUP(A1206,'Authorized Reps 4 digit codes'!$J$2:$J$293,1,FALSE)</f>
        <v>#N/A</v>
      </c>
    </row>
    <row r="1207" spans="1:2" x14ac:dyDescent="0.3">
      <c r="A1207" s="17" t="s">
        <v>1940</v>
      </c>
      <c r="B1207" t="e">
        <f>VLOOKUP(A1207,'Authorized Reps 4 digit codes'!$J$2:$J$293,1,FALSE)</f>
        <v>#N/A</v>
      </c>
    </row>
    <row r="1208" spans="1:2" x14ac:dyDescent="0.3">
      <c r="A1208" s="17" t="s">
        <v>1941</v>
      </c>
      <c r="B1208" t="e">
        <f>VLOOKUP(A1208,'Authorized Reps 4 digit codes'!$J$2:$J$293,1,FALSE)</f>
        <v>#N/A</v>
      </c>
    </row>
    <row r="1209" spans="1:2" x14ac:dyDescent="0.3">
      <c r="A1209" s="17" t="s">
        <v>1942</v>
      </c>
      <c r="B1209" t="e">
        <f>VLOOKUP(A1209,'Authorized Reps 4 digit codes'!$J$2:$J$293,1,FALSE)</f>
        <v>#N/A</v>
      </c>
    </row>
    <row r="1210" spans="1:2" x14ac:dyDescent="0.3">
      <c r="A1210" s="17" t="s">
        <v>1943</v>
      </c>
      <c r="B1210" t="e">
        <f>VLOOKUP(A1210,'Authorized Reps 4 digit codes'!$J$2:$J$293,1,FALSE)</f>
        <v>#N/A</v>
      </c>
    </row>
    <row r="1211" spans="1:2" x14ac:dyDescent="0.3">
      <c r="A1211" s="17" t="s">
        <v>1944</v>
      </c>
      <c r="B1211" t="e">
        <f>VLOOKUP(A1211,'Authorized Reps 4 digit codes'!$J$2:$J$293,1,FALSE)</f>
        <v>#N/A</v>
      </c>
    </row>
    <row r="1212" spans="1:2" x14ac:dyDescent="0.3">
      <c r="A1212" s="17" t="s">
        <v>1945</v>
      </c>
      <c r="B1212" t="e">
        <f>VLOOKUP(A1212,'Authorized Reps 4 digit codes'!$J$2:$J$293,1,FALSE)</f>
        <v>#N/A</v>
      </c>
    </row>
    <row r="1213" spans="1:2" x14ac:dyDescent="0.3">
      <c r="A1213" s="17" t="s">
        <v>1946</v>
      </c>
      <c r="B1213" t="e">
        <f>VLOOKUP(A1213,'Authorized Reps 4 digit codes'!$J$2:$J$293,1,FALSE)</f>
        <v>#N/A</v>
      </c>
    </row>
    <row r="1214" spans="1:2" x14ac:dyDescent="0.3">
      <c r="A1214" s="17" t="s">
        <v>1947</v>
      </c>
      <c r="B1214" t="e">
        <f>VLOOKUP(A1214,'Authorized Reps 4 digit codes'!$J$2:$J$293,1,FALSE)</f>
        <v>#N/A</v>
      </c>
    </row>
    <row r="1215" spans="1:2" x14ac:dyDescent="0.3">
      <c r="A1215" s="17" t="s">
        <v>1948</v>
      </c>
      <c r="B1215" t="e">
        <f>VLOOKUP(A1215,'Authorized Reps 4 digit codes'!$J$2:$J$293,1,FALSE)</f>
        <v>#N/A</v>
      </c>
    </row>
    <row r="1216" spans="1:2" x14ac:dyDescent="0.3">
      <c r="A1216" s="17" t="s">
        <v>1949</v>
      </c>
      <c r="B1216" t="e">
        <f>VLOOKUP(A1216,'Authorized Reps 4 digit codes'!$J$2:$J$293,1,FALSE)</f>
        <v>#N/A</v>
      </c>
    </row>
    <row r="1217" spans="1:2" x14ac:dyDescent="0.3">
      <c r="A1217" s="17" t="s">
        <v>1950</v>
      </c>
      <c r="B1217" t="e">
        <f>VLOOKUP(A1217,'Authorized Reps 4 digit codes'!$J$2:$J$293,1,FALSE)</f>
        <v>#N/A</v>
      </c>
    </row>
    <row r="1218" spans="1:2" x14ac:dyDescent="0.3">
      <c r="A1218" s="17" t="s">
        <v>1951</v>
      </c>
      <c r="B1218" t="e">
        <f>VLOOKUP(A1218,'Authorized Reps 4 digit codes'!$J$2:$J$293,1,FALSE)</f>
        <v>#N/A</v>
      </c>
    </row>
    <row r="1219" spans="1:2" x14ac:dyDescent="0.3">
      <c r="A1219" s="17" t="s">
        <v>1952</v>
      </c>
      <c r="B1219" t="e">
        <f>VLOOKUP(A1219,'Authorized Reps 4 digit codes'!$J$2:$J$293,1,FALSE)</f>
        <v>#N/A</v>
      </c>
    </row>
    <row r="1220" spans="1:2" x14ac:dyDescent="0.3">
      <c r="A1220" s="17" t="s">
        <v>1953</v>
      </c>
      <c r="B1220" t="e">
        <f>VLOOKUP(A1220,'Authorized Reps 4 digit codes'!$J$2:$J$293,1,FALSE)</f>
        <v>#N/A</v>
      </c>
    </row>
    <row r="1221" spans="1:2" x14ac:dyDescent="0.3">
      <c r="A1221" s="17" t="s">
        <v>1954</v>
      </c>
      <c r="B1221" t="e">
        <f>VLOOKUP(A1221,'Authorized Reps 4 digit codes'!$J$2:$J$293,1,FALSE)</f>
        <v>#N/A</v>
      </c>
    </row>
    <row r="1222" spans="1:2" x14ac:dyDescent="0.3">
      <c r="A1222" s="17" t="s">
        <v>1955</v>
      </c>
      <c r="B1222" t="e">
        <f>VLOOKUP(A1222,'Authorized Reps 4 digit codes'!$J$2:$J$293,1,FALSE)</f>
        <v>#N/A</v>
      </c>
    </row>
    <row r="1223" spans="1:2" x14ac:dyDescent="0.3">
      <c r="A1223" s="17" t="s">
        <v>1956</v>
      </c>
      <c r="B1223" t="e">
        <f>VLOOKUP(A1223,'Authorized Reps 4 digit codes'!$J$2:$J$293,1,FALSE)</f>
        <v>#N/A</v>
      </c>
    </row>
    <row r="1224" spans="1:2" x14ac:dyDescent="0.3">
      <c r="A1224" s="17" t="s">
        <v>1957</v>
      </c>
      <c r="B1224" t="e">
        <f>VLOOKUP(A1224,'Authorized Reps 4 digit codes'!$J$2:$J$293,1,FALSE)</f>
        <v>#N/A</v>
      </c>
    </row>
    <row r="1225" spans="1:2" x14ac:dyDescent="0.3">
      <c r="A1225" s="17" t="s">
        <v>1958</v>
      </c>
      <c r="B1225" t="e">
        <f>VLOOKUP(A1225,'Authorized Reps 4 digit codes'!$J$2:$J$293,1,FALSE)</f>
        <v>#N/A</v>
      </c>
    </row>
    <row r="1226" spans="1:2" x14ac:dyDescent="0.3">
      <c r="A1226" s="17" t="s">
        <v>1959</v>
      </c>
      <c r="B1226" t="e">
        <f>VLOOKUP(A1226,'Authorized Reps 4 digit codes'!$J$2:$J$293,1,FALSE)</f>
        <v>#N/A</v>
      </c>
    </row>
    <row r="1227" spans="1:2" x14ac:dyDescent="0.3">
      <c r="A1227" s="17" t="s">
        <v>1960</v>
      </c>
      <c r="B1227" t="e">
        <f>VLOOKUP(A1227,'Authorized Reps 4 digit codes'!$J$2:$J$293,1,FALSE)</f>
        <v>#N/A</v>
      </c>
    </row>
    <row r="1228" spans="1:2" x14ac:dyDescent="0.3">
      <c r="A1228" s="17" t="s">
        <v>1961</v>
      </c>
      <c r="B1228" t="e">
        <f>VLOOKUP(A1228,'Authorized Reps 4 digit codes'!$J$2:$J$293,1,FALSE)</f>
        <v>#N/A</v>
      </c>
    </row>
    <row r="1229" spans="1:2" x14ac:dyDescent="0.3">
      <c r="A1229" s="17" t="s">
        <v>1962</v>
      </c>
      <c r="B1229" t="e">
        <f>VLOOKUP(A1229,'Authorized Reps 4 digit codes'!$J$2:$J$293,1,FALSE)</f>
        <v>#N/A</v>
      </c>
    </row>
    <row r="1230" spans="1:2" x14ac:dyDescent="0.3">
      <c r="A1230" s="17" t="s">
        <v>1963</v>
      </c>
      <c r="B1230" t="e">
        <f>VLOOKUP(A1230,'Authorized Reps 4 digit codes'!$J$2:$J$293,1,FALSE)</f>
        <v>#N/A</v>
      </c>
    </row>
    <row r="1231" spans="1:2" x14ac:dyDescent="0.3">
      <c r="A1231" s="17" t="s">
        <v>1964</v>
      </c>
      <c r="B1231" t="e">
        <f>VLOOKUP(A1231,'Authorized Reps 4 digit codes'!$J$2:$J$293,1,FALSE)</f>
        <v>#N/A</v>
      </c>
    </row>
    <row r="1232" spans="1:2" x14ac:dyDescent="0.3">
      <c r="A1232" s="17" t="s">
        <v>1965</v>
      </c>
      <c r="B1232" t="e">
        <f>VLOOKUP(A1232,'Authorized Reps 4 digit codes'!$J$2:$J$293,1,FALSE)</f>
        <v>#N/A</v>
      </c>
    </row>
    <row r="1233" spans="1:2" x14ac:dyDescent="0.3">
      <c r="A1233" s="17" t="s">
        <v>1966</v>
      </c>
      <c r="B1233" t="e">
        <f>VLOOKUP(A1233,'Authorized Reps 4 digit codes'!$J$2:$J$293,1,FALSE)</f>
        <v>#N/A</v>
      </c>
    </row>
    <row r="1234" spans="1:2" x14ac:dyDescent="0.3">
      <c r="A1234" s="17" t="s">
        <v>1967</v>
      </c>
      <c r="B1234" t="e">
        <f>VLOOKUP(A1234,'Authorized Reps 4 digit codes'!$J$2:$J$293,1,FALSE)</f>
        <v>#N/A</v>
      </c>
    </row>
    <row r="1235" spans="1:2" x14ac:dyDescent="0.3">
      <c r="A1235" s="17" t="s">
        <v>1968</v>
      </c>
      <c r="B1235" t="e">
        <f>VLOOKUP(A1235,'Authorized Reps 4 digit codes'!$J$2:$J$293,1,FALSE)</f>
        <v>#N/A</v>
      </c>
    </row>
    <row r="1236" spans="1:2" x14ac:dyDescent="0.3">
      <c r="A1236" s="17" t="s">
        <v>1969</v>
      </c>
      <c r="B1236" t="e">
        <f>VLOOKUP(A1236,'Authorized Reps 4 digit codes'!$J$2:$J$293,1,FALSE)</f>
        <v>#N/A</v>
      </c>
    </row>
    <row r="1237" spans="1:2" x14ac:dyDescent="0.3">
      <c r="A1237" s="17" t="s">
        <v>1970</v>
      </c>
      <c r="B1237" t="e">
        <f>VLOOKUP(A1237,'Authorized Reps 4 digit codes'!$J$2:$J$293,1,FALSE)</f>
        <v>#N/A</v>
      </c>
    </row>
    <row r="1238" spans="1:2" x14ac:dyDescent="0.3">
      <c r="A1238" s="17" t="s">
        <v>1971</v>
      </c>
      <c r="B1238" t="e">
        <f>VLOOKUP(A1238,'Authorized Reps 4 digit codes'!$J$2:$J$293,1,FALSE)</f>
        <v>#N/A</v>
      </c>
    </row>
    <row r="1239" spans="1:2" x14ac:dyDescent="0.3">
      <c r="A1239" s="17" t="s">
        <v>1972</v>
      </c>
      <c r="B1239" t="e">
        <f>VLOOKUP(A1239,'Authorized Reps 4 digit codes'!$J$2:$J$293,1,FALSE)</f>
        <v>#N/A</v>
      </c>
    </row>
    <row r="1240" spans="1:2" x14ac:dyDescent="0.3">
      <c r="A1240" s="17" t="s">
        <v>1973</v>
      </c>
      <c r="B1240" t="e">
        <f>VLOOKUP(A1240,'Authorized Reps 4 digit codes'!$J$2:$J$293,1,FALSE)</f>
        <v>#N/A</v>
      </c>
    </row>
    <row r="1241" spans="1:2" x14ac:dyDescent="0.3">
      <c r="A1241" s="17" t="s">
        <v>1974</v>
      </c>
      <c r="B1241" t="e">
        <f>VLOOKUP(A1241,'Authorized Reps 4 digit codes'!$J$2:$J$293,1,FALSE)</f>
        <v>#N/A</v>
      </c>
    </row>
    <row r="1242" spans="1:2" x14ac:dyDescent="0.3">
      <c r="A1242" s="17" t="s">
        <v>1975</v>
      </c>
      <c r="B1242" t="e">
        <f>VLOOKUP(A1242,'Authorized Reps 4 digit codes'!$J$2:$J$293,1,FALSE)</f>
        <v>#N/A</v>
      </c>
    </row>
    <row r="1243" spans="1:2" x14ac:dyDescent="0.3">
      <c r="A1243" s="17" t="s">
        <v>1976</v>
      </c>
      <c r="B1243" t="e">
        <f>VLOOKUP(A1243,'Authorized Reps 4 digit codes'!$J$2:$J$293,1,FALSE)</f>
        <v>#N/A</v>
      </c>
    </row>
    <row r="1244" spans="1:2" x14ac:dyDescent="0.3">
      <c r="A1244" s="17" t="s">
        <v>1977</v>
      </c>
      <c r="B1244" t="e">
        <f>VLOOKUP(A1244,'Authorized Reps 4 digit codes'!$J$2:$J$293,1,FALSE)</f>
        <v>#N/A</v>
      </c>
    </row>
    <row r="1245" spans="1:2" x14ac:dyDescent="0.3">
      <c r="A1245" s="17" t="s">
        <v>1978</v>
      </c>
      <c r="B1245" t="e">
        <f>VLOOKUP(A1245,'Authorized Reps 4 digit codes'!$J$2:$J$293,1,FALSE)</f>
        <v>#N/A</v>
      </c>
    </row>
    <row r="1246" spans="1:2" x14ac:dyDescent="0.3">
      <c r="A1246" s="17" t="s">
        <v>1979</v>
      </c>
      <c r="B1246" t="str">
        <f>VLOOKUP(A1246,'Authorized Reps 4 digit codes'!$J$2:$J$293,1,FALSE)</f>
        <v>2308</v>
      </c>
    </row>
    <row r="1247" spans="1:2" x14ac:dyDescent="0.3">
      <c r="A1247" s="17" t="s">
        <v>1980</v>
      </c>
      <c r="B1247" t="e">
        <f>VLOOKUP(A1247,'Authorized Reps 4 digit codes'!$J$2:$J$293,1,FALSE)</f>
        <v>#N/A</v>
      </c>
    </row>
    <row r="1248" spans="1:2" x14ac:dyDescent="0.3">
      <c r="A1248" s="17" t="s">
        <v>1981</v>
      </c>
      <c r="B1248" t="e">
        <f>VLOOKUP(A1248,'Authorized Reps 4 digit codes'!$J$2:$J$293,1,FALSE)</f>
        <v>#N/A</v>
      </c>
    </row>
    <row r="1249" spans="1:2" x14ac:dyDescent="0.3">
      <c r="A1249" s="17" t="s">
        <v>1982</v>
      </c>
      <c r="B1249" t="e">
        <f>VLOOKUP(A1249,'Authorized Reps 4 digit codes'!$J$2:$J$293,1,FALSE)</f>
        <v>#N/A</v>
      </c>
    </row>
    <row r="1250" spans="1:2" x14ac:dyDescent="0.3">
      <c r="A1250" s="17" t="s">
        <v>1983</v>
      </c>
      <c r="B1250" t="e">
        <f>VLOOKUP(A1250,'Authorized Reps 4 digit codes'!$J$2:$J$293,1,FALSE)</f>
        <v>#N/A</v>
      </c>
    </row>
    <row r="1251" spans="1:2" x14ac:dyDescent="0.3">
      <c r="A1251" s="17" t="s">
        <v>1984</v>
      </c>
      <c r="B1251" t="e">
        <f>VLOOKUP(A1251,'Authorized Reps 4 digit codes'!$J$2:$J$293,1,FALSE)</f>
        <v>#N/A</v>
      </c>
    </row>
    <row r="1252" spans="1:2" x14ac:dyDescent="0.3">
      <c r="A1252" s="17" t="s">
        <v>1985</v>
      </c>
      <c r="B1252" t="e">
        <f>VLOOKUP(A1252,'Authorized Reps 4 digit codes'!$J$2:$J$293,1,FALSE)</f>
        <v>#N/A</v>
      </c>
    </row>
    <row r="1253" spans="1:2" x14ac:dyDescent="0.3">
      <c r="A1253" s="17" t="s">
        <v>1986</v>
      </c>
      <c r="B1253" t="e">
        <f>VLOOKUP(A1253,'Authorized Reps 4 digit codes'!$J$2:$J$293,1,FALSE)</f>
        <v>#N/A</v>
      </c>
    </row>
    <row r="1254" spans="1:2" x14ac:dyDescent="0.3">
      <c r="A1254" s="17" t="s">
        <v>1987</v>
      </c>
      <c r="B1254" t="e">
        <f>VLOOKUP(A1254,'Authorized Reps 4 digit codes'!$J$2:$J$293,1,FALSE)</f>
        <v>#N/A</v>
      </c>
    </row>
    <row r="1255" spans="1:2" x14ac:dyDescent="0.3">
      <c r="A1255" s="17" t="s">
        <v>1988</v>
      </c>
      <c r="B1255" t="e">
        <f>VLOOKUP(A1255,'Authorized Reps 4 digit codes'!$J$2:$J$293,1,FALSE)</f>
        <v>#N/A</v>
      </c>
    </row>
    <row r="1256" spans="1:2" x14ac:dyDescent="0.3">
      <c r="A1256" s="17" t="s">
        <v>1989</v>
      </c>
      <c r="B1256" t="str">
        <f>VLOOKUP(A1256,'Authorized Reps 4 digit codes'!$J$2:$J$293,1,FALSE)</f>
        <v>2318</v>
      </c>
    </row>
    <row r="1257" spans="1:2" x14ac:dyDescent="0.3">
      <c r="A1257" s="17" t="s">
        <v>1990</v>
      </c>
      <c r="B1257" t="e">
        <f>VLOOKUP(A1257,'Authorized Reps 4 digit codes'!$J$2:$J$293,1,FALSE)</f>
        <v>#N/A</v>
      </c>
    </row>
    <row r="1258" spans="1:2" x14ac:dyDescent="0.3">
      <c r="A1258" s="17" t="s">
        <v>1991</v>
      </c>
      <c r="B1258" t="e">
        <f>VLOOKUP(A1258,'Authorized Reps 4 digit codes'!$J$2:$J$293,1,FALSE)</f>
        <v>#N/A</v>
      </c>
    </row>
    <row r="1259" spans="1:2" x14ac:dyDescent="0.3">
      <c r="A1259" s="17" t="s">
        <v>1992</v>
      </c>
      <c r="B1259" t="e">
        <f>VLOOKUP(A1259,'Authorized Reps 4 digit codes'!$J$2:$J$293,1,FALSE)</f>
        <v>#N/A</v>
      </c>
    </row>
    <row r="1260" spans="1:2" x14ac:dyDescent="0.3">
      <c r="A1260" s="17" t="s">
        <v>1993</v>
      </c>
      <c r="B1260" t="e">
        <f>VLOOKUP(A1260,'Authorized Reps 4 digit codes'!$J$2:$J$293,1,FALSE)</f>
        <v>#N/A</v>
      </c>
    </row>
    <row r="1261" spans="1:2" x14ac:dyDescent="0.3">
      <c r="A1261" s="17" t="s">
        <v>1994</v>
      </c>
      <c r="B1261" t="e">
        <f>VLOOKUP(A1261,'Authorized Reps 4 digit codes'!$J$2:$J$293,1,FALSE)</f>
        <v>#N/A</v>
      </c>
    </row>
    <row r="1262" spans="1:2" x14ac:dyDescent="0.3">
      <c r="A1262" s="17" t="s">
        <v>1995</v>
      </c>
      <c r="B1262" t="e">
        <f>VLOOKUP(A1262,'Authorized Reps 4 digit codes'!$J$2:$J$293,1,FALSE)</f>
        <v>#N/A</v>
      </c>
    </row>
    <row r="1263" spans="1:2" x14ac:dyDescent="0.3">
      <c r="A1263" s="17" t="s">
        <v>1996</v>
      </c>
      <c r="B1263" t="e">
        <f>VLOOKUP(A1263,'Authorized Reps 4 digit codes'!$J$2:$J$293,1,FALSE)</f>
        <v>#N/A</v>
      </c>
    </row>
    <row r="1264" spans="1:2" x14ac:dyDescent="0.3">
      <c r="A1264" s="17" t="s">
        <v>1997</v>
      </c>
      <c r="B1264" t="e">
        <f>VLOOKUP(A1264,'Authorized Reps 4 digit codes'!$J$2:$J$293,1,FALSE)</f>
        <v>#N/A</v>
      </c>
    </row>
    <row r="1265" spans="1:2" x14ac:dyDescent="0.3">
      <c r="A1265" s="17" t="s">
        <v>1998</v>
      </c>
      <c r="B1265" t="e">
        <f>VLOOKUP(A1265,'Authorized Reps 4 digit codes'!$J$2:$J$293,1,FALSE)</f>
        <v>#N/A</v>
      </c>
    </row>
    <row r="1266" spans="1:2" x14ac:dyDescent="0.3">
      <c r="A1266" s="17" t="s">
        <v>1999</v>
      </c>
      <c r="B1266" t="e">
        <f>VLOOKUP(A1266,'Authorized Reps 4 digit codes'!$J$2:$J$293,1,FALSE)</f>
        <v>#N/A</v>
      </c>
    </row>
    <row r="1267" spans="1:2" x14ac:dyDescent="0.3">
      <c r="A1267" s="17" t="s">
        <v>2000</v>
      </c>
      <c r="B1267" t="e">
        <f>VLOOKUP(A1267,'Authorized Reps 4 digit codes'!$J$2:$J$293,1,FALSE)</f>
        <v>#N/A</v>
      </c>
    </row>
    <row r="1268" spans="1:2" x14ac:dyDescent="0.3">
      <c r="A1268" s="17" t="s">
        <v>2001</v>
      </c>
      <c r="B1268" t="e">
        <f>VLOOKUP(A1268,'Authorized Reps 4 digit codes'!$J$2:$J$293,1,FALSE)</f>
        <v>#N/A</v>
      </c>
    </row>
    <row r="1269" spans="1:2" x14ac:dyDescent="0.3">
      <c r="A1269" s="17" t="s">
        <v>2002</v>
      </c>
      <c r="B1269" t="e">
        <f>VLOOKUP(A1269,'Authorized Reps 4 digit codes'!$J$2:$J$293,1,FALSE)</f>
        <v>#N/A</v>
      </c>
    </row>
    <row r="1270" spans="1:2" x14ac:dyDescent="0.3">
      <c r="A1270" s="17" t="s">
        <v>2003</v>
      </c>
      <c r="B1270" t="e">
        <f>VLOOKUP(A1270,'Authorized Reps 4 digit codes'!$J$2:$J$293,1,FALSE)</f>
        <v>#N/A</v>
      </c>
    </row>
    <row r="1271" spans="1:2" x14ac:dyDescent="0.3">
      <c r="A1271" s="17" t="s">
        <v>2004</v>
      </c>
      <c r="B1271" t="e">
        <f>VLOOKUP(A1271,'Authorized Reps 4 digit codes'!$J$2:$J$293,1,FALSE)</f>
        <v>#N/A</v>
      </c>
    </row>
    <row r="1272" spans="1:2" x14ac:dyDescent="0.3">
      <c r="A1272" s="17" t="s">
        <v>2005</v>
      </c>
      <c r="B1272" t="e">
        <f>VLOOKUP(A1272,'Authorized Reps 4 digit codes'!$J$2:$J$293,1,FALSE)</f>
        <v>#N/A</v>
      </c>
    </row>
    <row r="1273" spans="1:2" x14ac:dyDescent="0.3">
      <c r="A1273" s="17" t="s">
        <v>2006</v>
      </c>
      <c r="B1273" t="e">
        <f>VLOOKUP(A1273,'Authorized Reps 4 digit codes'!$J$2:$J$293,1,FALSE)</f>
        <v>#N/A</v>
      </c>
    </row>
    <row r="1274" spans="1:2" x14ac:dyDescent="0.3">
      <c r="A1274" s="17" t="s">
        <v>2007</v>
      </c>
      <c r="B1274" t="e">
        <f>VLOOKUP(A1274,'Authorized Reps 4 digit codes'!$J$2:$J$293,1,FALSE)</f>
        <v>#N/A</v>
      </c>
    </row>
    <row r="1275" spans="1:2" x14ac:dyDescent="0.3">
      <c r="A1275" s="17" t="s">
        <v>2008</v>
      </c>
      <c r="B1275" t="e">
        <f>VLOOKUP(A1275,'Authorized Reps 4 digit codes'!$J$2:$J$293,1,FALSE)</f>
        <v>#N/A</v>
      </c>
    </row>
    <row r="1276" spans="1:2" x14ac:dyDescent="0.3">
      <c r="A1276" s="17" t="s">
        <v>2009</v>
      </c>
      <c r="B1276" t="e">
        <f>VLOOKUP(A1276,'Authorized Reps 4 digit codes'!$J$2:$J$293,1,FALSE)</f>
        <v>#N/A</v>
      </c>
    </row>
    <row r="1277" spans="1:2" x14ac:dyDescent="0.3">
      <c r="A1277" s="17" t="s">
        <v>2010</v>
      </c>
      <c r="B1277" t="str">
        <f>VLOOKUP(A1277,'Authorized Reps 4 digit codes'!$J$2:$J$293,1,FALSE)</f>
        <v>2339</v>
      </c>
    </row>
    <row r="1278" spans="1:2" x14ac:dyDescent="0.3">
      <c r="A1278" s="17" t="s">
        <v>2011</v>
      </c>
      <c r="B1278" t="e">
        <f>VLOOKUP(A1278,'Authorized Reps 4 digit codes'!$J$2:$J$293,1,FALSE)</f>
        <v>#N/A</v>
      </c>
    </row>
    <row r="1279" spans="1:2" x14ac:dyDescent="0.3">
      <c r="A1279" s="17" t="s">
        <v>2012</v>
      </c>
      <c r="B1279" t="e">
        <f>VLOOKUP(A1279,'Authorized Reps 4 digit codes'!$J$2:$J$293,1,FALSE)</f>
        <v>#N/A</v>
      </c>
    </row>
    <row r="1280" spans="1:2" x14ac:dyDescent="0.3">
      <c r="A1280" s="17" t="s">
        <v>2013</v>
      </c>
      <c r="B1280" t="e">
        <f>VLOOKUP(A1280,'Authorized Reps 4 digit codes'!$J$2:$J$293,1,FALSE)</f>
        <v>#N/A</v>
      </c>
    </row>
    <row r="1281" spans="1:2" x14ac:dyDescent="0.3">
      <c r="A1281" s="17" t="s">
        <v>2014</v>
      </c>
      <c r="B1281" t="e">
        <f>VLOOKUP(A1281,'Authorized Reps 4 digit codes'!$J$2:$J$293,1,FALSE)</f>
        <v>#N/A</v>
      </c>
    </row>
    <row r="1282" spans="1:2" x14ac:dyDescent="0.3">
      <c r="A1282" s="17" t="s">
        <v>2015</v>
      </c>
      <c r="B1282" t="e">
        <f>VLOOKUP(A1282,'Authorized Reps 4 digit codes'!$J$2:$J$293,1,FALSE)</f>
        <v>#N/A</v>
      </c>
    </row>
    <row r="1283" spans="1:2" x14ac:dyDescent="0.3">
      <c r="A1283" s="17" t="s">
        <v>2016</v>
      </c>
      <c r="B1283" t="e">
        <f>VLOOKUP(A1283,'Authorized Reps 4 digit codes'!$J$2:$J$293,1,FALSE)</f>
        <v>#N/A</v>
      </c>
    </row>
    <row r="1284" spans="1:2" x14ac:dyDescent="0.3">
      <c r="A1284" s="17" t="s">
        <v>2017</v>
      </c>
      <c r="B1284" t="e">
        <f>VLOOKUP(A1284,'Authorized Reps 4 digit codes'!$J$2:$J$293,1,FALSE)</f>
        <v>#N/A</v>
      </c>
    </row>
    <row r="1285" spans="1:2" x14ac:dyDescent="0.3">
      <c r="A1285" s="17" t="s">
        <v>2018</v>
      </c>
      <c r="B1285" t="e">
        <f>VLOOKUP(A1285,'Authorized Reps 4 digit codes'!$J$2:$J$293,1,FALSE)</f>
        <v>#N/A</v>
      </c>
    </row>
    <row r="1286" spans="1:2" x14ac:dyDescent="0.3">
      <c r="A1286" s="17" t="s">
        <v>2019</v>
      </c>
      <c r="B1286" t="e">
        <f>VLOOKUP(A1286,'Authorized Reps 4 digit codes'!$J$2:$J$293,1,FALSE)</f>
        <v>#N/A</v>
      </c>
    </row>
    <row r="1287" spans="1:2" x14ac:dyDescent="0.3">
      <c r="A1287" s="17" t="s">
        <v>2020</v>
      </c>
      <c r="B1287" t="e">
        <f>VLOOKUP(A1287,'Authorized Reps 4 digit codes'!$J$2:$J$293,1,FALSE)</f>
        <v>#N/A</v>
      </c>
    </row>
    <row r="1288" spans="1:2" x14ac:dyDescent="0.3">
      <c r="A1288" s="17" t="s">
        <v>2021</v>
      </c>
      <c r="B1288" t="e">
        <f>VLOOKUP(A1288,'Authorized Reps 4 digit codes'!$J$2:$J$293,1,FALSE)</f>
        <v>#N/A</v>
      </c>
    </row>
    <row r="1289" spans="1:2" x14ac:dyDescent="0.3">
      <c r="A1289" s="17" t="s">
        <v>2022</v>
      </c>
      <c r="B1289" t="e">
        <f>VLOOKUP(A1289,'Authorized Reps 4 digit codes'!$J$2:$J$293,1,FALSE)</f>
        <v>#N/A</v>
      </c>
    </row>
    <row r="1290" spans="1:2" x14ac:dyDescent="0.3">
      <c r="A1290" s="17" t="s">
        <v>2023</v>
      </c>
      <c r="B1290" t="e">
        <f>VLOOKUP(A1290,'Authorized Reps 4 digit codes'!$J$2:$J$293,1,FALSE)</f>
        <v>#N/A</v>
      </c>
    </row>
    <row r="1291" spans="1:2" x14ac:dyDescent="0.3">
      <c r="A1291" s="17" t="s">
        <v>2024</v>
      </c>
      <c r="B1291" t="e">
        <f>VLOOKUP(A1291,'Authorized Reps 4 digit codes'!$J$2:$J$293,1,FALSE)</f>
        <v>#N/A</v>
      </c>
    </row>
    <row r="1292" spans="1:2" x14ac:dyDescent="0.3">
      <c r="A1292" s="17" t="s">
        <v>2025</v>
      </c>
      <c r="B1292" t="e">
        <f>VLOOKUP(A1292,'Authorized Reps 4 digit codes'!$J$2:$J$293,1,FALSE)</f>
        <v>#N/A</v>
      </c>
    </row>
    <row r="1293" spans="1:2" x14ac:dyDescent="0.3">
      <c r="A1293" s="17" t="s">
        <v>2026</v>
      </c>
      <c r="B1293" t="e">
        <f>VLOOKUP(A1293,'Authorized Reps 4 digit codes'!$J$2:$J$293,1,FALSE)</f>
        <v>#N/A</v>
      </c>
    </row>
    <row r="1294" spans="1:2" x14ac:dyDescent="0.3">
      <c r="A1294" s="17" t="s">
        <v>2027</v>
      </c>
      <c r="B1294" t="e">
        <f>VLOOKUP(A1294,'Authorized Reps 4 digit codes'!$J$2:$J$293,1,FALSE)</f>
        <v>#N/A</v>
      </c>
    </row>
    <row r="1295" spans="1:2" x14ac:dyDescent="0.3">
      <c r="A1295" s="17" t="s">
        <v>2028</v>
      </c>
      <c r="B1295" t="e">
        <f>VLOOKUP(A1295,'Authorized Reps 4 digit codes'!$J$2:$J$293,1,FALSE)</f>
        <v>#N/A</v>
      </c>
    </row>
    <row r="1296" spans="1:2" x14ac:dyDescent="0.3">
      <c r="A1296" s="17" t="s">
        <v>2029</v>
      </c>
      <c r="B1296" t="e">
        <f>VLOOKUP(A1296,'Authorized Reps 4 digit codes'!$J$2:$J$293,1,FALSE)</f>
        <v>#N/A</v>
      </c>
    </row>
    <row r="1297" spans="1:2" x14ac:dyDescent="0.3">
      <c r="A1297" s="17" t="s">
        <v>2030</v>
      </c>
      <c r="B1297" t="e">
        <f>VLOOKUP(A1297,'Authorized Reps 4 digit codes'!$J$2:$J$293,1,FALSE)</f>
        <v>#N/A</v>
      </c>
    </row>
    <row r="1298" spans="1:2" x14ac:dyDescent="0.3">
      <c r="A1298" s="17" t="s">
        <v>2031</v>
      </c>
      <c r="B1298" t="e">
        <f>VLOOKUP(A1298,'Authorized Reps 4 digit codes'!$J$2:$J$293,1,FALSE)</f>
        <v>#N/A</v>
      </c>
    </row>
    <row r="1299" spans="1:2" x14ac:dyDescent="0.3">
      <c r="A1299" s="17" t="s">
        <v>2032</v>
      </c>
      <c r="B1299" t="e">
        <f>VLOOKUP(A1299,'Authorized Reps 4 digit codes'!$J$2:$J$293,1,FALSE)</f>
        <v>#N/A</v>
      </c>
    </row>
    <row r="1300" spans="1:2" x14ac:dyDescent="0.3">
      <c r="A1300" s="17" t="s">
        <v>2033</v>
      </c>
      <c r="B1300" t="e">
        <f>VLOOKUP(A1300,'Authorized Reps 4 digit codes'!$J$2:$J$293,1,FALSE)</f>
        <v>#N/A</v>
      </c>
    </row>
    <row r="1301" spans="1:2" x14ac:dyDescent="0.3">
      <c r="A1301" s="17" t="s">
        <v>2034</v>
      </c>
      <c r="B1301" t="e">
        <f>VLOOKUP(A1301,'Authorized Reps 4 digit codes'!$J$2:$J$293,1,FALSE)</f>
        <v>#N/A</v>
      </c>
    </row>
    <row r="1302" spans="1:2" x14ac:dyDescent="0.3">
      <c r="A1302" s="17" t="s">
        <v>2035</v>
      </c>
      <c r="B1302" t="e">
        <f>VLOOKUP(A1302,'Authorized Reps 4 digit codes'!$J$2:$J$293,1,FALSE)</f>
        <v>#N/A</v>
      </c>
    </row>
    <row r="1303" spans="1:2" x14ac:dyDescent="0.3">
      <c r="A1303" s="17" t="s">
        <v>2036</v>
      </c>
      <c r="B1303" t="e">
        <f>VLOOKUP(A1303,'Authorized Reps 4 digit codes'!$J$2:$J$293,1,FALSE)</f>
        <v>#N/A</v>
      </c>
    </row>
    <row r="1304" spans="1:2" x14ac:dyDescent="0.3">
      <c r="A1304" s="17" t="s">
        <v>2037</v>
      </c>
      <c r="B1304" t="e">
        <f>VLOOKUP(A1304,'Authorized Reps 4 digit codes'!$J$2:$J$293,1,FALSE)</f>
        <v>#N/A</v>
      </c>
    </row>
    <row r="1305" spans="1:2" x14ac:dyDescent="0.3">
      <c r="A1305" s="17" t="s">
        <v>2038</v>
      </c>
      <c r="B1305" t="e">
        <f>VLOOKUP(A1305,'Authorized Reps 4 digit codes'!$J$2:$J$293,1,FALSE)</f>
        <v>#N/A</v>
      </c>
    </row>
    <row r="1306" spans="1:2" x14ac:dyDescent="0.3">
      <c r="A1306" s="17" t="s">
        <v>2039</v>
      </c>
      <c r="B1306" t="e">
        <f>VLOOKUP(A1306,'Authorized Reps 4 digit codes'!$J$2:$J$293,1,FALSE)</f>
        <v>#N/A</v>
      </c>
    </row>
    <row r="1307" spans="1:2" x14ac:dyDescent="0.3">
      <c r="A1307" s="17" t="s">
        <v>2040</v>
      </c>
      <c r="B1307" t="e">
        <f>VLOOKUP(A1307,'Authorized Reps 4 digit codes'!$J$2:$J$293,1,FALSE)</f>
        <v>#N/A</v>
      </c>
    </row>
    <row r="1308" spans="1:2" x14ac:dyDescent="0.3">
      <c r="A1308" s="17" t="s">
        <v>2041</v>
      </c>
      <c r="B1308" t="e">
        <f>VLOOKUP(A1308,'Authorized Reps 4 digit codes'!$J$2:$J$293,1,FALSE)</f>
        <v>#N/A</v>
      </c>
    </row>
    <row r="1309" spans="1:2" x14ac:dyDescent="0.3">
      <c r="A1309" s="17" t="s">
        <v>2042</v>
      </c>
      <c r="B1309" t="e">
        <f>VLOOKUP(A1309,'Authorized Reps 4 digit codes'!$J$2:$J$293,1,FALSE)</f>
        <v>#N/A</v>
      </c>
    </row>
    <row r="1310" spans="1:2" x14ac:dyDescent="0.3">
      <c r="A1310" s="17" t="s">
        <v>2043</v>
      </c>
      <c r="B1310" t="e">
        <f>VLOOKUP(A1310,'Authorized Reps 4 digit codes'!$J$2:$J$293,1,FALSE)</f>
        <v>#N/A</v>
      </c>
    </row>
    <row r="1311" spans="1:2" x14ac:dyDescent="0.3">
      <c r="A1311" s="17" t="s">
        <v>2044</v>
      </c>
      <c r="B1311" t="e">
        <f>VLOOKUP(A1311,'Authorized Reps 4 digit codes'!$J$2:$J$293,1,FALSE)</f>
        <v>#N/A</v>
      </c>
    </row>
    <row r="1312" spans="1:2" x14ac:dyDescent="0.3">
      <c r="A1312" s="17" t="s">
        <v>2045</v>
      </c>
      <c r="B1312" t="e">
        <f>VLOOKUP(A1312,'Authorized Reps 4 digit codes'!$J$2:$J$293,1,FALSE)</f>
        <v>#N/A</v>
      </c>
    </row>
    <row r="1313" spans="1:2" x14ac:dyDescent="0.3">
      <c r="A1313" s="17" t="s">
        <v>2046</v>
      </c>
      <c r="B1313" t="e">
        <f>VLOOKUP(A1313,'Authorized Reps 4 digit codes'!$J$2:$J$293,1,FALSE)</f>
        <v>#N/A</v>
      </c>
    </row>
    <row r="1314" spans="1:2" x14ac:dyDescent="0.3">
      <c r="A1314" s="17" t="s">
        <v>2047</v>
      </c>
      <c r="B1314" t="e">
        <f>VLOOKUP(A1314,'Authorized Reps 4 digit codes'!$J$2:$J$293,1,FALSE)</f>
        <v>#N/A</v>
      </c>
    </row>
    <row r="1315" spans="1:2" x14ac:dyDescent="0.3">
      <c r="A1315" s="17" t="s">
        <v>2048</v>
      </c>
      <c r="B1315" t="e">
        <f>VLOOKUP(A1315,'Authorized Reps 4 digit codes'!$J$2:$J$293,1,FALSE)</f>
        <v>#N/A</v>
      </c>
    </row>
    <row r="1316" spans="1:2" x14ac:dyDescent="0.3">
      <c r="A1316" s="17" t="s">
        <v>2049</v>
      </c>
      <c r="B1316" t="e">
        <f>VLOOKUP(A1316,'Authorized Reps 4 digit codes'!$J$2:$J$293,1,FALSE)</f>
        <v>#N/A</v>
      </c>
    </row>
    <row r="1317" spans="1:2" x14ac:dyDescent="0.3">
      <c r="A1317" s="17" t="s">
        <v>2050</v>
      </c>
      <c r="B1317" t="e">
        <f>VLOOKUP(A1317,'Authorized Reps 4 digit codes'!$J$2:$J$293,1,FALSE)</f>
        <v>#N/A</v>
      </c>
    </row>
    <row r="1318" spans="1:2" x14ac:dyDescent="0.3">
      <c r="A1318" s="17" t="s">
        <v>2051</v>
      </c>
      <c r="B1318" t="e">
        <f>VLOOKUP(A1318,'Authorized Reps 4 digit codes'!$J$2:$J$293,1,FALSE)</f>
        <v>#N/A</v>
      </c>
    </row>
    <row r="1319" spans="1:2" x14ac:dyDescent="0.3">
      <c r="A1319" s="17" t="s">
        <v>2052</v>
      </c>
      <c r="B1319" t="e">
        <f>VLOOKUP(A1319,'Authorized Reps 4 digit codes'!$J$2:$J$293,1,FALSE)</f>
        <v>#N/A</v>
      </c>
    </row>
    <row r="1320" spans="1:2" x14ac:dyDescent="0.3">
      <c r="A1320" s="17" t="s">
        <v>2053</v>
      </c>
      <c r="B1320" t="e">
        <f>VLOOKUP(A1320,'Authorized Reps 4 digit codes'!$J$2:$J$293,1,FALSE)</f>
        <v>#N/A</v>
      </c>
    </row>
    <row r="1321" spans="1:2" x14ac:dyDescent="0.3">
      <c r="A1321" s="17" t="s">
        <v>2054</v>
      </c>
      <c r="B1321" t="e">
        <f>VLOOKUP(A1321,'Authorized Reps 4 digit codes'!$J$2:$J$293,1,FALSE)</f>
        <v>#N/A</v>
      </c>
    </row>
    <row r="1322" spans="1:2" x14ac:dyDescent="0.3">
      <c r="A1322" s="17" t="s">
        <v>2055</v>
      </c>
      <c r="B1322" t="e">
        <f>VLOOKUP(A1322,'Authorized Reps 4 digit codes'!$J$2:$J$293,1,FALSE)</f>
        <v>#N/A</v>
      </c>
    </row>
    <row r="1323" spans="1:2" x14ac:dyDescent="0.3">
      <c r="A1323" s="17" t="s">
        <v>2056</v>
      </c>
      <c r="B1323" t="e">
        <f>VLOOKUP(A1323,'Authorized Reps 4 digit codes'!$J$2:$J$293,1,FALSE)</f>
        <v>#N/A</v>
      </c>
    </row>
    <row r="1324" spans="1:2" x14ac:dyDescent="0.3">
      <c r="A1324" s="17" t="s">
        <v>2057</v>
      </c>
      <c r="B1324" t="e">
        <f>VLOOKUP(A1324,'Authorized Reps 4 digit codes'!$J$2:$J$293,1,FALSE)</f>
        <v>#N/A</v>
      </c>
    </row>
    <row r="1325" spans="1:2" x14ac:dyDescent="0.3">
      <c r="A1325" s="17" t="s">
        <v>2058</v>
      </c>
      <c r="B1325" t="e">
        <f>VLOOKUP(A1325,'Authorized Reps 4 digit codes'!$J$2:$J$293,1,FALSE)</f>
        <v>#N/A</v>
      </c>
    </row>
    <row r="1326" spans="1:2" x14ac:dyDescent="0.3">
      <c r="A1326" s="17" t="s">
        <v>2059</v>
      </c>
      <c r="B1326" t="e">
        <f>VLOOKUP(A1326,'Authorized Reps 4 digit codes'!$J$2:$J$293,1,FALSE)</f>
        <v>#N/A</v>
      </c>
    </row>
    <row r="1327" spans="1:2" x14ac:dyDescent="0.3">
      <c r="A1327" s="17" t="s">
        <v>2060</v>
      </c>
      <c r="B1327" t="e">
        <f>VLOOKUP(A1327,'Authorized Reps 4 digit codes'!$J$2:$J$293,1,FALSE)</f>
        <v>#N/A</v>
      </c>
    </row>
    <row r="1328" spans="1:2" x14ac:dyDescent="0.3">
      <c r="A1328" s="17" t="s">
        <v>2061</v>
      </c>
      <c r="B1328" t="str">
        <f>VLOOKUP(A1328,'Authorized Reps 4 digit codes'!$J$2:$J$293,1,FALSE)</f>
        <v>2390</v>
      </c>
    </row>
    <row r="1329" spans="1:2" x14ac:dyDescent="0.3">
      <c r="A1329" s="17" t="s">
        <v>2062</v>
      </c>
      <c r="B1329" t="e">
        <f>VLOOKUP(A1329,'Authorized Reps 4 digit codes'!$J$2:$J$293,1,FALSE)</f>
        <v>#N/A</v>
      </c>
    </row>
    <row r="1330" spans="1:2" x14ac:dyDescent="0.3">
      <c r="A1330" s="17" t="s">
        <v>2063</v>
      </c>
      <c r="B1330" t="e">
        <f>VLOOKUP(A1330,'Authorized Reps 4 digit codes'!$J$2:$J$293,1,FALSE)</f>
        <v>#N/A</v>
      </c>
    </row>
    <row r="1331" spans="1:2" x14ac:dyDescent="0.3">
      <c r="A1331" s="17" t="s">
        <v>2064</v>
      </c>
      <c r="B1331" t="e">
        <f>VLOOKUP(A1331,'Authorized Reps 4 digit codes'!$J$2:$J$293,1,FALSE)</f>
        <v>#N/A</v>
      </c>
    </row>
    <row r="1332" spans="1:2" x14ac:dyDescent="0.3">
      <c r="A1332" s="17" t="s">
        <v>2065</v>
      </c>
      <c r="B1332" t="e">
        <f>VLOOKUP(A1332,'Authorized Reps 4 digit codes'!$J$2:$J$293,1,FALSE)</f>
        <v>#N/A</v>
      </c>
    </row>
    <row r="1333" spans="1:2" x14ac:dyDescent="0.3">
      <c r="A1333" s="17" t="s">
        <v>2066</v>
      </c>
      <c r="B1333" t="e">
        <f>VLOOKUP(A1333,'Authorized Reps 4 digit codes'!$J$2:$J$293,1,FALSE)</f>
        <v>#N/A</v>
      </c>
    </row>
    <row r="1334" spans="1:2" x14ac:dyDescent="0.3">
      <c r="A1334" s="17" t="s">
        <v>2067</v>
      </c>
      <c r="B1334" t="e">
        <f>VLOOKUP(A1334,'Authorized Reps 4 digit codes'!$J$2:$J$293,1,FALSE)</f>
        <v>#N/A</v>
      </c>
    </row>
    <row r="1335" spans="1:2" x14ac:dyDescent="0.3">
      <c r="A1335" s="17" t="s">
        <v>2068</v>
      </c>
      <c r="B1335" t="e">
        <f>VLOOKUP(A1335,'Authorized Reps 4 digit codes'!$J$2:$J$293,1,FALSE)</f>
        <v>#N/A</v>
      </c>
    </row>
    <row r="1336" spans="1:2" x14ac:dyDescent="0.3">
      <c r="A1336" s="17" t="s">
        <v>2069</v>
      </c>
      <c r="B1336" t="e">
        <f>VLOOKUP(A1336,'Authorized Reps 4 digit codes'!$J$2:$J$293,1,FALSE)</f>
        <v>#N/A</v>
      </c>
    </row>
    <row r="1337" spans="1:2" x14ac:dyDescent="0.3">
      <c r="A1337" s="17" t="s">
        <v>2070</v>
      </c>
      <c r="B1337" t="e">
        <f>VLOOKUP(A1337,'Authorized Reps 4 digit codes'!$J$2:$J$293,1,FALSE)</f>
        <v>#N/A</v>
      </c>
    </row>
    <row r="1338" spans="1:2" x14ac:dyDescent="0.3">
      <c r="A1338" s="17" t="s">
        <v>2071</v>
      </c>
      <c r="B1338" t="e">
        <f>VLOOKUP(A1338,'Authorized Reps 4 digit codes'!$J$2:$J$293,1,FALSE)</f>
        <v>#N/A</v>
      </c>
    </row>
    <row r="1339" spans="1:2" x14ac:dyDescent="0.3">
      <c r="A1339" s="17" t="s">
        <v>2072</v>
      </c>
      <c r="B1339" t="e">
        <f>VLOOKUP(A1339,'Authorized Reps 4 digit codes'!$J$2:$J$293,1,FALSE)</f>
        <v>#N/A</v>
      </c>
    </row>
    <row r="1340" spans="1:2" x14ac:dyDescent="0.3">
      <c r="A1340" s="17" t="s">
        <v>2073</v>
      </c>
      <c r="B1340" t="e">
        <f>VLOOKUP(A1340,'Authorized Reps 4 digit codes'!$J$2:$J$293,1,FALSE)</f>
        <v>#N/A</v>
      </c>
    </row>
    <row r="1341" spans="1:2" x14ac:dyDescent="0.3">
      <c r="A1341" s="17" t="s">
        <v>2074</v>
      </c>
      <c r="B1341" t="e">
        <f>VLOOKUP(A1341,'Authorized Reps 4 digit codes'!$J$2:$J$293,1,FALSE)</f>
        <v>#N/A</v>
      </c>
    </row>
    <row r="1342" spans="1:2" x14ac:dyDescent="0.3">
      <c r="A1342" s="17" t="s">
        <v>2075</v>
      </c>
      <c r="B1342" t="e">
        <f>VLOOKUP(A1342,'Authorized Reps 4 digit codes'!$J$2:$J$293,1,FALSE)</f>
        <v>#N/A</v>
      </c>
    </row>
    <row r="1343" spans="1:2" x14ac:dyDescent="0.3">
      <c r="A1343" s="17" t="s">
        <v>2076</v>
      </c>
      <c r="B1343" t="e">
        <f>VLOOKUP(A1343,'Authorized Reps 4 digit codes'!$J$2:$J$293,1,FALSE)</f>
        <v>#N/A</v>
      </c>
    </row>
    <row r="1344" spans="1:2" x14ac:dyDescent="0.3">
      <c r="A1344" s="17" t="s">
        <v>2077</v>
      </c>
      <c r="B1344" t="e">
        <f>VLOOKUP(A1344,'Authorized Reps 4 digit codes'!$J$2:$J$293,1,FALSE)</f>
        <v>#N/A</v>
      </c>
    </row>
    <row r="1345" spans="1:2" x14ac:dyDescent="0.3">
      <c r="A1345" s="17" t="s">
        <v>2078</v>
      </c>
      <c r="B1345" t="e">
        <f>VLOOKUP(A1345,'Authorized Reps 4 digit codes'!$J$2:$J$293,1,FALSE)</f>
        <v>#N/A</v>
      </c>
    </row>
    <row r="1346" spans="1:2" x14ac:dyDescent="0.3">
      <c r="A1346" s="17" t="s">
        <v>2079</v>
      </c>
      <c r="B1346" t="e">
        <f>VLOOKUP(A1346,'Authorized Reps 4 digit codes'!$J$2:$J$293,1,FALSE)</f>
        <v>#N/A</v>
      </c>
    </row>
    <row r="1347" spans="1:2" x14ac:dyDescent="0.3">
      <c r="A1347" s="17" t="s">
        <v>2080</v>
      </c>
      <c r="B1347" t="e">
        <f>VLOOKUP(A1347,'Authorized Reps 4 digit codes'!$J$2:$J$293,1,FALSE)</f>
        <v>#N/A</v>
      </c>
    </row>
    <row r="1348" spans="1:2" x14ac:dyDescent="0.3">
      <c r="A1348" s="17" t="s">
        <v>2081</v>
      </c>
      <c r="B1348" t="e">
        <f>VLOOKUP(A1348,'Authorized Reps 4 digit codes'!$J$2:$J$293,1,FALSE)</f>
        <v>#N/A</v>
      </c>
    </row>
    <row r="1349" spans="1:2" x14ac:dyDescent="0.3">
      <c r="A1349" s="17" t="s">
        <v>2082</v>
      </c>
      <c r="B1349" t="str">
        <f>VLOOKUP(A1349,'Authorized Reps 4 digit codes'!$J$2:$J$293,1,FALSE)</f>
        <v>2413</v>
      </c>
    </row>
    <row r="1350" spans="1:2" x14ac:dyDescent="0.3">
      <c r="A1350" s="17" t="s">
        <v>2083</v>
      </c>
      <c r="B1350" t="e">
        <f>VLOOKUP(A1350,'Authorized Reps 4 digit codes'!$J$2:$J$293,1,FALSE)</f>
        <v>#N/A</v>
      </c>
    </row>
    <row r="1351" spans="1:2" x14ac:dyDescent="0.3">
      <c r="A1351" s="17" t="s">
        <v>2084</v>
      </c>
      <c r="B1351" t="e">
        <f>VLOOKUP(A1351,'Authorized Reps 4 digit codes'!$J$2:$J$293,1,FALSE)</f>
        <v>#N/A</v>
      </c>
    </row>
    <row r="1352" spans="1:2" x14ac:dyDescent="0.3">
      <c r="A1352" s="17" t="s">
        <v>2085</v>
      </c>
      <c r="B1352" t="e">
        <f>VLOOKUP(A1352,'Authorized Reps 4 digit codes'!$J$2:$J$293,1,FALSE)</f>
        <v>#N/A</v>
      </c>
    </row>
    <row r="1353" spans="1:2" x14ac:dyDescent="0.3">
      <c r="A1353" s="17" t="s">
        <v>2086</v>
      </c>
      <c r="B1353" t="e">
        <f>VLOOKUP(A1353,'Authorized Reps 4 digit codes'!$J$2:$J$293,1,FALSE)</f>
        <v>#N/A</v>
      </c>
    </row>
    <row r="1354" spans="1:2" x14ac:dyDescent="0.3">
      <c r="A1354" s="17" t="s">
        <v>2087</v>
      </c>
      <c r="B1354" t="e">
        <f>VLOOKUP(A1354,'Authorized Reps 4 digit codes'!$J$2:$J$293,1,FALSE)</f>
        <v>#N/A</v>
      </c>
    </row>
    <row r="1355" spans="1:2" x14ac:dyDescent="0.3">
      <c r="A1355" s="17" t="s">
        <v>2088</v>
      </c>
      <c r="B1355" t="e">
        <f>VLOOKUP(A1355,'Authorized Reps 4 digit codes'!$J$2:$J$293,1,FALSE)</f>
        <v>#N/A</v>
      </c>
    </row>
    <row r="1356" spans="1:2" x14ac:dyDescent="0.3">
      <c r="A1356" s="17" t="s">
        <v>2089</v>
      </c>
      <c r="B1356" t="e">
        <f>VLOOKUP(A1356,'Authorized Reps 4 digit codes'!$J$2:$J$293,1,FALSE)</f>
        <v>#N/A</v>
      </c>
    </row>
    <row r="1357" spans="1:2" x14ac:dyDescent="0.3">
      <c r="A1357" s="17" t="s">
        <v>2090</v>
      </c>
      <c r="B1357" t="e">
        <f>VLOOKUP(A1357,'Authorized Reps 4 digit codes'!$J$2:$J$293,1,FALSE)</f>
        <v>#N/A</v>
      </c>
    </row>
    <row r="1358" spans="1:2" x14ac:dyDescent="0.3">
      <c r="A1358" s="17" t="s">
        <v>2091</v>
      </c>
      <c r="B1358" t="e">
        <f>VLOOKUP(A1358,'Authorized Reps 4 digit codes'!$J$2:$J$293,1,FALSE)</f>
        <v>#N/A</v>
      </c>
    </row>
    <row r="1359" spans="1:2" x14ac:dyDescent="0.3">
      <c r="A1359" s="17" t="s">
        <v>2092</v>
      </c>
      <c r="B1359" t="e">
        <f>VLOOKUP(A1359,'Authorized Reps 4 digit codes'!$J$2:$J$293,1,FALSE)</f>
        <v>#N/A</v>
      </c>
    </row>
    <row r="1360" spans="1:2" x14ac:dyDescent="0.3">
      <c r="A1360" s="17" t="s">
        <v>2093</v>
      </c>
      <c r="B1360" t="e">
        <f>VLOOKUP(A1360,'Authorized Reps 4 digit codes'!$J$2:$J$293,1,FALSE)</f>
        <v>#N/A</v>
      </c>
    </row>
    <row r="1361" spans="1:2" x14ac:dyDescent="0.3">
      <c r="A1361" s="17" t="s">
        <v>2094</v>
      </c>
      <c r="B1361" t="e">
        <f>VLOOKUP(A1361,'Authorized Reps 4 digit codes'!$J$2:$J$293,1,FALSE)</f>
        <v>#N/A</v>
      </c>
    </row>
    <row r="1362" spans="1:2" x14ac:dyDescent="0.3">
      <c r="A1362" s="17" t="s">
        <v>2095</v>
      </c>
      <c r="B1362" t="e">
        <f>VLOOKUP(A1362,'Authorized Reps 4 digit codes'!$J$2:$J$293,1,FALSE)</f>
        <v>#N/A</v>
      </c>
    </row>
    <row r="1363" spans="1:2" x14ac:dyDescent="0.3">
      <c r="A1363" s="17" t="s">
        <v>2096</v>
      </c>
      <c r="B1363" t="e">
        <f>VLOOKUP(A1363,'Authorized Reps 4 digit codes'!$J$2:$J$293,1,FALSE)</f>
        <v>#N/A</v>
      </c>
    </row>
    <row r="1364" spans="1:2" x14ac:dyDescent="0.3">
      <c r="A1364" s="17" t="s">
        <v>2097</v>
      </c>
      <c r="B1364" t="e">
        <f>VLOOKUP(A1364,'Authorized Reps 4 digit codes'!$J$2:$J$293,1,FALSE)</f>
        <v>#N/A</v>
      </c>
    </row>
    <row r="1365" spans="1:2" x14ac:dyDescent="0.3">
      <c r="A1365" s="17" t="s">
        <v>2098</v>
      </c>
      <c r="B1365" t="e">
        <f>VLOOKUP(A1365,'Authorized Reps 4 digit codes'!$J$2:$J$293,1,FALSE)</f>
        <v>#N/A</v>
      </c>
    </row>
    <row r="1366" spans="1:2" x14ac:dyDescent="0.3">
      <c r="A1366" s="17" t="s">
        <v>2099</v>
      </c>
      <c r="B1366" t="e">
        <f>VLOOKUP(A1366,'Authorized Reps 4 digit codes'!$J$2:$J$293,1,FALSE)</f>
        <v>#N/A</v>
      </c>
    </row>
    <row r="1367" spans="1:2" x14ac:dyDescent="0.3">
      <c r="A1367" s="17" t="s">
        <v>2100</v>
      </c>
      <c r="B1367" t="e">
        <f>VLOOKUP(A1367,'Authorized Reps 4 digit codes'!$J$2:$J$293,1,FALSE)</f>
        <v>#N/A</v>
      </c>
    </row>
    <row r="1368" spans="1:2" x14ac:dyDescent="0.3">
      <c r="A1368" s="17" t="s">
        <v>2101</v>
      </c>
      <c r="B1368" t="e">
        <f>VLOOKUP(A1368,'Authorized Reps 4 digit codes'!$J$2:$J$293,1,FALSE)</f>
        <v>#N/A</v>
      </c>
    </row>
    <row r="1369" spans="1:2" x14ac:dyDescent="0.3">
      <c r="A1369" s="17" t="s">
        <v>2102</v>
      </c>
      <c r="B1369" t="e">
        <f>VLOOKUP(A1369,'Authorized Reps 4 digit codes'!$J$2:$J$293,1,FALSE)</f>
        <v>#N/A</v>
      </c>
    </row>
    <row r="1370" spans="1:2" x14ac:dyDescent="0.3">
      <c r="A1370" s="17" t="s">
        <v>2103</v>
      </c>
      <c r="B1370" t="e">
        <f>VLOOKUP(A1370,'Authorized Reps 4 digit codes'!$J$2:$J$293,1,FALSE)</f>
        <v>#N/A</v>
      </c>
    </row>
    <row r="1371" spans="1:2" x14ac:dyDescent="0.3">
      <c r="A1371" s="17" t="s">
        <v>2104</v>
      </c>
      <c r="B1371" t="e">
        <f>VLOOKUP(A1371,'Authorized Reps 4 digit codes'!$J$2:$J$293,1,FALSE)</f>
        <v>#N/A</v>
      </c>
    </row>
    <row r="1372" spans="1:2" x14ac:dyDescent="0.3">
      <c r="A1372" s="17" t="s">
        <v>2105</v>
      </c>
      <c r="B1372" t="e">
        <f>VLOOKUP(A1372,'Authorized Reps 4 digit codes'!$J$2:$J$293,1,FALSE)</f>
        <v>#N/A</v>
      </c>
    </row>
    <row r="1373" spans="1:2" x14ac:dyDescent="0.3">
      <c r="A1373" s="17" t="s">
        <v>2106</v>
      </c>
      <c r="B1373" t="e">
        <f>VLOOKUP(A1373,'Authorized Reps 4 digit codes'!$J$2:$J$293,1,FALSE)</f>
        <v>#N/A</v>
      </c>
    </row>
    <row r="1374" spans="1:2" x14ac:dyDescent="0.3">
      <c r="A1374" s="17" t="s">
        <v>2107</v>
      </c>
      <c r="B1374" t="e">
        <f>VLOOKUP(A1374,'Authorized Reps 4 digit codes'!$J$2:$J$293,1,FALSE)</f>
        <v>#N/A</v>
      </c>
    </row>
    <row r="1375" spans="1:2" x14ac:dyDescent="0.3">
      <c r="A1375" s="17" t="s">
        <v>2108</v>
      </c>
      <c r="B1375" t="e">
        <f>VLOOKUP(A1375,'Authorized Reps 4 digit codes'!$J$2:$J$293,1,FALSE)</f>
        <v>#N/A</v>
      </c>
    </row>
    <row r="1376" spans="1:2" x14ac:dyDescent="0.3">
      <c r="A1376" s="17" t="s">
        <v>2109</v>
      </c>
      <c r="B1376" t="e">
        <f>VLOOKUP(A1376,'Authorized Reps 4 digit codes'!$J$2:$J$293,1,FALSE)</f>
        <v>#N/A</v>
      </c>
    </row>
    <row r="1377" spans="1:2" x14ac:dyDescent="0.3">
      <c r="A1377" s="17" t="s">
        <v>2110</v>
      </c>
      <c r="B1377" t="e">
        <f>VLOOKUP(A1377,'Authorized Reps 4 digit codes'!$J$2:$J$293,1,FALSE)</f>
        <v>#N/A</v>
      </c>
    </row>
    <row r="1378" spans="1:2" x14ac:dyDescent="0.3">
      <c r="A1378" s="17" t="s">
        <v>2111</v>
      </c>
      <c r="B1378" t="e">
        <f>VLOOKUP(A1378,'Authorized Reps 4 digit codes'!$J$2:$J$293,1,FALSE)</f>
        <v>#N/A</v>
      </c>
    </row>
    <row r="1379" spans="1:2" x14ac:dyDescent="0.3">
      <c r="A1379" s="17" t="s">
        <v>2112</v>
      </c>
      <c r="B1379" t="e">
        <f>VLOOKUP(A1379,'Authorized Reps 4 digit codes'!$J$2:$J$293,1,FALSE)</f>
        <v>#N/A</v>
      </c>
    </row>
    <row r="1380" spans="1:2" x14ac:dyDescent="0.3">
      <c r="A1380" s="17" t="s">
        <v>2113</v>
      </c>
      <c r="B1380" t="e">
        <f>VLOOKUP(A1380,'Authorized Reps 4 digit codes'!$J$2:$J$293,1,FALSE)</f>
        <v>#N/A</v>
      </c>
    </row>
    <row r="1381" spans="1:2" x14ac:dyDescent="0.3">
      <c r="A1381" s="17" t="s">
        <v>2114</v>
      </c>
      <c r="B1381" t="e">
        <f>VLOOKUP(A1381,'Authorized Reps 4 digit codes'!$J$2:$J$293,1,FALSE)</f>
        <v>#N/A</v>
      </c>
    </row>
    <row r="1382" spans="1:2" x14ac:dyDescent="0.3">
      <c r="A1382" s="17" t="s">
        <v>2115</v>
      </c>
      <c r="B1382" t="e">
        <f>VLOOKUP(A1382,'Authorized Reps 4 digit codes'!$J$2:$J$293,1,FALSE)</f>
        <v>#N/A</v>
      </c>
    </row>
    <row r="1383" spans="1:2" x14ac:dyDescent="0.3">
      <c r="A1383" s="17" t="s">
        <v>2116</v>
      </c>
      <c r="B1383" t="e">
        <f>VLOOKUP(A1383,'Authorized Reps 4 digit codes'!$J$2:$J$293,1,FALSE)</f>
        <v>#N/A</v>
      </c>
    </row>
    <row r="1384" spans="1:2" x14ac:dyDescent="0.3">
      <c r="A1384" s="17" t="s">
        <v>2117</v>
      </c>
      <c r="B1384" t="e">
        <f>VLOOKUP(A1384,'Authorized Reps 4 digit codes'!$J$2:$J$293,1,FALSE)</f>
        <v>#N/A</v>
      </c>
    </row>
    <row r="1385" spans="1:2" x14ac:dyDescent="0.3">
      <c r="A1385" s="17" t="s">
        <v>2118</v>
      </c>
      <c r="B1385" t="e">
        <f>VLOOKUP(A1385,'Authorized Reps 4 digit codes'!$J$2:$J$293,1,FALSE)</f>
        <v>#N/A</v>
      </c>
    </row>
    <row r="1386" spans="1:2" x14ac:dyDescent="0.3">
      <c r="A1386" s="17" t="s">
        <v>2119</v>
      </c>
      <c r="B1386" t="e">
        <f>VLOOKUP(A1386,'Authorized Reps 4 digit codes'!$J$2:$J$293,1,FALSE)</f>
        <v>#N/A</v>
      </c>
    </row>
    <row r="1387" spans="1:2" x14ac:dyDescent="0.3">
      <c r="A1387" s="17" t="s">
        <v>2120</v>
      </c>
      <c r="B1387" t="e">
        <f>VLOOKUP(A1387,'Authorized Reps 4 digit codes'!$J$2:$J$293,1,FALSE)</f>
        <v>#N/A</v>
      </c>
    </row>
    <row r="1388" spans="1:2" x14ac:dyDescent="0.3">
      <c r="A1388" s="17" t="s">
        <v>2121</v>
      </c>
      <c r="B1388" t="e">
        <f>VLOOKUP(A1388,'Authorized Reps 4 digit codes'!$J$2:$J$293,1,FALSE)</f>
        <v>#N/A</v>
      </c>
    </row>
    <row r="1389" spans="1:2" x14ac:dyDescent="0.3">
      <c r="A1389" s="17" t="s">
        <v>2122</v>
      </c>
      <c r="B1389" t="e">
        <f>VLOOKUP(A1389,'Authorized Reps 4 digit codes'!$J$2:$J$293,1,FALSE)</f>
        <v>#N/A</v>
      </c>
    </row>
    <row r="1390" spans="1:2" x14ac:dyDescent="0.3">
      <c r="A1390" s="17" t="s">
        <v>2123</v>
      </c>
      <c r="B1390" t="e">
        <f>VLOOKUP(A1390,'Authorized Reps 4 digit codes'!$J$2:$J$293,1,FALSE)</f>
        <v>#N/A</v>
      </c>
    </row>
    <row r="1391" spans="1:2" x14ac:dyDescent="0.3">
      <c r="A1391" s="17" t="s">
        <v>2124</v>
      </c>
      <c r="B1391" t="e">
        <f>VLOOKUP(A1391,'Authorized Reps 4 digit codes'!$J$2:$J$293,1,FALSE)</f>
        <v>#N/A</v>
      </c>
    </row>
    <row r="1392" spans="1:2" x14ac:dyDescent="0.3">
      <c r="A1392" s="17" t="s">
        <v>2125</v>
      </c>
      <c r="B1392" t="e">
        <f>VLOOKUP(A1392,'Authorized Reps 4 digit codes'!$J$2:$J$293,1,FALSE)</f>
        <v>#N/A</v>
      </c>
    </row>
    <row r="1393" spans="1:2" x14ac:dyDescent="0.3">
      <c r="A1393" s="17" t="s">
        <v>2126</v>
      </c>
      <c r="B1393" t="e">
        <f>VLOOKUP(A1393,'Authorized Reps 4 digit codes'!$J$2:$J$293,1,FALSE)</f>
        <v>#N/A</v>
      </c>
    </row>
    <row r="1394" spans="1:2" x14ac:dyDescent="0.3">
      <c r="A1394" s="17" t="s">
        <v>2127</v>
      </c>
      <c r="B1394" t="e">
        <f>VLOOKUP(A1394,'Authorized Reps 4 digit codes'!$J$2:$J$293,1,FALSE)</f>
        <v>#N/A</v>
      </c>
    </row>
    <row r="1395" spans="1:2" x14ac:dyDescent="0.3">
      <c r="A1395" s="17" t="s">
        <v>2128</v>
      </c>
      <c r="B1395" t="e">
        <f>VLOOKUP(A1395,'Authorized Reps 4 digit codes'!$J$2:$J$293,1,FALSE)</f>
        <v>#N/A</v>
      </c>
    </row>
    <row r="1396" spans="1:2" x14ac:dyDescent="0.3">
      <c r="A1396" s="17" t="s">
        <v>2129</v>
      </c>
      <c r="B1396" t="e">
        <f>VLOOKUP(A1396,'Authorized Reps 4 digit codes'!$J$2:$J$293,1,FALSE)</f>
        <v>#N/A</v>
      </c>
    </row>
    <row r="1397" spans="1:2" x14ac:dyDescent="0.3">
      <c r="A1397" s="17" t="s">
        <v>2130</v>
      </c>
      <c r="B1397" t="e">
        <f>VLOOKUP(A1397,'Authorized Reps 4 digit codes'!$J$2:$J$293,1,FALSE)</f>
        <v>#N/A</v>
      </c>
    </row>
    <row r="1398" spans="1:2" x14ac:dyDescent="0.3">
      <c r="A1398" s="17" t="s">
        <v>2131</v>
      </c>
      <c r="B1398" t="e">
        <f>VLOOKUP(A1398,'Authorized Reps 4 digit codes'!$J$2:$J$293,1,FALSE)</f>
        <v>#N/A</v>
      </c>
    </row>
    <row r="1399" spans="1:2" x14ac:dyDescent="0.3">
      <c r="A1399" s="17" t="s">
        <v>2132</v>
      </c>
      <c r="B1399" t="e">
        <f>VLOOKUP(A1399,'Authorized Reps 4 digit codes'!$J$2:$J$293,1,FALSE)</f>
        <v>#N/A</v>
      </c>
    </row>
    <row r="1400" spans="1:2" x14ac:dyDescent="0.3">
      <c r="A1400" s="17" t="s">
        <v>2133</v>
      </c>
      <c r="B1400" t="e">
        <f>VLOOKUP(A1400,'Authorized Reps 4 digit codes'!$J$2:$J$293,1,FALSE)</f>
        <v>#N/A</v>
      </c>
    </row>
    <row r="1401" spans="1:2" x14ac:dyDescent="0.3">
      <c r="A1401" s="17" t="s">
        <v>2134</v>
      </c>
      <c r="B1401" t="e">
        <f>VLOOKUP(A1401,'Authorized Reps 4 digit codes'!$J$2:$J$293,1,FALSE)</f>
        <v>#N/A</v>
      </c>
    </row>
    <row r="1402" spans="1:2" x14ac:dyDescent="0.3">
      <c r="A1402" s="17" t="s">
        <v>2135</v>
      </c>
      <c r="B1402" t="e">
        <f>VLOOKUP(A1402,'Authorized Reps 4 digit codes'!$J$2:$J$293,1,FALSE)</f>
        <v>#N/A</v>
      </c>
    </row>
    <row r="1403" spans="1:2" x14ac:dyDescent="0.3">
      <c r="A1403" s="17" t="s">
        <v>2136</v>
      </c>
      <c r="B1403" t="e">
        <f>VLOOKUP(A1403,'Authorized Reps 4 digit codes'!$J$2:$J$293,1,FALSE)</f>
        <v>#N/A</v>
      </c>
    </row>
    <row r="1404" spans="1:2" x14ac:dyDescent="0.3">
      <c r="A1404" s="17" t="s">
        <v>2137</v>
      </c>
      <c r="B1404" t="e">
        <f>VLOOKUP(A1404,'Authorized Reps 4 digit codes'!$J$2:$J$293,1,FALSE)</f>
        <v>#N/A</v>
      </c>
    </row>
    <row r="1405" spans="1:2" x14ac:dyDescent="0.3">
      <c r="A1405" s="17" t="s">
        <v>2138</v>
      </c>
      <c r="B1405" t="str">
        <f>VLOOKUP(A1405,'Authorized Reps 4 digit codes'!$J$2:$J$293,1,FALSE)</f>
        <v>2469</v>
      </c>
    </row>
    <row r="1406" spans="1:2" x14ac:dyDescent="0.3">
      <c r="A1406" s="17" t="s">
        <v>2139</v>
      </c>
      <c r="B1406" t="e">
        <f>VLOOKUP(A1406,'Authorized Reps 4 digit codes'!$J$2:$J$293,1,FALSE)</f>
        <v>#N/A</v>
      </c>
    </row>
    <row r="1407" spans="1:2" x14ac:dyDescent="0.3">
      <c r="A1407" s="17" t="s">
        <v>2140</v>
      </c>
      <c r="B1407" t="e">
        <f>VLOOKUP(A1407,'Authorized Reps 4 digit codes'!$J$2:$J$293,1,FALSE)</f>
        <v>#N/A</v>
      </c>
    </row>
    <row r="1408" spans="1:2" x14ac:dyDescent="0.3">
      <c r="A1408" s="17" t="s">
        <v>2141</v>
      </c>
      <c r="B1408" t="e">
        <f>VLOOKUP(A1408,'Authorized Reps 4 digit codes'!$J$2:$J$293,1,FALSE)</f>
        <v>#N/A</v>
      </c>
    </row>
    <row r="1409" spans="1:2" x14ac:dyDescent="0.3">
      <c r="A1409" s="17" t="s">
        <v>2142</v>
      </c>
      <c r="B1409" t="e">
        <f>VLOOKUP(A1409,'Authorized Reps 4 digit codes'!$J$2:$J$293,1,FALSE)</f>
        <v>#N/A</v>
      </c>
    </row>
    <row r="1410" spans="1:2" x14ac:dyDescent="0.3">
      <c r="A1410" s="17" t="s">
        <v>2143</v>
      </c>
      <c r="B1410" t="e">
        <f>VLOOKUP(A1410,'Authorized Reps 4 digit codes'!$J$2:$J$293,1,FALSE)</f>
        <v>#N/A</v>
      </c>
    </row>
    <row r="1411" spans="1:2" x14ac:dyDescent="0.3">
      <c r="A1411" s="17" t="s">
        <v>2144</v>
      </c>
      <c r="B1411" t="e">
        <f>VLOOKUP(A1411,'Authorized Reps 4 digit codes'!$J$2:$J$293,1,FALSE)</f>
        <v>#N/A</v>
      </c>
    </row>
    <row r="1412" spans="1:2" x14ac:dyDescent="0.3">
      <c r="A1412" s="17" t="s">
        <v>2145</v>
      </c>
      <c r="B1412" t="e">
        <f>VLOOKUP(A1412,'Authorized Reps 4 digit codes'!$J$2:$J$293,1,FALSE)</f>
        <v>#N/A</v>
      </c>
    </row>
    <row r="1413" spans="1:2" x14ac:dyDescent="0.3">
      <c r="A1413" s="17" t="s">
        <v>2146</v>
      </c>
      <c r="B1413" t="e">
        <f>VLOOKUP(A1413,'Authorized Reps 4 digit codes'!$J$2:$J$293,1,FALSE)</f>
        <v>#N/A</v>
      </c>
    </row>
    <row r="1414" spans="1:2" x14ac:dyDescent="0.3">
      <c r="A1414" s="17" t="s">
        <v>2147</v>
      </c>
      <c r="B1414" t="e">
        <f>VLOOKUP(A1414,'Authorized Reps 4 digit codes'!$J$2:$J$293,1,FALSE)</f>
        <v>#N/A</v>
      </c>
    </row>
    <row r="1415" spans="1:2" x14ac:dyDescent="0.3">
      <c r="A1415" s="17" t="s">
        <v>2148</v>
      </c>
      <c r="B1415" t="e">
        <f>VLOOKUP(A1415,'Authorized Reps 4 digit codes'!$J$2:$J$293,1,FALSE)</f>
        <v>#N/A</v>
      </c>
    </row>
    <row r="1416" spans="1:2" x14ac:dyDescent="0.3">
      <c r="A1416" s="17" t="s">
        <v>2149</v>
      </c>
      <c r="B1416" t="e">
        <f>VLOOKUP(A1416,'Authorized Reps 4 digit codes'!$J$2:$J$293,1,FALSE)</f>
        <v>#N/A</v>
      </c>
    </row>
    <row r="1417" spans="1:2" x14ac:dyDescent="0.3">
      <c r="A1417" s="17" t="s">
        <v>2150</v>
      </c>
      <c r="B1417" t="e">
        <f>VLOOKUP(A1417,'Authorized Reps 4 digit codes'!$J$2:$J$293,1,FALSE)</f>
        <v>#N/A</v>
      </c>
    </row>
    <row r="1418" spans="1:2" x14ac:dyDescent="0.3">
      <c r="A1418" s="17" t="s">
        <v>2151</v>
      </c>
      <c r="B1418" t="e">
        <f>VLOOKUP(A1418,'Authorized Reps 4 digit codes'!$J$2:$J$293,1,FALSE)</f>
        <v>#N/A</v>
      </c>
    </row>
    <row r="1419" spans="1:2" x14ac:dyDescent="0.3">
      <c r="A1419" s="17" t="s">
        <v>2152</v>
      </c>
      <c r="B1419" t="e">
        <f>VLOOKUP(A1419,'Authorized Reps 4 digit codes'!$J$2:$J$293,1,FALSE)</f>
        <v>#N/A</v>
      </c>
    </row>
    <row r="1420" spans="1:2" x14ac:dyDescent="0.3">
      <c r="A1420" s="17" t="s">
        <v>2153</v>
      </c>
      <c r="B1420" t="e">
        <f>VLOOKUP(A1420,'Authorized Reps 4 digit codes'!$J$2:$J$293,1,FALSE)</f>
        <v>#N/A</v>
      </c>
    </row>
    <row r="1421" spans="1:2" x14ac:dyDescent="0.3">
      <c r="A1421" s="17" t="s">
        <v>2154</v>
      </c>
      <c r="B1421" t="e">
        <f>VLOOKUP(A1421,'Authorized Reps 4 digit codes'!$J$2:$J$293,1,FALSE)</f>
        <v>#N/A</v>
      </c>
    </row>
    <row r="1422" spans="1:2" x14ac:dyDescent="0.3">
      <c r="A1422" s="17" t="s">
        <v>2155</v>
      </c>
      <c r="B1422" t="e">
        <f>VLOOKUP(A1422,'Authorized Reps 4 digit codes'!$J$2:$J$293,1,FALSE)</f>
        <v>#N/A</v>
      </c>
    </row>
    <row r="1423" spans="1:2" x14ac:dyDescent="0.3">
      <c r="A1423" s="17" t="s">
        <v>2156</v>
      </c>
      <c r="B1423" t="e">
        <f>VLOOKUP(A1423,'Authorized Reps 4 digit codes'!$J$2:$J$293,1,FALSE)</f>
        <v>#N/A</v>
      </c>
    </row>
    <row r="1424" spans="1:2" x14ac:dyDescent="0.3">
      <c r="A1424" s="17" t="s">
        <v>2157</v>
      </c>
      <c r="B1424" t="e">
        <f>VLOOKUP(A1424,'Authorized Reps 4 digit codes'!$J$2:$J$293,1,FALSE)</f>
        <v>#N/A</v>
      </c>
    </row>
    <row r="1425" spans="1:2" x14ac:dyDescent="0.3">
      <c r="A1425" s="17" t="s">
        <v>2158</v>
      </c>
      <c r="B1425" t="e">
        <f>VLOOKUP(A1425,'Authorized Reps 4 digit codes'!$J$2:$J$293,1,FALSE)</f>
        <v>#N/A</v>
      </c>
    </row>
    <row r="1426" spans="1:2" x14ac:dyDescent="0.3">
      <c r="A1426" s="17" t="s">
        <v>2159</v>
      </c>
      <c r="B1426" t="e">
        <f>VLOOKUP(A1426,'Authorized Reps 4 digit codes'!$J$2:$J$293,1,FALSE)</f>
        <v>#N/A</v>
      </c>
    </row>
    <row r="1427" spans="1:2" x14ac:dyDescent="0.3">
      <c r="A1427" s="17" t="s">
        <v>2160</v>
      </c>
      <c r="B1427" t="e">
        <f>VLOOKUP(A1427,'Authorized Reps 4 digit codes'!$J$2:$J$293,1,FALSE)</f>
        <v>#N/A</v>
      </c>
    </row>
    <row r="1428" spans="1:2" x14ac:dyDescent="0.3">
      <c r="A1428" s="17" t="s">
        <v>2161</v>
      </c>
      <c r="B1428" t="e">
        <f>VLOOKUP(A1428,'Authorized Reps 4 digit codes'!$J$2:$J$293,1,FALSE)</f>
        <v>#N/A</v>
      </c>
    </row>
    <row r="1429" spans="1:2" x14ac:dyDescent="0.3">
      <c r="A1429" s="17" t="s">
        <v>2162</v>
      </c>
      <c r="B1429" t="e">
        <f>VLOOKUP(A1429,'Authorized Reps 4 digit codes'!$J$2:$J$293,1,FALSE)</f>
        <v>#N/A</v>
      </c>
    </row>
    <row r="1430" spans="1:2" x14ac:dyDescent="0.3">
      <c r="A1430" s="17" t="s">
        <v>2163</v>
      </c>
      <c r="B1430" t="e">
        <f>VLOOKUP(A1430,'Authorized Reps 4 digit codes'!$J$2:$J$293,1,FALSE)</f>
        <v>#N/A</v>
      </c>
    </row>
    <row r="1431" spans="1:2" x14ac:dyDescent="0.3">
      <c r="A1431" s="17" t="s">
        <v>2164</v>
      </c>
      <c r="B1431" t="e">
        <f>VLOOKUP(A1431,'Authorized Reps 4 digit codes'!$J$2:$J$293,1,FALSE)</f>
        <v>#N/A</v>
      </c>
    </row>
    <row r="1432" spans="1:2" x14ac:dyDescent="0.3">
      <c r="A1432" s="17" t="s">
        <v>2165</v>
      </c>
      <c r="B1432" t="e">
        <f>VLOOKUP(A1432,'Authorized Reps 4 digit codes'!$J$2:$J$293,1,FALSE)</f>
        <v>#N/A</v>
      </c>
    </row>
    <row r="1433" spans="1:2" x14ac:dyDescent="0.3">
      <c r="A1433" s="17" t="s">
        <v>2166</v>
      </c>
      <c r="B1433" t="e">
        <f>VLOOKUP(A1433,'Authorized Reps 4 digit codes'!$J$2:$J$293,1,FALSE)</f>
        <v>#N/A</v>
      </c>
    </row>
    <row r="1434" spans="1:2" x14ac:dyDescent="0.3">
      <c r="A1434" s="17" t="s">
        <v>2167</v>
      </c>
      <c r="B1434" t="e">
        <f>VLOOKUP(A1434,'Authorized Reps 4 digit codes'!$J$2:$J$293,1,FALSE)</f>
        <v>#N/A</v>
      </c>
    </row>
    <row r="1435" spans="1:2" x14ac:dyDescent="0.3">
      <c r="A1435" s="17" t="s">
        <v>2168</v>
      </c>
      <c r="B1435" t="e">
        <f>VLOOKUP(A1435,'Authorized Reps 4 digit codes'!$J$2:$J$293,1,FALSE)</f>
        <v>#N/A</v>
      </c>
    </row>
    <row r="1436" spans="1:2" x14ac:dyDescent="0.3">
      <c r="A1436" s="17" t="s">
        <v>2169</v>
      </c>
      <c r="B1436" t="e">
        <f>VLOOKUP(A1436,'Authorized Reps 4 digit codes'!$J$2:$J$293,1,FALSE)</f>
        <v>#N/A</v>
      </c>
    </row>
    <row r="1437" spans="1:2" x14ac:dyDescent="0.3">
      <c r="A1437" s="17" t="s">
        <v>2170</v>
      </c>
      <c r="B1437" t="e">
        <f>VLOOKUP(A1437,'Authorized Reps 4 digit codes'!$J$2:$J$293,1,FALSE)</f>
        <v>#N/A</v>
      </c>
    </row>
    <row r="1438" spans="1:2" x14ac:dyDescent="0.3">
      <c r="A1438" s="17" t="s">
        <v>2171</v>
      </c>
      <c r="B1438" t="e">
        <f>VLOOKUP(A1438,'Authorized Reps 4 digit codes'!$J$2:$J$293,1,FALSE)</f>
        <v>#N/A</v>
      </c>
    </row>
    <row r="1439" spans="1:2" x14ac:dyDescent="0.3">
      <c r="A1439" s="17" t="s">
        <v>2172</v>
      </c>
      <c r="B1439" t="e">
        <f>VLOOKUP(A1439,'Authorized Reps 4 digit codes'!$J$2:$J$293,1,FALSE)</f>
        <v>#N/A</v>
      </c>
    </row>
    <row r="1440" spans="1:2" x14ac:dyDescent="0.3">
      <c r="A1440" s="17" t="s">
        <v>2173</v>
      </c>
      <c r="B1440" t="e">
        <f>VLOOKUP(A1440,'Authorized Reps 4 digit codes'!$J$2:$J$293,1,FALSE)</f>
        <v>#N/A</v>
      </c>
    </row>
    <row r="1441" spans="1:2" x14ac:dyDescent="0.3">
      <c r="A1441" s="17" t="s">
        <v>2174</v>
      </c>
      <c r="B1441" t="e">
        <f>VLOOKUP(A1441,'Authorized Reps 4 digit codes'!$J$2:$J$293,1,FALSE)</f>
        <v>#N/A</v>
      </c>
    </row>
    <row r="1442" spans="1:2" x14ac:dyDescent="0.3">
      <c r="A1442" s="17" t="s">
        <v>2175</v>
      </c>
      <c r="B1442" t="e">
        <f>VLOOKUP(A1442,'Authorized Reps 4 digit codes'!$J$2:$J$293,1,FALSE)</f>
        <v>#N/A</v>
      </c>
    </row>
    <row r="1443" spans="1:2" x14ac:dyDescent="0.3">
      <c r="A1443" s="17" t="s">
        <v>2176</v>
      </c>
      <c r="B1443" t="e">
        <f>VLOOKUP(A1443,'Authorized Reps 4 digit codes'!$J$2:$J$293,1,FALSE)</f>
        <v>#N/A</v>
      </c>
    </row>
    <row r="1444" spans="1:2" x14ac:dyDescent="0.3">
      <c r="A1444" s="17" t="s">
        <v>2177</v>
      </c>
      <c r="B1444" t="e">
        <f>VLOOKUP(A1444,'Authorized Reps 4 digit codes'!$J$2:$J$293,1,FALSE)</f>
        <v>#N/A</v>
      </c>
    </row>
    <row r="1445" spans="1:2" x14ac:dyDescent="0.3">
      <c r="A1445" s="17" t="s">
        <v>2178</v>
      </c>
      <c r="B1445" t="e">
        <f>VLOOKUP(A1445,'Authorized Reps 4 digit codes'!$J$2:$J$293,1,FALSE)</f>
        <v>#N/A</v>
      </c>
    </row>
    <row r="1446" spans="1:2" x14ac:dyDescent="0.3">
      <c r="A1446" s="17" t="s">
        <v>2179</v>
      </c>
      <c r="B1446" t="e">
        <f>VLOOKUP(A1446,'Authorized Reps 4 digit codes'!$J$2:$J$293,1,FALSE)</f>
        <v>#N/A</v>
      </c>
    </row>
    <row r="1447" spans="1:2" x14ac:dyDescent="0.3">
      <c r="A1447" s="17" t="s">
        <v>2180</v>
      </c>
      <c r="B1447" t="e">
        <f>VLOOKUP(A1447,'Authorized Reps 4 digit codes'!$J$2:$J$293,1,FALSE)</f>
        <v>#N/A</v>
      </c>
    </row>
    <row r="1448" spans="1:2" x14ac:dyDescent="0.3">
      <c r="A1448" s="17" t="s">
        <v>2181</v>
      </c>
      <c r="B1448" t="str">
        <f>VLOOKUP(A1448,'Authorized Reps 4 digit codes'!$J$2:$J$293,1,FALSE)</f>
        <v>2513</v>
      </c>
    </row>
    <row r="1449" spans="1:2" x14ac:dyDescent="0.3">
      <c r="A1449" s="17" t="s">
        <v>2182</v>
      </c>
      <c r="B1449" t="e">
        <f>VLOOKUP(A1449,'Authorized Reps 4 digit codes'!$J$2:$J$293,1,FALSE)</f>
        <v>#N/A</v>
      </c>
    </row>
    <row r="1450" spans="1:2" x14ac:dyDescent="0.3">
      <c r="A1450" s="17" t="s">
        <v>2183</v>
      </c>
      <c r="B1450" t="e">
        <f>VLOOKUP(A1450,'Authorized Reps 4 digit codes'!$J$2:$J$293,1,FALSE)</f>
        <v>#N/A</v>
      </c>
    </row>
    <row r="1451" spans="1:2" x14ac:dyDescent="0.3">
      <c r="A1451" s="17" t="s">
        <v>2184</v>
      </c>
      <c r="B1451" t="e">
        <f>VLOOKUP(A1451,'Authorized Reps 4 digit codes'!$J$2:$J$293,1,FALSE)</f>
        <v>#N/A</v>
      </c>
    </row>
    <row r="1452" spans="1:2" x14ac:dyDescent="0.3">
      <c r="A1452" s="17" t="s">
        <v>2185</v>
      </c>
      <c r="B1452" t="e">
        <f>VLOOKUP(A1452,'Authorized Reps 4 digit codes'!$J$2:$J$293,1,FALSE)</f>
        <v>#N/A</v>
      </c>
    </row>
    <row r="1453" spans="1:2" x14ac:dyDescent="0.3">
      <c r="A1453" s="17" t="s">
        <v>2186</v>
      </c>
      <c r="B1453" t="e">
        <f>VLOOKUP(A1453,'Authorized Reps 4 digit codes'!$J$2:$J$293,1,FALSE)</f>
        <v>#N/A</v>
      </c>
    </row>
    <row r="1454" spans="1:2" x14ac:dyDescent="0.3">
      <c r="A1454" s="17" t="s">
        <v>2187</v>
      </c>
      <c r="B1454" t="e">
        <f>VLOOKUP(A1454,'Authorized Reps 4 digit codes'!$J$2:$J$293,1,FALSE)</f>
        <v>#N/A</v>
      </c>
    </row>
    <row r="1455" spans="1:2" x14ac:dyDescent="0.3">
      <c r="A1455" s="17" t="s">
        <v>2188</v>
      </c>
      <c r="B1455" t="e">
        <f>VLOOKUP(A1455,'Authorized Reps 4 digit codes'!$J$2:$J$293,1,FALSE)</f>
        <v>#N/A</v>
      </c>
    </row>
    <row r="1456" spans="1:2" x14ac:dyDescent="0.3">
      <c r="A1456" s="17" t="s">
        <v>2189</v>
      </c>
      <c r="B1456" t="e">
        <f>VLOOKUP(A1456,'Authorized Reps 4 digit codes'!$J$2:$J$293,1,FALSE)</f>
        <v>#N/A</v>
      </c>
    </row>
    <row r="1457" spans="1:2" x14ac:dyDescent="0.3">
      <c r="A1457" s="17" t="s">
        <v>2190</v>
      </c>
      <c r="B1457" t="e">
        <f>VLOOKUP(A1457,'Authorized Reps 4 digit codes'!$J$2:$J$293,1,FALSE)</f>
        <v>#N/A</v>
      </c>
    </row>
    <row r="1458" spans="1:2" x14ac:dyDescent="0.3">
      <c r="A1458" s="17" t="s">
        <v>2191</v>
      </c>
      <c r="B1458" t="e">
        <f>VLOOKUP(A1458,'Authorized Reps 4 digit codes'!$J$2:$J$293,1,FALSE)</f>
        <v>#N/A</v>
      </c>
    </row>
    <row r="1459" spans="1:2" x14ac:dyDescent="0.3">
      <c r="A1459" s="17" t="s">
        <v>2192</v>
      </c>
      <c r="B1459" t="e">
        <f>VLOOKUP(A1459,'Authorized Reps 4 digit codes'!$J$2:$J$293,1,FALSE)</f>
        <v>#N/A</v>
      </c>
    </row>
    <row r="1460" spans="1:2" x14ac:dyDescent="0.3">
      <c r="A1460" s="17" t="s">
        <v>2193</v>
      </c>
      <c r="B1460" t="e">
        <f>VLOOKUP(A1460,'Authorized Reps 4 digit codes'!$J$2:$J$293,1,FALSE)</f>
        <v>#N/A</v>
      </c>
    </row>
    <row r="1461" spans="1:2" x14ac:dyDescent="0.3">
      <c r="A1461" s="17" t="s">
        <v>2194</v>
      </c>
      <c r="B1461" t="e">
        <f>VLOOKUP(A1461,'Authorized Reps 4 digit codes'!$J$2:$J$293,1,FALSE)</f>
        <v>#N/A</v>
      </c>
    </row>
    <row r="1462" spans="1:2" x14ac:dyDescent="0.3">
      <c r="A1462" s="17" t="s">
        <v>2195</v>
      </c>
      <c r="B1462" t="e">
        <f>VLOOKUP(A1462,'Authorized Reps 4 digit codes'!$J$2:$J$293,1,FALSE)</f>
        <v>#N/A</v>
      </c>
    </row>
    <row r="1463" spans="1:2" x14ac:dyDescent="0.3">
      <c r="A1463" s="17" t="s">
        <v>2196</v>
      </c>
      <c r="B1463" t="e">
        <f>VLOOKUP(A1463,'Authorized Reps 4 digit codes'!$J$2:$J$293,1,FALSE)</f>
        <v>#N/A</v>
      </c>
    </row>
    <row r="1464" spans="1:2" x14ac:dyDescent="0.3">
      <c r="A1464" s="17" t="s">
        <v>2197</v>
      </c>
      <c r="B1464" t="e">
        <f>VLOOKUP(A1464,'Authorized Reps 4 digit codes'!$J$2:$J$293,1,FALSE)</f>
        <v>#N/A</v>
      </c>
    </row>
    <row r="1465" spans="1:2" x14ac:dyDescent="0.3">
      <c r="A1465" s="17" t="s">
        <v>2198</v>
      </c>
      <c r="B1465" t="e">
        <f>VLOOKUP(A1465,'Authorized Reps 4 digit codes'!$J$2:$J$293,1,FALSE)</f>
        <v>#N/A</v>
      </c>
    </row>
    <row r="1466" spans="1:2" x14ac:dyDescent="0.3">
      <c r="A1466" s="17" t="s">
        <v>2199</v>
      </c>
      <c r="B1466" t="e">
        <f>VLOOKUP(A1466,'Authorized Reps 4 digit codes'!$J$2:$J$293,1,FALSE)</f>
        <v>#N/A</v>
      </c>
    </row>
    <row r="1467" spans="1:2" x14ac:dyDescent="0.3">
      <c r="A1467" s="17" t="s">
        <v>2200</v>
      </c>
      <c r="B1467" t="e">
        <f>VLOOKUP(A1467,'Authorized Reps 4 digit codes'!$J$2:$J$293,1,FALSE)</f>
        <v>#N/A</v>
      </c>
    </row>
    <row r="1468" spans="1:2" x14ac:dyDescent="0.3">
      <c r="A1468" s="17" t="s">
        <v>2201</v>
      </c>
      <c r="B1468" t="e">
        <f>VLOOKUP(A1468,'Authorized Reps 4 digit codes'!$J$2:$J$293,1,FALSE)</f>
        <v>#N/A</v>
      </c>
    </row>
    <row r="1469" spans="1:2" x14ac:dyDescent="0.3">
      <c r="A1469" s="17" t="s">
        <v>2202</v>
      </c>
      <c r="B1469" t="e">
        <f>VLOOKUP(A1469,'Authorized Reps 4 digit codes'!$J$2:$J$293,1,FALSE)</f>
        <v>#N/A</v>
      </c>
    </row>
    <row r="1470" spans="1:2" x14ac:dyDescent="0.3">
      <c r="A1470" s="17" t="s">
        <v>2203</v>
      </c>
      <c r="B1470" t="e">
        <f>VLOOKUP(A1470,'Authorized Reps 4 digit codes'!$J$2:$J$293,1,FALSE)</f>
        <v>#N/A</v>
      </c>
    </row>
    <row r="1471" spans="1:2" x14ac:dyDescent="0.3">
      <c r="A1471" s="17" t="s">
        <v>2204</v>
      </c>
      <c r="B1471" t="e">
        <f>VLOOKUP(A1471,'Authorized Reps 4 digit codes'!$J$2:$J$293,1,FALSE)</f>
        <v>#N/A</v>
      </c>
    </row>
    <row r="1472" spans="1:2" x14ac:dyDescent="0.3">
      <c r="A1472" s="17" t="s">
        <v>2205</v>
      </c>
      <c r="B1472" t="e">
        <f>VLOOKUP(A1472,'Authorized Reps 4 digit codes'!$J$2:$J$293,1,FALSE)</f>
        <v>#N/A</v>
      </c>
    </row>
    <row r="1473" spans="1:2" x14ac:dyDescent="0.3">
      <c r="A1473" s="17" t="s">
        <v>2206</v>
      </c>
      <c r="B1473" t="e">
        <f>VLOOKUP(A1473,'Authorized Reps 4 digit codes'!$J$2:$J$293,1,FALSE)</f>
        <v>#N/A</v>
      </c>
    </row>
    <row r="1474" spans="1:2" x14ac:dyDescent="0.3">
      <c r="A1474" s="17" t="s">
        <v>2207</v>
      </c>
      <c r="B1474" t="e">
        <f>VLOOKUP(A1474,'Authorized Reps 4 digit codes'!$J$2:$J$293,1,FALSE)</f>
        <v>#N/A</v>
      </c>
    </row>
    <row r="1475" spans="1:2" x14ac:dyDescent="0.3">
      <c r="A1475" s="17" t="s">
        <v>2208</v>
      </c>
      <c r="B1475" t="e">
        <f>VLOOKUP(A1475,'Authorized Reps 4 digit codes'!$J$2:$J$293,1,FALSE)</f>
        <v>#N/A</v>
      </c>
    </row>
    <row r="1476" spans="1:2" x14ac:dyDescent="0.3">
      <c r="A1476" s="17" t="s">
        <v>2209</v>
      </c>
      <c r="B1476" t="e">
        <f>VLOOKUP(A1476,'Authorized Reps 4 digit codes'!$J$2:$J$293,1,FALSE)</f>
        <v>#N/A</v>
      </c>
    </row>
    <row r="1477" spans="1:2" x14ac:dyDescent="0.3">
      <c r="A1477" s="17" t="s">
        <v>2210</v>
      </c>
      <c r="B1477" t="e">
        <f>VLOOKUP(A1477,'Authorized Reps 4 digit codes'!$J$2:$J$293,1,FALSE)</f>
        <v>#N/A</v>
      </c>
    </row>
    <row r="1478" spans="1:2" x14ac:dyDescent="0.3">
      <c r="A1478" s="17" t="s">
        <v>2211</v>
      </c>
      <c r="B1478" t="e">
        <f>VLOOKUP(A1478,'Authorized Reps 4 digit codes'!$J$2:$J$293,1,FALSE)</f>
        <v>#N/A</v>
      </c>
    </row>
    <row r="1479" spans="1:2" x14ac:dyDescent="0.3">
      <c r="A1479" s="17" t="s">
        <v>2212</v>
      </c>
      <c r="B1479" t="e">
        <f>VLOOKUP(A1479,'Authorized Reps 4 digit codes'!$J$2:$J$293,1,FALSE)</f>
        <v>#N/A</v>
      </c>
    </row>
    <row r="1480" spans="1:2" x14ac:dyDescent="0.3">
      <c r="A1480" s="17" t="s">
        <v>2213</v>
      </c>
      <c r="B1480" t="e">
        <f>VLOOKUP(A1480,'Authorized Reps 4 digit codes'!$J$2:$J$293,1,FALSE)</f>
        <v>#N/A</v>
      </c>
    </row>
    <row r="1481" spans="1:2" x14ac:dyDescent="0.3">
      <c r="A1481" s="17" t="s">
        <v>2214</v>
      </c>
      <c r="B1481" t="e">
        <f>VLOOKUP(A1481,'Authorized Reps 4 digit codes'!$J$2:$J$293,1,FALSE)</f>
        <v>#N/A</v>
      </c>
    </row>
    <row r="1482" spans="1:2" x14ac:dyDescent="0.3">
      <c r="A1482" s="17" t="s">
        <v>2215</v>
      </c>
      <c r="B1482" t="e">
        <f>VLOOKUP(A1482,'Authorized Reps 4 digit codes'!$J$2:$J$293,1,FALSE)</f>
        <v>#N/A</v>
      </c>
    </row>
    <row r="1483" spans="1:2" x14ac:dyDescent="0.3">
      <c r="A1483" s="17" t="s">
        <v>2216</v>
      </c>
      <c r="B1483" t="e">
        <f>VLOOKUP(A1483,'Authorized Reps 4 digit codes'!$J$2:$J$293,1,FALSE)</f>
        <v>#N/A</v>
      </c>
    </row>
    <row r="1484" spans="1:2" x14ac:dyDescent="0.3">
      <c r="A1484" s="17" t="s">
        <v>2217</v>
      </c>
      <c r="B1484" t="e">
        <f>VLOOKUP(A1484,'Authorized Reps 4 digit codes'!$J$2:$J$293,1,FALSE)</f>
        <v>#N/A</v>
      </c>
    </row>
    <row r="1485" spans="1:2" x14ac:dyDescent="0.3">
      <c r="A1485" s="17" t="s">
        <v>2218</v>
      </c>
      <c r="B1485" t="e">
        <f>VLOOKUP(A1485,'Authorized Reps 4 digit codes'!$J$2:$J$293,1,FALSE)</f>
        <v>#N/A</v>
      </c>
    </row>
    <row r="1486" spans="1:2" x14ac:dyDescent="0.3">
      <c r="A1486" s="17" t="s">
        <v>2219</v>
      </c>
      <c r="B1486" t="e">
        <f>VLOOKUP(A1486,'Authorized Reps 4 digit codes'!$J$2:$J$293,1,FALSE)</f>
        <v>#N/A</v>
      </c>
    </row>
    <row r="1487" spans="1:2" x14ac:dyDescent="0.3">
      <c r="A1487" s="17" t="s">
        <v>2220</v>
      </c>
      <c r="B1487" t="e">
        <f>VLOOKUP(A1487,'Authorized Reps 4 digit codes'!$J$2:$J$293,1,FALSE)</f>
        <v>#N/A</v>
      </c>
    </row>
    <row r="1488" spans="1:2" x14ac:dyDescent="0.3">
      <c r="A1488" s="17" t="s">
        <v>2221</v>
      </c>
      <c r="B1488" t="e">
        <f>VLOOKUP(A1488,'Authorized Reps 4 digit codes'!$J$2:$J$293,1,FALSE)</f>
        <v>#N/A</v>
      </c>
    </row>
    <row r="1489" spans="1:2" x14ac:dyDescent="0.3">
      <c r="A1489" s="17" t="s">
        <v>2222</v>
      </c>
      <c r="B1489" t="str">
        <f>VLOOKUP(A1489,'Authorized Reps 4 digit codes'!$J$2:$J$293,1,FALSE)</f>
        <v>2559</v>
      </c>
    </row>
    <row r="1490" spans="1:2" x14ac:dyDescent="0.3">
      <c r="A1490" s="17" t="s">
        <v>2223</v>
      </c>
      <c r="B1490" t="e">
        <f>VLOOKUP(A1490,'Authorized Reps 4 digit codes'!$J$2:$J$293,1,FALSE)</f>
        <v>#N/A</v>
      </c>
    </row>
    <row r="1491" spans="1:2" x14ac:dyDescent="0.3">
      <c r="A1491" s="17" t="s">
        <v>2224</v>
      </c>
      <c r="B1491" t="e">
        <f>VLOOKUP(A1491,'Authorized Reps 4 digit codes'!$J$2:$J$293,1,FALSE)</f>
        <v>#N/A</v>
      </c>
    </row>
    <row r="1492" spans="1:2" x14ac:dyDescent="0.3">
      <c r="A1492" s="17" t="s">
        <v>2225</v>
      </c>
      <c r="B1492" t="e">
        <f>VLOOKUP(A1492,'Authorized Reps 4 digit codes'!$J$2:$J$293,1,FALSE)</f>
        <v>#N/A</v>
      </c>
    </row>
    <row r="1493" spans="1:2" x14ac:dyDescent="0.3">
      <c r="A1493" s="17" t="s">
        <v>2226</v>
      </c>
      <c r="B1493" t="e">
        <f>VLOOKUP(A1493,'Authorized Reps 4 digit codes'!$J$2:$J$293,1,FALSE)</f>
        <v>#N/A</v>
      </c>
    </row>
    <row r="1494" spans="1:2" x14ac:dyDescent="0.3">
      <c r="A1494" s="17" t="s">
        <v>2227</v>
      </c>
      <c r="B1494" t="e">
        <f>VLOOKUP(A1494,'Authorized Reps 4 digit codes'!$J$2:$J$293,1,FALSE)</f>
        <v>#N/A</v>
      </c>
    </row>
    <row r="1495" spans="1:2" x14ac:dyDescent="0.3">
      <c r="A1495" s="17" t="s">
        <v>2228</v>
      </c>
      <c r="B1495" t="e">
        <f>VLOOKUP(A1495,'Authorized Reps 4 digit codes'!$J$2:$J$293,1,FALSE)</f>
        <v>#N/A</v>
      </c>
    </row>
    <row r="1496" spans="1:2" x14ac:dyDescent="0.3">
      <c r="A1496" s="17" t="s">
        <v>2229</v>
      </c>
      <c r="B1496" t="e">
        <f>VLOOKUP(A1496,'Authorized Reps 4 digit codes'!$J$2:$J$293,1,FALSE)</f>
        <v>#N/A</v>
      </c>
    </row>
    <row r="1497" spans="1:2" x14ac:dyDescent="0.3">
      <c r="A1497" s="17" t="s">
        <v>2230</v>
      </c>
      <c r="B1497" t="e">
        <f>VLOOKUP(A1497,'Authorized Reps 4 digit codes'!$J$2:$J$293,1,FALSE)</f>
        <v>#N/A</v>
      </c>
    </row>
    <row r="1498" spans="1:2" x14ac:dyDescent="0.3">
      <c r="A1498" s="17" t="s">
        <v>2231</v>
      </c>
      <c r="B1498" t="e">
        <f>VLOOKUP(A1498,'Authorized Reps 4 digit codes'!$J$2:$J$293,1,FALSE)</f>
        <v>#N/A</v>
      </c>
    </row>
    <row r="1499" spans="1:2" x14ac:dyDescent="0.3">
      <c r="A1499" s="17" t="s">
        <v>2232</v>
      </c>
      <c r="B1499" t="e">
        <f>VLOOKUP(A1499,'Authorized Reps 4 digit codes'!$J$2:$J$293,1,FALSE)</f>
        <v>#N/A</v>
      </c>
    </row>
    <row r="1500" spans="1:2" x14ac:dyDescent="0.3">
      <c r="A1500" s="17" t="s">
        <v>2233</v>
      </c>
      <c r="B1500" t="e">
        <f>VLOOKUP(A1500,'Authorized Reps 4 digit codes'!$J$2:$J$293,1,FALSE)</f>
        <v>#N/A</v>
      </c>
    </row>
    <row r="1501" spans="1:2" x14ac:dyDescent="0.3">
      <c r="A1501" s="17" t="s">
        <v>2234</v>
      </c>
      <c r="B1501" t="e">
        <f>VLOOKUP(A1501,'Authorized Reps 4 digit codes'!$J$2:$J$293,1,FALSE)</f>
        <v>#N/A</v>
      </c>
    </row>
    <row r="1502" spans="1:2" x14ac:dyDescent="0.3">
      <c r="A1502" s="17" t="s">
        <v>2235</v>
      </c>
      <c r="B1502" t="e">
        <f>VLOOKUP(A1502,'Authorized Reps 4 digit codes'!$J$2:$J$293,1,FALSE)</f>
        <v>#N/A</v>
      </c>
    </row>
    <row r="1503" spans="1:2" x14ac:dyDescent="0.3">
      <c r="A1503" s="17" t="s">
        <v>2236</v>
      </c>
      <c r="B1503" t="e">
        <f>VLOOKUP(A1503,'Authorized Reps 4 digit codes'!$J$2:$J$293,1,FALSE)</f>
        <v>#N/A</v>
      </c>
    </row>
    <row r="1504" spans="1:2" x14ac:dyDescent="0.3">
      <c r="A1504" s="17" t="s">
        <v>2237</v>
      </c>
      <c r="B1504" t="e">
        <f>VLOOKUP(A1504,'Authorized Reps 4 digit codes'!$J$2:$J$293,1,FALSE)</f>
        <v>#N/A</v>
      </c>
    </row>
    <row r="1505" spans="1:2" x14ac:dyDescent="0.3">
      <c r="A1505" s="17" t="s">
        <v>2238</v>
      </c>
      <c r="B1505" t="e">
        <f>VLOOKUP(A1505,'Authorized Reps 4 digit codes'!$J$2:$J$293,1,FALSE)</f>
        <v>#N/A</v>
      </c>
    </row>
    <row r="1506" spans="1:2" x14ac:dyDescent="0.3">
      <c r="A1506" s="17" t="s">
        <v>2239</v>
      </c>
      <c r="B1506" t="e">
        <f>VLOOKUP(A1506,'Authorized Reps 4 digit codes'!$J$2:$J$293,1,FALSE)</f>
        <v>#N/A</v>
      </c>
    </row>
    <row r="1507" spans="1:2" x14ac:dyDescent="0.3">
      <c r="A1507" s="17" t="s">
        <v>2240</v>
      </c>
      <c r="B1507" t="e">
        <f>VLOOKUP(A1507,'Authorized Reps 4 digit codes'!$J$2:$J$293,1,FALSE)</f>
        <v>#N/A</v>
      </c>
    </row>
    <row r="1508" spans="1:2" x14ac:dyDescent="0.3">
      <c r="A1508" s="17" t="s">
        <v>2241</v>
      </c>
      <c r="B1508" t="e">
        <f>VLOOKUP(A1508,'Authorized Reps 4 digit codes'!$J$2:$J$293,1,FALSE)</f>
        <v>#N/A</v>
      </c>
    </row>
    <row r="1509" spans="1:2" x14ac:dyDescent="0.3">
      <c r="A1509" s="17" t="s">
        <v>2242</v>
      </c>
      <c r="B1509" t="e">
        <f>VLOOKUP(A1509,'Authorized Reps 4 digit codes'!$J$2:$J$293,1,FALSE)</f>
        <v>#N/A</v>
      </c>
    </row>
    <row r="1510" spans="1:2" x14ac:dyDescent="0.3">
      <c r="A1510" s="17" t="s">
        <v>2243</v>
      </c>
      <c r="B1510" t="e">
        <f>VLOOKUP(A1510,'Authorized Reps 4 digit codes'!$J$2:$J$293,1,FALSE)</f>
        <v>#N/A</v>
      </c>
    </row>
    <row r="1511" spans="1:2" x14ac:dyDescent="0.3">
      <c r="A1511" s="17" t="s">
        <v>2244</v>
      </c>
      <c r="B1511" t="e">
        <f>VLOOKUP(A1511,'Authorized Reps 4 digit codes'!$J$2:$J$293,1,FALSE)</f>
        <v>#N/A</v>
      </c>
    </row>
    <row r="1512" spans="1:2" x14ac:dyDescent="0.3">
      <c r="A1512" s="17" t="s">
        <v>2245</v>
      </c>
      <c r="B1512" t="e">
        <f>VLOOKUP(A1512,'Authorized Reps 4 digit codes'!$J$2:$J$293,1,FALSE)</f>
        <v>#N/A</v>
      </c>
    </row>
    <row r="1513" spans="1:2" x14ac:dyDescent="0.3">
      <c r="A1513" s="17" t="s">
        <v>2246</v>
      </c>
      <c r="B1513" t="e">
        <f>VLOOKUP(A1513,'Authorized Reps 4 digit codes'!$J$2:$J$293,1,FALSE)</f>
        <v>#N/A</v>
      </c>
    </row>
    <row r="1514" spans="1:2" x14ac:dyDescent="0.3">
      <c r="A1514" s="17" t="s">
        <v>2247</v>
      </c>
      <c r="B1514" t="e">
        <f>VLOOKUP(A1514,'Authorized Reps 4 digit codes'!$J$2:$J$293,1,FALSE)</f>
        <v>#N/A</v>
      </c>
    </row>
    <row r="1515" spans="1:2" x14ac:dyDescent="0.3">
      <c r="A1515" s="17" t="s">
        <v>2248</v>
      </c>
      <c r="B1515" t="e">
        <f>VLOOKUP(A1515,'Authorized Reps 4 digit codes'!$J$2:$J$293,1,FALSE)</f>
        <v>#N/A</v>
      </c>
    </row>
    <row r="1516" spans="1:2" x14ac:dyDescent="0.3">
      <c r="A1516" s="17" t="s">
        <v>2249</v>
      </c>
      <c r="B1516" t="str">
        <f>VLOOKUP(A1516,'Authorized Reps 4 digit codes'!$J$2:$J$293,1,FALSE)</f>
        <v>2589</v>
      </c>
    </row>
    <row r="1517" spans="1:2" x14ac:dyDescent="0.3">
      <c r="A1517" s="17" t="s">
        <v>2250</v>
      </c>
      <c r="B1517" t="e">
        <f>VLOOKUP(A1517,'Authorized Reps 4 digit codes'!$J$2:$J$293,1,FALSE)</f>
        <v>#N/A</v>
      </c>
    </row>
    <row r="1518" spans="1:2" x14ac:dyDescent="0.3">
      <c r="A1518" s="17" t="s">
        <v>2251</v>
      </c>
      <c r="B1518" t="e">
        <f>VLOOKUP(A1518,'Authorized Reps 4 digit codes'!$J$2:$J$293,1,FALSE)</f>
        <v>#N/A</v>
      </c>
    </row>
    <row r="1519" spans="1:2" x14ac:dyDescent="0.3">
      <c r="A1519" s="17" t="s">
        <v>2252</v>
      </c>
      <c r="B1519" t="e">
        <f>VLOOKUP(A1519,'Authorized Reps 4 digit codes'!$J$2:$J$293,1,FALSE)</f>
        <v>#N/A</v>
      </c>
    </row>
    <row r="1520" spans="1:2" x14ac:dyDescent="0.3">
      <c r="A1520" s="17" t="s">
        <v>2253</v>
      </c>
      <c r="B1520" t="e">
        <f>VLOOKUP(A1520,'Authorized Reps 4 digit codes'!$J$2:$J$293,1,FALSE)</f>
        <v>#N/A</v>
      </c>
    </row>
    <row r="1521" spans="1:2" x14ac:dyDescent="0.3">
      <c r="A1521" s="17" t="s">
        <v>2254</v>
      </c>
      <c r="B1521" t="e">
        <f>VLOOKUP(A1521,'Authorized Reps 4 digit codes'!$J$2:$J$293,1,FALSE)</f>
        <v>#N/A</v>
      </c>
    </row>
    <row r="1522" spans="1:2" x14ac:dyDescent="0.3">
      <c r="A1522" s="17" t="s">
        <v>2255</v>
      </c>
      <c r="B1522" t="e">
        <f>VLOOKUP(A1522,'Authorized Reps 4 digit codes'!$J$2:$J$293,1,FALSE)</f>
        <v>#N/A</v>
      </c>
    </row>
    <row r="1523" spans="1:2" x14ac:dyDescent="0.3">
      <c r="A1523" s="17" t="s">
        <v>2256</v>
      </c>
      <c r="B1523" t="e">
        <f>VLOOKUP(A1523,'Authorized Reps 4 digit codes'!$J$2:$J$293,1,FALSE)</f>
        <v>#N/A</v>
      </c>
    </row>
    <row r="1524" spans="1:2" x14ac:dyDescent="0.3">
      <c r="A1524" s="17" t="s">
        <v>2257</v>
      </c>
      <c r="B1524" t="e">
        <f>VLOOKUP(A1524,'Authorized Reps 4 digit codes'!$J$2:$J$293,1,FALSE)</f>
        <v>#N/A</v>
      </c>
    </row>
    <row r="1525" spans="1:2" x14ac:dyDescent="0.3">
      <c r="A1525" s="17" t="s">
        <v>2258</v>
      </c>
      <c r="B1525" t="e">
        <f>VLOOKUP(A1525,'Authorized Reps 4 digit codes'!$J$2:$J$293,1,FALSE)</f>
        <v>#N/A</v>
      </c>
    </row>
    <row r="1526" spans="1:2" x14ac:dyDescent="0.3">
      <c r="A1526" s="17" t="s">
        <v>2259</v>
      </c>
      <c r="B1526" t="e">
        <f>VLOOKUP(A1526,'Authorized Reps 4 digit codes'!$J$2:$J$293,1,FALSE)</f>
        <v>#N/A</v>
      </c>
    </row>
    <row r="1527" spans="1:2" x14ac:dyDescent="0.3">
      <c r="A1527" s="17" t="s">
        <v>2260</v>
      </c>
      <c r="B1527" t="e">
        <f>VLOOKUP(A1527,'Authorized Reps 4 digit codes'!$J$2:$J$293,1,FALSE)</f>
        <v>#N/A</v>
      </c>
    </row>
    <row r="1528" spans="1:2" x14ac:dyDescent="0.3">
      <c r="A1528" s="17" t="s">
        <v>2261</v>
      </c>
      <c r="B1528" t="e">
        <f>VLOOKUP(A1528,'Authorized Reps 4 digit codes'!$J$2:$J$293,1,FALSE)</f>
        <v>#N/A</v>
      </c>
    </row>
    <row r="1529" spans="1:2" x14ac:dyDescent="0.3">
      <c r="A1529" s="17" t="s">
        <v>2262</v>
      </c>
      <c r="B1529" t="e">
        <f>VLOOKUP(A1529,'Authorized Reps 4 digit codes'!$J$2:$J$293,1,FALSE)</f>
        <v>#N/A</v>
      </c>
    </row>
    <row r="1530" spans="1:2" x14ac:dyDescent="0.3">
      <c r="A1530" s="17" t="s">
        <v>2263</v>
      </c>
      <c r="B1530" t="e">
        <f>VLOOKUP(A1530,'Authorized Reps 4 digit codes'!$J$2:$J$293,1,FALSE)</f>
        <v>#N/A</v>
      </c>
    </row>
    <row r="1531" spans="1:2" x14ac:dyDescent="0.3">
      <c r="A1531" s="17" t="s">
        <v>2264</v>
      </c>
      <c r="B1531" t="e">
        <f>VLOOKUP(A1531,'Authorized Reps 4 digit codes'!$J$2:$J$293,1,FALSE)</f>
        <v>#N/A</v>
      </c>
    </row>
    <row r="1532" spans="1:2" x14ac:dyDescent="0.3">
      <c r="A1532" s="17" t="s">
        <v>2265</v>
      </c>
      <c r="B1532" t="e">
        <f>VLOOKUP(A1532,'Authorized Reps 4 digit codes'!$J$2:$J$293,1,FALSE)</f>
        <v>#N/A</v>
      </c>
    </row>
    <row r="1533" spans="1:2" x14ac:dyDescent="0.3">
      <c r="A1533" s="17" t="s">
        <v>2266</v>
      </c>
      <c r="B1533" t="e">
        <f>VLOOKUP(A1533,'Authorized Reps 4 digit codes'!$J$2:$J$293,1,FALSE)</f>
        <v>#N/A</v>
      </c>
    </row>
    <row r="1534" spans="1:2" x14ac:dyDescent="0.3">
      <c r="A1534" s="17" t="s">
        <v>2267</v>
      </c>
      <c r="B1534" t="e">
        <f>VLOOKUP(A1534,'Authorized Reps 4 digit codes'!$J$2:$J$293,1,FALSE)</f>
        <v>#N/A</v>
      </c>
    </row>
    <row r="1535" spans="1:2" x14ac:dyDescent="0.3">
      <c r="A1535" s="17" t="s">
        <v>2268</v>
      </c>
      <c r="B1535" t="e">
        <f>VLOOKUP(A1535,'Authorized Reps 4 digit codes'!$J$2:$J$293,1,FALSE)</f>
        <v>#N/A</v>
      </c>
    </row>
    <row r="1536" spans="1:2" x14ac:dyDescent="0.3">
      <c r="A1536" s="17" t="s">
        <v>2269</v>
      </c>
      <c r="B1536" t="e">
        <f>VLOOKUP(A1536,'Authorized Reps 4 digit codes'!$J$2:$J$293,1,FALSE)</f>
        <v>#N/A</v>
      </c>
    </row>
    <row r="1537" spans="1:2" x14ac:dyDescent="0.3">
      <c r="A1537" s="17" t="s">
        <v>2270</v>
      </c>
      <c r="B1537" t="e">
        <f>VLOOKUP(A1537,'Authorized Reps 4 digit codes'!$J$2:$J$293,1,FALSE)</f>
        <v>#N/A</v>
      </c>
    </row>
    <row r="1538" spans="1:2" x14ac:dyDescent="0.3">
      <c r="A1538" s="17" t="s">
        <v>2271</v>
      </c>
      <c r="B1538" t="e">
        <f>VLOOKUP(A1538,'Authorized Reps 4 digit codes'!$J$2:$J$293,1,FALSE)</f>
        <v>#N/A</v>
      </c>
    </row>
    <row r="1539" spans="1:2" x14ac:dyDescent="0.3">
      <c r="A1539" s="17" t="s">
        <v>2272</v>
      </c>
      <c r="B1539" t="e">
        <f>VLOOKUP(A1539,'Authorized Reps 4 digit codes'!$J$2:$J$293,1,FALSE)</f>
        <v>#N/A</v>
      </c>
    </row>
    <row r="1540" spans="1:2" x14ac:dyDescent="0.3">
      <c r="A1540" s="17" t="s">
        <v>2273</v>
      </c>
      <c r="B1540" t="e">
        <f>VLOOKUP(A1540,'Authorized Reps 4 digit codes'!$J$2:$J$293,1,FALSE)</f>
        <v>#N/A</v>
      </c>
    </row>
    <row r="1541" spans="1:2" x14ac:dyDescent="0.3">
      <c r="A1541" s="17" t="s">
        <v>2274</v>
      </c>
      <c r="B1541" t="e">
        <f>VLOOKUP(A1541,'Authorized Reps 4 digit codes'!$J$2:$J$293,1,FALSE)</f>
        <v>#N/A</v>
      </c>
    </row>
    <row r="1542" spans="1:2" x14ac:dyDescent="0.3">
      <c r="A1542" s="17" t="s">
        <v>2275</v>
      </c>
      <c r="B1542" t="e">
        <f>VLOOKUP(A1542,'Authorized Reps 4 digit codes'!$J$2:$J$293,1,FALSE)</f>
        <v>#N/A</v>
      </c>
    </row>
    <row r="1543" spans="1:2" x14ac:dyDescent="0.3">
      <c r="A1543" s="17" t="s">
        <v>2276</v>
      </c>
      <c r="B1543" t="e">
        <f>VLOOKUP(A1543,'Authorized Reps 4 digit codes'!$J$2:$J$293,1,FALSE)</f>
        <v>#N/A</v>
      </c>
    </row>
    <row r="1544" spans="1:2" x14ac:dyDescent="0.3">
      <c r="A1544" s="17" t="s">
        <v>2277</v>
      </c>
      <c r="B1544" t="e">
        <f>VLOOKUP(A1544,'Authorized Reps 4 digit codes'!$J$2:$J$293,1,FALSE)</f>
        <v>#N/A</v>
      </c>
    </row>
    <row r="1545" spans="1:2" x14ac:dyDescent="0.3">
      <c r="A1545" s="17" t="s">
        <v>2278</v>
      </c>
      <c r="B1545" t="e">
        <f>VLOOKUP(A1545,'Authorized Reps 4 digit codes'!$J$2:$J$293,1,FALSE)</f>
        <v>#N/A</v>
      </c>
    </row>
    <row r="1546" spans="1:2" x14ac:dyDescent="0.3">
      <c r="A1546" s="17" t="s">
        <v>2279</v>
      </c>
      <c r="B1546" t="e">
        <f>VLOOKUP(A1546,'Authorized Reps 4 digit codes'!$J$2:$J$293,1,FALSE)</f>
        <v>#N/A</v>
      </c>
    </row>
    <row r="1547" spans="1:2" x14ac:dyDescent="0.3">
      <c r="A1547" s="17" t="s">
        <v>2280</v>
      </c>
      <c r="B1547" t="e">
        <f>VLOOKUP(A1547,'Authorized Reps 4 digit codes'!$J$2:$J$293,1,FALSE)</f>
        <v>#N/A</v>
      </c>
    </row>
    <row r="1548" spans="1:2" x14ac:dyDescent="0.3">
      <c r="A1548" s="17" t="s">
        <v>2281</v>
      </c>
      <c r="B1548" t="e">
        <f>VLOOKUP(A1548,'Authorized Reps 4 digit codes'!$J$2:$J$293,1,FALSE)</f>
        <v>#N/A</v>
      </c>
    </row>
    <row r="1549" spans="1:2" x14ac:dyDescent="0.3">
      <c r="A1549" s="17" t="s">
        <v>2282</v>
      </c>
      <c r="B1549" t="e">
        <f>VLOOKUP(A1549,'Authorized Reps 4 digit codes'!$J$2:$J$293,1,FALSE)</f>
        <v>#N/A</v>
      </c>
    </row>
    <row r="1550" spans="1:2" x14ac:dyDescent="0.3">
      <c r="A1550" s="17" t="s">
        <v>2283</v>
      </c>
      <c r="B1550" t="e">
        <f>VLOOKUP(A1550,'Authorized Reps 4 digit codes'!$J$2:$J$293,1,FALSE)</f>
        <v>#N/A</v>
      </c>
    </row>
    <row r="1551" spans="1:2" x14ac:dyDescent="0.3">
      <c r="A1551" s="17" t="s">
        <v>2284</v>
      </c>
      <c r="B1551" t="e">
        <f>VLOOKUP(A1551,'Authorized Reps 4 digit codes'!$J$2:$J$293,1,FALSE)</f>
        <v>#N/A</v>
      </c>
    </row>
    <row r="1552" spans="1:2" x14ac:dyDescent="0.3">
      <c r="A1552" s="17" t="s">
        <v>2285</v>
      </c>
      <c r="B1552" t="e">
        <f>VLOOKUP(A1552,'Authorized Reps 4 digit codes'!$J$2:$J$293,1,FALSE)</f>
        <v>#N/A</v>
      </c>
    </row>
    <row r="1553" spans="1:2" x14ac:dyDescent="0.3">
      <c r="A1553" s="17" t="s">
        <v>2286</v>
      </c>
      <c r="B1553" t="e">
        <f>VLOOKUP(A1553,'Authorized Reps 4 digit codes'!$J$2:$J$293,1,FALSE)</f>
        <v>#N/A</v>
      </c>
    </row>
    <row r="1554" spans="1:2" x14ac:dyDescent="0.3">
      <c r="A1554" s="17" t="s">
        <v>2287</v>
      </c>
      <c r="B1554" t="e">
        <f>VLOOKUP(A1554,'Authorized Reps 4 digit codes'!$J$2:$J$293,1,FALSE)</f>
        <v>#N/A</v>
      </c>
    </row>
    <row r="1555" spans="1:2" x14ac:dyDescent="0.3">
      <c r="A1555" s="17" t="s">
        <v>2288</v>
      </c>
      <c r="B1555" t="e">
        <f>VLOOKUP(A1555,'Authorized Reps 4 digit codes'!$J$2:$J$293,1,FALSE)</f>
        <v>#N/A</v>
      </c>
    </row>
    <row r="1556" spans="1:2" x14ac:dyDescent="0.3">
      <c r="A1556" s="17" t="s">
        <v>2289</v>
      </c>
      <c r="B1556" t="e">
        <f>VLOOKUP(A1556,'Authorized Reps 4 digit codes'!$J$2:$J$293,1,FALSE)</f>
        <v>#N/A</v>
      </c>
    </row>
    <row r="1557" spans="1:2" x14ac:dyDescent="0.3">
      <c r="A1557" s="17" t="s">
        <v>2290</v>
      </c>
      <c r="B1557" t="e">
        <f>VLOOKUP(A1557,'Authorized Reps 4 digit codes'!$J$2:$J$293,1,FALSE)</f>
        <v>#N/A</v>
      </c>
    </row>
    <row r="1558" spans="1:2" x14ac:dyDescent="0.3">
      <c r="A1558" s="17" t="s">
        <v>2291</v>
      </c>
      <c r="B1558" t="e">
        <f>VLOOKUP(A1558,'Authorized Reps 4 digit codes'!$J$2:$J$293,1,FALSE)</f>
        <v>#N/A</v>
      </c>
    </row>
    <row r="1559" spans="1:2" x14ac:dyDescent="0.3">
      <c r="A1559" s="17" t="s">
        <v>2292</v>
      </c>
      <c r="B1559" t="e">
        <f>VLOOKUP(A1559,'Authorized Reps 4 digit codes'!$J$2:$J$293,1,FALSE)</f>
        <v>#N/A</v>
      </c>
    </row>
    <row r="1560" spans="1:2" x14ac:dyDescent="0.3">
      <c r="A1560" s="17" t="s">
        <v>2293</v>
      </c>
      <c r="B1560" t="e">
        <f>VLOOKUP(A1560,'Authorized Reps 4 digit codes'!$J$2:$J$293,1,FALSE)</f>
        <v>#N/A</v>
      </c>
    </row>
    <row r="1561" spans="1:2" x14ac:dyDescent="0.3">
      <c r="A1561" s="17" t="s">
        <v>2294</v>
      </c>
      <c r="B1561" t="e">
        <f>VLOOKUP(A1561,'Authorized Reps 4 digit codes'!$J$2:$J$293,1,FALSE)</f>
        <v>#N/A</v>
      </c>
    </row>
    <row r="1562" spans="1:2" x14ac:dyDescent="0.3">
      <c r="A1562" s="17" t="s">
        <v>2295</v>
      </c>
      <c r="B1562" t="e">
        <f>VLOOKUP(A1562,'Authorized Reps 4 digit codes'!$J$2:$J$293,1,FALSE)</f>
        <v>#N/A</v>
      </c>
    </row>
    <row r="1563" spans="1:2" x14ac:dyDescent="0.3">
      <c r="A1563" s="17" t="s">
        <v>2296</v>
      </c>
      <c r="B1563" t="e">
        <f>VLOOKUP(A1563,'Authorized Reps 4 digit codes'!$J$2:$J$293,1,FALSE)</f>
        <v>#N/A</v>
      </c>
    </row>
    <row r="1564" spans="1:2" x14ac:dyDescent="0.3">
      <c r="A1564" s="17" t="s">
        <v>2297</v>
      </c>
      <c r="B1564" t="e">
        <f>VLOOKUP(A1564,'Authorized Reps 4 digit codes'!$J$2:$J$293,1,FALSE)</f>
        <v>#N/A</v>
      </c>
    </row>
    <row r="1565" spans="1:2" x14ac:dyDescent="0.3">
      <c r="A1565" s="17" t="s">
        <v>2298</v>
      </c>
      <c r="B1565" t="str">
        <f>VLOOKUP(A1565,'Authorized Reps 4 digit codes'!$J$2:$J$293,1,FALSE)</f>
        <v>2644</v>
      </c>
    </row>
    <row r="1566" spans="1:2" x14ac:dyDescent="0.3">
      <c r="A1566" s="17" t="s">
        <v>2299</v>
      </c>
      <c r="B1566" t="e">
        <f>VLOOKUP(A1566,'Authorized Reps 4 digit codes'!$J$2:$J$293,1,FALSE)</f>
        <v>#N/A</v>
      </c>
    </row>
    <row r="1567" spans="1:2" x14ac:dyDescent="0.3">
      <c r="A1567" s="17" t="s">
        <v>2300</v>
      </c>
      <c r="B1567" t="e">
        <f>VLOOKUP(A1567,'Authorized Reps 4 digit codes'!$J$2:$J$293,1,FALSE)</f>
        <v>#N/A</v>
      </c>
    </row>
    <row r="1568" spans="1:2" x14ac:dyDescent="0.3">
      <c r="A1568" s="17" t="s">
        <v>2301</v>
      </c>
      <c r="B1568" t="e">
        <f>VLOOKUP(A1568,'Authorized Reps 4 digit codes'!$J$2:$J$293,1,FALSE)</f>
        <v>#N/A</v>
      </c>
    </row>
    <row r="1569" spans="1:2" x14ac:dyDescent="0.3">
      <c r="A1569" s="17" t="s">
        <v>2302</v>
      </c>
      <c r="B1569" t="e">
        <f>VLOOKUP(A1569,'Authorized Reps 4 digit codes'!$J$2:$J$293,1,FALSE)</f>
        <v>#N/A</v>
      </c>
    </row>
    <row r="1570" spans="1:2" x14ac:dyDescent="0.3">
      <c r="A1570" s="17" t="s">
        <v>2303</v>
      </c>
      <c r="B1570" t="e">
        <f>VLOOKUP(A1570,'Authorized Reps 4 digit codes'!$J$2:$J$293,1,FALSE)</f>
        <v>#N/A</v>
      </c>
    </row>
    <row r="1571" spans="1:2" x14ac:dyDescent="0.3">
      <c r="A1571" s="17" t="s">
        <v>2304</v>
      </c>
      <c r="B1571" t="e">
        <f>VLOOKUP(A1571,'Authorized Reps 4 digit codes'!$J$2:$J$293,1,FALSE)</f>
        <v>#N/A</v>
      </c>
    </row>
    <row r="1572" spans="1:2" x14ac:dyDescent="0.3">
      <c r="A1572" s="17" t="s">
        <v>2305</v>
      </c>
      <c r="B1572" t="e">
        <f>VLOOKUP(A1572,'Authorized Reps 4 digit codes'!$J$2:$J$293,1,FALSE)</f>
        <v>#N/A</v>
      </c>
    </row>
    <row r="1573" spans="1:2" x14ac:dyDescent="0.3">
      <c r="A1573" s="17" t="s">
        <v>2306</v>
      </c>
      <c r="B1573" t="e">
        <f>VLOOKUP(A1573,'Authorized Reps 4 digit codes'!$J$2:$J$293,1,FALSE)</f>
        <v>#N/A</v>
      </c>
    </row>
    <row r="1574" spans="1:2" x14ac:dyDescent="0.3">
      <c r="A1574" s="17" t="s">
        <v>2307</v>
      </c>
      <c r="B1574" t="e">
        <f>VLOOKUP(A1574,'Authorized Reps 4 digit codes'!$J$2:$J$293,1,FALSE)</f>
        <v>#N/A</v>
      </c>
    </row>
    <row r="1575" spans="1:2" x14ac:dyDescent="0.3">
      <c r="A1575" s="17" t="s">
        <v>2308</v>
      </c>
      <c r="B1575" t="e">
        <f>VLOOKUP(A1575,'Authorized Reps 4 digit codes'!$J$2:$J$293,1,FALSE)</f>
        <v>#N/A</v>
      </c>
    </row>
    <row r="1576" spans="1:2" x14ac:dyDescent="0.3">
      <c r="A1576" s="17" t="s">
        <v>2309</v>
      </c>
      <c r="B1576" t="e">
        <f>VLOOKUP(A1576,'Authorized Reps 4 digit codes'!$J$2:$J$293,1,FALSE)</f>
        <v>#N/A</v>
      </c>
    </row>
    <row r="1577" spans="1:2" x14ac:dyDescent="0.3">
      <c r="A1577" s="17" t="s">
        <v>2310</v>
      </c>
      <c r="B1577" t="e">
        <f>VLOOKUP(A1577,'Authorized Reps 4 digit codes'!$J$2:$J$293,1,FALSE)</f>
        <v>#N/A</v>
      </c>
    </row>
    <row r="1578" spans="1:2" x14ac:dyDescent="0.3">
      <c r="A1578" s="17" t="s">
        <v>2311</v>
      </c>
      <c r="B1578" t="e">
        <f>VLOOKUP(A1578,'Authorized Reps 4 digit codes'!$J$2:$J$293,1,FALSE)</f>
        <v>#N/A</v>
      </c>
    </row>
    <row r="1579" spans="1:2" x14ac:dyDescent="0.3">
      <c r="A1579" s="17" t="s">
        <v>2312</v>
      </c>
      <c r="B1579" t="e">
        <f>VLOOKUP(A1579,'Authorized Reps 4 digit codes'!$J$2:$J$293,1,FALSE)</f>
        <v>#N/A</v>
      </c>
    </row>
    <row r="1580" spans="1:2" x14ac:dyDescent="0.3">
      <c r="A1580" s="17" t="s">
        <v>2313</v>
      </c>
      <c r="B1580" t="e">
        <f>VLOOKUP(A1580,'Authorized Reps 4 digit codes'!$J$2:$J$293,1,FALSE)</f>
        <v>#N/A</v>
      </c>
    </row>
    <row r="1581" spans="1:2" x14ac:dyDescent="0.3">
      <c r="A1581" s="17" t="s">
        <v>2314</v>
      </c>
      <c r="B1581" t="e">
        <f>VLOOKUP(A1581,'Authorized Reps 4 digit codes'!$J$2:$J$293,1,FALSE)</f>
        <v>#N/A</v>
      </c>
    </row>
    <row r="1582" spans="1:2" x14ac:dyDescent="0.3">
      <c r="A1582" s="17" t="s">
        <v>2315</v>
      </c>
      <c r="B1582" t="e">
        <f>VLOOKUP(A1582,'Authorized Reps 4 digit codes'!$J$2:$J$293,1,FALSE)</f>
        <v>#N/A</v>
      </c>
    </row>
    <row r="1583" spans="1:2" x14ac:dyDescent="0.3">
      <c r="A1583" s="17" t="s">
        <v>2316</v>
      </c>
      <c r="B1583" t="e">
        <f>VLOOKUP(A1583,'Authorized Reps 4 digit codes'!$J$2:$J$293,1,FALSE)</f>
        <v>#N/A</v>
      </c>
    </row>
    <row r="1584" spans="1:2" x14ac:dyDescent="0.3">
      <c r="A1584" s="17" t="s">
        <v>2317</v>
      </c>
      <c r="B1584" t="e">
        <f>VLOOKUP(A1584,'Authorized Reps 4 digit codes'!$J$2:$J$293,1,FALSE)</f>
        <v>#N/A</v>
      </c>
    </row>
    <row r="1585" spans="1:2" x14ac:dyDescent="0.3">
      <c r="A1585" s="17" t="s">
        <v>2318</v>
      </c>
      <c r="B1585" t="e">
        <f>VLOOKUP(A1585,'Authorized Reps 4 digit codes'!$J$2:$J$293,1,FALSE)</f>
        <v>#N/A</v>
      </c>
    </row>
    <row r="1586" spans="1:2" x14ac:dyDescent="0.3">
      <c r="A1586" s="17" t="s">
        <v>2319</v>
      </c>
      <c r="B1586" t="e">
        <f>VLOOKUP(A1586,'Authorized Reps 4 digit codes'!$J$2:$J$293,1,FALSE)</f>
        <v>#N/A</v>
      </c>
    </row>
    <row r="1587" spans="1:2" x14ac:dyDescent="0.3">
      <c r="A1587" s="17" t="s">
        <v>2320</v>
      </c>
      <c r="B1587" t="e">
        <f>VLOOKUP(A1587,'Authorized Reps 4 digit codes'!$J$2:$J$293,1,FALSE)</f>
        <v>#N/A</v>
      </c>
    </row>
    <row r="1588" spans="1:2" x14ac:dyDescent="0.3">
      <c r="A1588" s="17" t="s">
        <v>2321</v>
      </c>
      <c r="B1588" t="e">
        <f>VLOOKUP(A1588,'Authorized Reps 4 digit codes'!$J$2:$J$293,1,FALSE)</f>
        <v>#N/A</v>
      </c>
    </row>
    <row r="1589" spans="1:2" x14ac:dyDescent="0.3">
      <c r="A1589" s="17" t="s">
        <v>2322</v>
      </c>
      <c r="B1589" t="e">
        <f>VLOOKUP(A1589,'Authorized Reps 4 digit codes'!$J$2:$J$293,1,FALSE)</f>
        <v>#N/A</v>
      </c>
    </row>
    <row r="1590" spans="1:2" x14ac:dyDescent="0.3">
      <c r="A1590" s="17" t="s">
        <v>2323</v>
      </c>
      <c r="B1590" t="e">
        <f>VLOOKUP(A1590,'Authorized Reps 4 digit codes'!$J$2:$J$293,1,FALSE)</f>
        <v>#N/A</v>
      </c>
    </row>
    <row r="1591" spans="1:2" x14ac:dyDescent="0.3">
      <c r="A1591" s="17" t="s">
        <v>2324</v>
      </c>
      <c r="B1591" t="e">
        <f>VLOOKUP(A1591,'Authorized Reps 4 digit codes'!$J$2:$J$293,1,FALSE)</f>
        <v>#N/A</v>
      </c>
    </row>
    <row r="1592" spans="1:2" x14ac:dyDescent="0.3">
      <c r="A1592" s="17" t="s">
        <v>2325</v>
      </c>
      <c r="B1592" t="str">
        <f>VLOOKUP(A1592,'Authorized Reps 4 digit codes'!$J$2:$J$293,1,FALSE)</f>
        <v>2674</v>
      </c>
    </row>
    <row r="1593" spans="1:2" x14ac:dyDescent="0.3">
      <c r="A1593" s="17" t="s">
        <v>2326</v>
      </c>
      <c r="B1593" t="e">
        <f>VLOOKUP(A1593,'Authorized Reps 4 digit codes'!$J$2:$J$293,1,FALSE)</f>
        <v>#N/A</v>
      </c>
    </row>
    <row r="1594" spans="1:2" x14ac:dyDescent="0.3">
      <c r="A1594" s="17" t="s">
        <v>2327</v>
      </c>
      <c r="B1594" t="e">
        <f>VLOOKUP(A1594,'Authorized Reps 4 digit codes'!$J$2:$J$293,1,FALSE)</f>
        <v>#N/A</v>
      </c>
    </row>
    <row r="1595" spans="1:2" x14ac:dyDescent="0.3">
      <c r="A1595" s="17" t="s">
        <v>2328</v>
      </c>
      <c r="B1595" t="e">
        <f>VLOOKUP(A1595,'Authorized Reps 4 digit codes'!$J$2:$J$293,1,FALSE)</f>
        <v>#N/A</v>
      </c>
    </row>
    <row r="1596" spans="1:2" x14ac:dyDescent="0.3">
      <c r="A1596" s="17" t="s">
        <v>2329</v>
      </c>
      <c r="B1596" t="e">
        <f>VLOOKUP(A1596,'Authorized Reps 4 digit codes'!$J$2:$J$293,1,FALSE)</f>
        <v>#N/A</v>
      </c>
    </row>
    <row r="1597" spans="1:2" x14ac:dyDescent="0.3">
      <c r="A1597" s="17" t="s">
        <v>2330</v>
      </c>
      <c r="B1597" t="e">
        <f>VLOOKUP(A1597,'Authorized Reps 4 digit codes'!$J$2:$J$293,1,FALSE)</f>
        <v>#N/A</v>
      </c>
    </row>
    <row r="1598" spans="1:2" x14ac:dyDescent="0.3">
      <c r="A1598" s="17" t="s">
        <v>2331</v>
      </c>
      <c r="B1598" t="e">
        <f>VLOOKUP(A1598,'Authorized Reps 4 digit codes'!$J$2:$J$293,1,FALSE)</f>
        <v>#N/A</v>
      </c>
    </row>
    <row r="1599" spans="1:2" x14ac:dyDescent="0.3">
      <c r="A1599" s="17" t="s">
        <v>2332</v>
      </c>
      <c r="B1599" t="e">
        <f>VLOOKUP(A1599,'Authorized Reps 4 digit codes'!$J$2:$J$293,1,FALSE)</f>
        <v>#N/A</v>
      </c>
    </row>
    <row r="1600" spans="1:2" x14ac:dyDescent="0.3">
      <c r="A1600" s="17" t="s">
        <v>2333</v>
      </c>
      <c r="B1600" t="e">
        <f>VLOOKUP(A1600,'Authorized Reps 4 digit codes'!$J$2:$J$293,1,FALSE)</f>
        <v>#N/A</v>
      </c>
    </row>
    <row r="1601" spans="1:2" x14ac:dyDescent="0.3">
      <c r="A1601" s="17" t="s">
        <v>2334</v>
      </c>
      <c r="B1601" t="e">
        <f>VLOOKUP(A1601,'Authorized Reps 4 digit codes'!$J$2:$J$293,1,FALSE)</f>
        <v>#N/A</v>
      </c>
    </row>
    <row r="1602" spans="1:2" x14ac:dyDescent="0.3">
      <c r="A1602" s="17" t="s">
        <v>2335</v>
      </c>
      <c r="B1602" t="e">
        <f>VLOOKUP(A1602,'Authorized Reps 4 digit codes'!$J$2:$J$293,1,FALSE)</f>
        <v>#N/A</v>
      </c>
    </row>
    <row r="1603" spans="1:2" x14ac:dyDescent="0.3">
      <c r="A1603" s="17" t="s">
        <v>2336</v>
      </c>
      <c r="B1603" t="e">
        <f>VLOOKUP(A1603,'Authorized Reps 4 digit codes'!$J$2:$J$293,1,FALSE)</f>
        <v>#N/A</v>
      </c>
    </row>
    <row r="1604" spans="1:2" x14ac:dyDescent="0.3">
      <c r="A1604" s="17" t="s">
        <v>2337</v>
      </c>
      <c r="B1604" t="e">
        <f>VLOOKUP(A1604,'Authorized Reps 4 digit codes'!$J$2:$J$293,1,FALSE)</f>
        <v>#N/A</v>
      </c>
    </row>
    <row r="1605" spans="1:2" x14ac:dyDescent="0.3">
      <c r="A1605" s="17" t="s">
        <v>2338</v>
      </c>
      <c r="B1605" t="e">
        <f>VLOOKUP(A1605,'Authorized Reps 4 digit codes'!$J$2:$J$293,1,FALSE)</f>
        <v>#N/A</v>
      </c>
    </row>
    <row r="1606" spans="1:2" x14ac:dyDescent="0.3">
      <c r="A1606" s="17" t="s">
        <v>2339</v>
      </c>
      <c r="B1606" t="e">
        <f>VLOOKUP(A1606,'Authorized Reps 4 digit codes'!$J$2:$J$293,1,FALSE)</f>
        <v>#N/A</v>
      </c>
    </row>
    <row r="1607" spans="1:2" x14ac:dyDescent="0.3">
      <c r="A1607" s="17" t="s">
        <v>2340</v>
      </c>
      <c r="B1607" t="e">
        <f>VLOOKUP(A1607,'Authorized Reps 4 digit codes'!$J$2:$J$293,1,FALSE)</f>
        <v>#N/A</v>
      </c>
    </row>
    <row r="1608" spans="1:2" x14ac:dyDescent="0.3">
      <c r="A1608" s="17" t="s">
        <v>2341</v>
      </c>
      <c r="B1608" t="e">
        <f>VLOOKUP(A1608,'Authorized Reps 4 digit codes'!$J$2:$J$293,1,FALSE)</f>
        <v>#N/A</v>
      </c>
    </row>
    <row r="1609" spans="1:2" x14ac:dyDescent="0.3">
      <c r="A1609" s="17" t="s">
        <v>2342</v>
      </c>
      <c r="B1609" t="e">
        <f>VLOOKUP(A1609,'Authorized Reps 4 digit codes'!$J$2:$J$293,1,FALSE)</f>
        <v>#N/A</v>
      </c>
    </row>
    <row r="1610" spans="1:2" x14ac:dyDescent="0.3">
      <c r="A1610" s="17" t="s">
        <v>2343</v>
      </c>
      <c r="B1610" t="e">
        <f>VLOOKUP(A1610,'Authorized Reps 4 digit codes'!$J$2:$J$293,1,FALSE)</f>
        <v>#N/A</v>
      </c>
    </row>
    <row r="1611" spans="1:2" x14ac:dyDescent="0.3">
      <c r="A1611" s="17" t="s">
        <v>2344</v>
      </c>
      <c r="B1611" t="e">
        <f>VLOOKUP(A1611,'Authorized Reps 4 digit codes'!$J$2:$J$293,1,FALSE)</f>
        <v>#N/A</v>
      </c>
    </row>
    <row r="1612" spans="1:2" x14ac:dyDescent="0.3">
      <c r="A1612" s="17" t="s">
        <v>2345</v>
      </c>
      <c r="B1612" t="e">
        <f>VLOOKUP(A1612,'Authorized Reps 4 digit codes'!$J$2:$J$293,1,FALSE)</f>
        <v>#N/A</v>
      </c>
    </row>
    <row r="1613" spans="1:2" x14ac:dyDescent="0.3">
      <c r="A1613" s="17" t="s">
        <v>2346</v>
      </c>
      <c r="B1613" t="e">
        <f>VLOOKUP(A1613,'Authorized Reps 4 digit codes'!$J$2:$J$293,1,FALSE)</f>
        <v>#N/A</v>
      </c>
    </row>
    <row r="1614" spans="1:2" x14ac:dyDescent="0.3">
      <c r="A1614" s="17" t="s">
        <v>2347</v>
      </c>
      <c r="B1614" t="e">
        <f>VLOOKUP(A1614,'Authorized Reps 4 digit codes'!$J$2:$J$293,1,FALSE)</f>
        <v>#N/A</v>
      </c>
    </row>
    <row r="1615" spans="1:2" x14ac:dyDescent="0.3">
      <c r="A1615" s="17" t="s">
        <v>2348</v>
      </c>
      <c r="B1615" t="e">
        <f>VLOOKUP(A1615,'Authorized Reps 4 digit codes'!$J$2:$J$293,1,FALSE)</f>
        <v>#N/A</v>
      </c>
    </row>
    <row r="1616" spans="1:2" x14ac:dyDescent="0.3">
      <c r="A1616" s="17" t="s">
        <v>2349</v>
      </c>
      <c r="B1616" t="e">
        <f>VLOOKUP(A1616,'Authorized Reps 4 digit codes'!$J$2:$J$293,1,FALSE)</f>
        <v>#N/A</v>
      </c>
    </row>
    <row r="1617" spans="1:2" x14ac:dyDescent="0.3">
      <c r="A1617" s="17" t="s">
        <v>2350</v>
      </c>
      <c r="B1617" t="e">
        <f>VLOOKUP(A1617,'Authorized Reps 4 digit codes'!$J$2:$J$293,1,FALSE)</f>
        <v>#N/A</v>
      </c>
    </row>
    <row r="1618" spans="1:2" x14ac:dyDescent="0.3">
      <c r="A1618" s="17" t="s">
        <v>2351</v>
      </c>
      <c r="B1618" t="e">
        <f>VLOOKUP(A1618,'Authorized Reps 4 digit codes'!$J$2:$J$293,1,FALSE)</f>
        <v>#N/A</v>
      </c>
    </row>
    <row r="1619" spans="1:2" x14ac:dyDescent="0.3">
      <c r="A1619" s="17" t="s">
        <v>2352</v>
      </c>
      <c r="B1619" t="e">
        <f>VLOOKUP(A1619,'Authorized Reps 4 digit codes'!$J$2:$J$293,1,FALSE)</f>
        <v>#N/A</v>
      </c>
    </row>
    <row r="1620" spans="1:2" x14ac:dyDescent="0.3">
      <c r="A1620" s="17" t="s">
        <v>2353</v>
      </c>
      <c r="B1620" t="e">
        <f>VLOOKUP(A1620,'Authorized Reps 4 digit codes'!$J$2:$J$293,1,FALSE)</f>
        <v>#N/A</v>
      </c>
    </row>
    <row r="1621" spans="1:2" x14ac:dyDescent="0.3">
      <c r="A1621" s="17" t="s">
        <v>2354</v>
      </c>
      <c r="B1621" t="e">
        <f>VLOOKUP(A1621,'Authorized Reps 4 digit codes'!$J$2:$J$293,1,FALSE)</f>
        <v>#N/A</v>
      </c>
    </row>
    <row r="1622" spans="1:2" x14ac:dyDescent="0.3">
      <c r="A1622" s="17" t="s">
        <v>2355</v>
      </c>
      <c r="B1622" t="e">
        <f>VLOOKUP(A1622,'Authorized Reps 4 digit codes'!$J$2:$J$293,1,FALSE)</f>
        <v>#N/A</v>
      </c>
    </row>
    <row r="1623" spans="1:2" x14ac:dyDescent="0.3">
      <c r="A1623" s="17" t="s">
        <v>2356</v>
      </c>
      <c r="B1623" t="e">
        <f>VLOOKUP(A1623,'Authorized Reps 4 digit codes'!$J$2:$J$293,1,FALSE)</f>
        <v>#N/A</v>
      </c>
    </row>
    <row r="1624" spans="1:2" x14ac:dyDescent="0.3">
      <c r="A1624" s="17" t="s">
        <v>2357</v>
      </c>
      <c r="B1624" t="e">
        <f>VLOOKUP(A1624,'Authorized Reps 4 digit codes'!$J$2:$J$293,1,FALSE)</f>
        <v>#N/A</v>
      </c>
    </row>
    <row r="1625" spans="1:2" x14ac:dyDescent="0.3">
      <c r="A1625" s="17" t="s">
        <v>2358</v>
      </c>
      <c r="B1625" t="e">
        <f>VLOOKUP(A1625,'Authorized Reps 4 digit codes'!$J$2:$J$293,1,FALSE)</f>
        <v>#N/A</v>
      </c>
    </row>
    <row r="1626" spans="1:2" x14ac:dyDescent="0.3">
      <c r="A1626" s="17" t="s">
        <v>2359</v>
      </c>
      <c r="B1626" t="e">
        <f>VLOOKUP(A1626,'Authorized Reps 4 digit codes'!$J$2:$J$293,1,FALSE)</f>
        <v>#N/A</v>
      </c>
    </row>
    <row r="1627" spans="1:2" x14ac:dyDescent="0.3">
      <c r="A1627" s="17" t="s">
        <v>2360</v>
      </c>
      <c r="B1627" t="e">
        <f>VLOOKUP(A1627,'Authorized Reps 4 digit codes'!$J$2:$J$293,1,FALSE)</f>
        <v>#N/A</v>
      </c>
    </row>
    <row r="1628" spans="1:2" x14ac:dyDescent="0.3">
      <c r="A1628" s="17" t="s">
        <v>2361</v>
      </c>
      <c r="B1628" t="e">
        <f>VLOOKUP(A1628,'Authorized Reps 4 digit codes'!$J$2:$J$293,1,FALSE)</f>
        <v>#N/A</v>
      </c>
    </row>
    <row r="1629" spans="1:2" x14ac:dyDescent="0.3">
      <c r="A1629" s="17" t="s">
        <v>2362</v>
      </c>
      <c r="B1629" t="e">
        <f>VLOOKUP(A1629,'Authorized Reps 4 digit codes'!$J$2:$J$293,1,FALSE)</f>
        <v>#N/A</v>
      </c>
    </row>
    <row r="1630" spans="1:2" x14ac:dyDescent="0.3">
      <c r="A1630" s="17" t="s">
        <v>2363</v>
      </c>
      <c r="B1630" t="e">
        <f>VLOOKUP(A1630,'Authorized Reps 4 digit codes'!$J$2:$J$293,1,FALSE)</f>
        <v>#N/A</v>
      </c>
    </row>
    <row r="1631" spans="1:2" x14ac:dyDescent="0.3">
      <c r="A1631" s="17" t="s">
        <v>2364</v>
      </c>
      <c r="B1631" t="e">
        <f>VLOOKUP(A1631,'Authorized Reps 4 digit codes'!$J$2:$J$293,1,FALSE)</f>
        <v>#N/A</v>
      </c>
    </row>
    <row r="1632" spans="1:2" x14ac:dyDescent="0.3">
      <c r="A1632" s="17" t="s">
        <v>2365</v>
      </c>
      <c r="B1632" t="e">
        <f>VLOOKUP(A1632,'Authorized Reps 4 digit codes'!$J$2:$J$293,1,FALSE)</f>
        <v>#N/A</v>
      </c>
    </row>
    <row r="1633" spans="1:2" x14ac:dyDescent="0.3">
      <c r="A1633" s="17" t="s">
        <v>2366</v>
      </c>
      <c r="B1633" t="e">
        <f>VLOOKUP(A1633,'Authorized Reps 4 digit codes'!$J$2:$J$293,1,FALSE)</f>
        <v>#N/A</v>
      </c>
    </row>
    <row r="1634" spans="1:2" x14ac:dyDescent="0.3">
      <c r="A1634" s="17" t="s">
        <v>2367</v>
      </c>
      <c r="B1634" t="e">
        <f>VLOOKUP(A1634,'Authorized Reps 4 digit codes'!$J$2:$J$293,1,FALSE)</f>
        <v>#N/A</v>
      </c>
    </row>
    <row r="1635" spans="1:2" x14ac:dyDescent="0.3">
      <c r="A1635" s="17" t="s">
        <v>2368</v>
      </c>
      <c r="B1635" t="e">
        <f>VLOOKUP(A1635,'Authorized Reps 4 digit codes'!$J$2:$J$293,1,FALSE)</f>
        <v>#N/A</v>
      </c>
    </row>
    <row r="1636" spans="1:2" x14ac:dyDescent="0.3">
      <c r="A1636" s="17" t="s">
        <v>2369</v>
      </c>
      <c r="B1636" t="e">
        <f>VLOOKUP(A1636,'Authorized Reps 4 digit codes'!$J$2:$J$293,1,FALSE)</f>
        <v>#N/A</v>
      </c>
    </row>
    <row r="1637" spans="1:2" x14ac:dyDescent="0.3">
      <c r="A1637" s="17" t="s">
        <v>2370</v>
      </c>
      <c r="B1637" t="e">
        <f>VLOOKUP(A1637,'Authorized Reps 4 digit codes'!$J$2:$J$293,1,FALSE)</f>
        <v>#N/A</v>
      </c>
    </row>
    <row r="1638" spans="1:2" x14ac:dyDescent="0.3">
      <c r="A1638" s="17" t="s">
        <v>2371</v>
      </c>
      <c r="B1638" t="e">
        <f>VLOOKUP(A1638,'Authorized Reps 4 digit codes'!$J$2:$J$293,1,FALSE)</f>
        <v>#N/A</v>
      </c>
    </row>
    <row r="1639" spans="1:2" x14ac:dyDescent="0.3">
      <c r="A1639" s="17" t="s">
        <v>2372</v>
      </c>
      <c r="B1639" t="e">
        <f>VLOOKUP(A1639,'Authorized Reps 4 digit codes'!$J$2:$J$293,1,FALSE)</f>
        <v>#N/A</v>
      </c>
    </row>
    <row r="1640" spans="1:2" x14ac:dyDescent="0.3">
      <c r="A1640" s="17" t="s">
        <v>2373</v>
      </c>
      <c r="B1640" t="e">
        <f>VLOOKUP(A1640,'Authorized Reps 4 digit codes'!$J$2:$J$293,1,FALSE)</f>
        <v>#N/A</v>
      </c>
    </row>
    <row r="1641" spans="1:2" x14ac:dyDescent="0.3">
      <c r="A1641" s="17" t="s">
        <v>2374</v>
      </c>
      <c r="B1641" t="e">
        <f>VLOOKUP(A1641,'Authorized Reps 4 digit codes'!$J$2:$J$293,1,FALSE)</f>
        <v>#N/A</v>
      </c>
    </row>
    <row r="1642" spans="1:2" x14ac:dyDescent="0.3">
      <c r="A1642" s="17" t="s">
        <v>2375</v>
      </c>
      <c r="B1642" t="e">
        <f>VLOOKUP(A1642,'Authorized Reps 4 digit codes'!$J$2:$J$293,1,FALSE)</f>
        <v>#N/A</v>
      </c>
    </row>
    <row r="1643" spans="1:2" x14ac:dyDescent="0.3">
      <c r="A1643" s="17" t="s">
        <v>2376</v>
      </c>
      <c r="B1643" t="e">
        <f>VLOOKUP(A1643,'Authorized Reps 4 digit codes'!$J$2:$J$293,1,FALSE)</f>
        <v>#N/A</v>
      </c>
    </row>
    <row r="1644" spans="1:2" x14ac:dyDescent="0.3">
      <c r="A1644" s="17" t="s">
        <v>2377</v>
      </c>
      <c r="B1644" t="e">
        <f>VLOOKUP(A1644,'Authorized Reps 4 digit codes'!$J$2:$J$293,1,FALSE)</f>
        <v>#N/A</v>
      </c>
    </row>
    <row r="1645" spans="1:2" x14ac:dyDescent="0.3">
      <c r="A1645" s="17" t="s">
        <v>2378</v>
      </c>
      <c r="B1645" t="e">
        <f>VLOOKUP(A1645,'Authorized Reps 4 digit codes'!$J$2:$J$293,1,FALSE)</f>
        <v>#N/A</v>
      </c>
    </row>
    <row r="1646" spans="1:2" x14ac:dyDescent="0.3">
      <c r="A1646" s="17" t="s">
        <v>2379</v>
      </c>
      <c r="B1646" t="e">
        <f>VLOOKUP(A1646,'Authorized Reps 4 digit codes'!$J$2:$J$293,1,FALSE)</f>
        <v>#N/A</v>
      </c>
    </row>
    <row r="1647" spans="1:2" x14ac:dyDescent="0.3">
      <c r="A1647" s="17" t="s">
        <v>2380</v>
      </c>
      <c r="B1647" t="e">
        <f>VLOOKUP(A1647,'Authorized Reps 4 digit codes'!$J$2:$J$293,1,FALSE)</f>
        <v>#N/A</v>
      </c>
    </row>
    <row r="1648" spans="1:2" x14ac:dyDescent="0.3">
      <c r="A1648" s="17" t="s">
        <v>2381</v>
      </c>
      <c r="B1648" t="e">
        <f>VLOOKUP(A1648,'Authorized Reps 4 digit codes'!$J$2:$J$293,1,FALSE)</f>
        <v>#N/A</v>
      </c>
    </row>
    <row r="1649" spans="1:2" x14ac:dyDescent="0.3">
      <c r="A1649" s="17" t="s">
        <v>2382</v>
      </c>
      <c r="B1649" t="e">
        <f>VLOOKUP(A1649,'Authorized Reps 4 digit codes'!$J$2:$J$293,1,FALSE)</f>
        <v>#N/A</v>
      </c>
    </row>
    <row r="1650" spans="1:2" x14ac:dyDescent="0.3">
      <c r="A1650" s="17" t="s">
        <v>2383</v>
      </c>
      <c r="B1650" t="e">
        <f>VLOOKUP(A1650,'Authorized Reps 4 digit codes'!$J$2:$J$293,1,FALSE)</f>
        <v>#N/A</v>
      </c>
    </row>
    <row r="1651" spans="1:2" x14ac:dyDescent="0.3">
      <c r="A1651" s="17" t="s">
        <v>2384</v>
      </c>
      <c r="B1651" t="e">
        <f>VLOOKUP(A1651,'Authorized Reps 4 digit codes'!$J$2:$J$293,1,FALSE)</f>
        <v>#N/A</v>
      </c>
    </row>
    <row r="1652" spans="1:2" x14ac:dyDescent="0.3">
      <c r="A1652" s="17" t="s">
        <v>2385</v>
      </c>
      <c r="B1652" t="e">
        <f>VLOOKUP(A1652,'Authorized Reps 4 digit codes'!$J$2:$J$293,1,FALSE)</f>
        <v>#N/A</v>
      </c>
    </row>
    <row r="1653" spans="1:2" x14ac:dyDescent="0.3">
      <c r="A1653" s="17" t="s">
        <v>2386</v>
      </c>
      <c r="B1653" t="e">
        <f>VLOOKUP(A1653,'Authorized Reps 4 digit codes'!$J$2:$J$293,1,FALSE)</f>
        <v>#N/A</v>
      </c>
    </row>
    <row r="1654" spans="1:2" x14ac:dyDescent="0.3">
      <c r="A1654" s="17" t="s">
        <v>2387</v>
      </c>
      <c r="B1654" t="e">
        <f>VLOOKUP(A1654,'Authorized Reps 4 digit codes'!$J$2:$J$293,1,FALSE)</f>
        <v>#N/A</v>
      </c>
    </row>
    <row r="1655" spans="1:2" x14ac:dyDescent="0.3">
      <c r="A1655" s="17" t="s">
        <v>2388</v>
      </c>
      <c r="B1655" t="e">
        <f>VLOOKUP(A1655,'Authorized Reps 4 digit codes'!$J$2:$J$293,1,FALSE)</f>
        <v>#N/A</v>
      </c>
    </row>
    <row r="1656" spans="1:2" x14ac:dyDescent="0.3">
      <c r="A1656" s="17" t="s">
        <v>2389</v>
      </c>
      <c r="B1656" t="e">
        <f>VLOOKUP(A1656,'Authorized Reps 4 digit codes'!$J$2:$J$293,1,FALSE)</f>
        <v>#N/A</v>
      </c>
    </row>
    <row r="1657" spans="1:2" x14ac:dyDescent="0.3">
      <c r="A1657" s="17" t="s">
        <v>2390</v>
      </c>
      <c r="B1657" t="e">
        <f>VLOOKUP(A1657,'Authorized Reps 4 digit codes'!$J$2:$J$293,1,FALSE)</f>
        <v>#N/A</v>
      </c>
    </row>
    <row r="1658" spans="1:2" x14ac:dyDescent="0.3">
      <c r="A1658" s="17" t="s">
        <v>2391</v>
      </c>
      <c r="B1658" t="e">
        <f>VLOOKUP(A1658,'Authorized Reps 4 digit codes'!$J$2:$J$293,1,FALSE)</f>
        <v>#N/A</v>
      </c>
    </row>
    <row r="1659" spans="1:2" x14ac:dyDescent="0.3">
      <c r="A1659" s="17" t="s">
        <v>2392</v>
      </c>
      <c r="B1659" t="e">
        <f>VLOOKUP(A1659,'Authorized Reps 4 digit codes'!$J$2:$J$293,1,FALSE)</f>
        <v>#N/A</v>
      </c>
    </row>
    <row r="1660" spans="1:2" x14ac:dyDescent="0.3">
      <c r="A1660" s="17" t="s">
        <v>2393</v>
      </c>
      <c r="B1660" t="e">
        <f>VLOOKUP(A1660,'Authorized Reps 4 digit codes'!$J$2:$J$293,1,FALSE)</f>
        <v>#N/A</v>
      </c>
    </row>
    <row r="1661" spans="1:2" x14ac:dyDescent="0.3">
      <c r="A1661" s="17" t="s">
        <v>2394</v>
      </c>
      <c r="B1661" t="e">
        <f>VLOOKUP(A1661,'Authorized Reps 4 digit codes'!$J$2:$J$293,1,FALSE)</f>
        <v>#N/A</v>
      </c>
    </row>
    <row r="1662" spans="1:2" x14ac:dyDescent="0.3">
      <c r="A1662" s="17" t="s">
        <v>2395</v>
      </c>
      <c r="B1662" t="e">
        <f>VLOOKUP(A1662,'Authorized Reps 4 digit codes'!$J$2:$J$293,1,FALSE)</f>
        <v>#N/A</v>
      </c>
    </row>
    <row r="1663" spans="1:2" x14ac:dyDescent="0.3">
      <c r="A1663" s="17" t="s">
        <v>2396</v>
      </c>
      <c r="B1663" t="e">
        <f>VLOOKUP(A1663,'Authorized Reps 4 digit codes'!$J$2:$J$293,1,FALSE)</f>
        <v>#N/A</v>
      </c>
    </row>
    <row r="1664" spans="1:2" x14ac:dyDescent="0.3">
      <c r="A1664" s="17" t="s">
        <v>2397</v>
      </c>
      <c r="B1664" t="e">
        <f>VLOOKUP(A1664,'Authorized Reps 4 digit codes'!$J$2:$J$293,1,FALSE)</f>
        <v>#N/A</v>
      </c>
    </row>
    <row r="1665" spans="1:2" x14ac:dyDescent="0.3">
      <c r="A1665" s="17" t="s">
        <v>2398</v>
      </c>
      <c r="B1665" t="e">
        <f>VLOOKUP(A1665,'Authorized Reps 4 digit codes'!$J$2:$J$293,1,FALSE)</f>
        <v>#N/A</v>
      </c>
    </row>
    <row r="1666" spans="1:2" x14ac:dyDescent="0.3">
      <c r="A1666" s="17" t="s">
        <v>2399</v>
      </c>
      <c r="B1666" t="e">
        <f>VLOOKUP(A1666,'Authorized Reps 4 digit codes'!$J$2:$J$293,1,FALSE)</f>
        <v>#N/A</v>
      </c>
    </row>
    <row r="1667" spans="1:2" x14ac:dyDescent="0.3">
      <c r="A1667" s="17" t="s">
        <v>2400</v>
      </c>
      <c r="B1667" t="e">
        <f>VLOOKUP(A1667,'Authorized Reps 4 digit codes'!$J$2:$J$293,1,FALSE)</f>
        <v>#N/A</v>
      </c>
    </row>
    <row r="1668" spans="1:2" x14ac:dyDescent="0.3">
      <c r="A1668" s="17" t="s">
        <v>2401</v>
      </c>
      <c r="B1668" t="e">
        <f>VLOOKUP(A1668,'Authorized Reps 4 digit codes'!$J$2:$J$293,1,FALSE)</f>
        <v>#N/A</v>
      </c>
    </row>
    <row r="1669" spans="1:2" x14ac:dyDescent="0.3">
      <c r="A1669" s="17" t="s">
        <v>2402</v>
      </c>
      <c r="B1669" t="e">
        <f>VLOOKUP(A1669,'Authorized Reps 4 digit codes'!$J$2:$J$293,1,FALSE)</f>
        <v>#N/A</v>
      </c>
    </row>
    <row r="1670" spans="1:2" x14ac:dyDescent="0.3">
      <c r="A1670" s="17" t="s">
        <v>2403</v>
      </c>
      <c r="B1670" t="e">
        <f>VLOOKUP(A1670,'Authorized Reps 4 digit codes'!$J$2:$J$293,1,FALSE)</f>
        <v>#N/A</v>
      </c>
    </row>
    <row r="1671" spans="1:2" x14ac:dyDescent="0.3">
      <c r="A1671" s="17" t="s">
        <v>2404</v>
      </c>
      <c r="B1671" t="e">
        <f>VLOOKUP(A1671,'Authorized Reps 4 digit codes'!$J$2:$J$293,1,FALSE)</f>
        <v>#N/A</v>
      </c>
    </row>
    <row r="1672" spans="1:2" x14ac:dyDescent="0.3">
      <c r="A1672" s="17" t="s">
        <v>2405</v>
      </c>
      <c r="B1672" t="e">
        <f>VLOOKUP(A1672,'Authorized Reps 4 digit codes'!$J$2:$J$293,1,FALSE)</f>
        <v>#N/A</v>
      </c>
    </row>
    <row r="1673" spans="1:2" x14ac:dyDescent="0.3">
      <c r="A1673" s="17" t="s">
        <v>2406</v>
      </c>
      <c r="B1673" t="e">
        <f>VLOOKUP(A1673,'Authorized Reps 4 digit codes'!$J$2:$J$293,1,FALSE)</f>
        <v>#N/A</v>
      </c>
    </row>
    <row r="1674" spans="1:2" x14ac:dyDescent="0.3">
      <c r="A1674" s="17" t="s">
        <v>2407</v>
      </c>
      <c r="B1674" t="e">
        <f>VLOOKUP(A1674,'Authorized Reps 4 digit codes'!$J$2:$J$293,1,FALSE)</f>
        <v>#N/A</v>
      </c>
    </row>
    <row r="1675" spans="1:2" x14ac:dyDescent="0.3">
      <c r="A1675" s="17" t="s">
        <v>2408</v>
      </c>
      <c r="B1675" t="e">
        <f>VLOOKUP(A1675,'Authorized Reps 4 digit codes'!$J$2:$J$293,1,FALSE)</f>
        <v>#N/A</v>
      </c>
    </row>
    <row r="1676" spans="1:2" x14ac:dyDescent="0.3">
      <c r="A1676" s="17" t="s">
        <v>2409</v>
      </c>
      <c r="B1676" t="e">
        <f>VLOOKUP(A1676,'Authorized Reps 4 digit codes'!$J$2:$J$293,1,FALSE)</f>
        <v>#N/A</v>
      </c>
    </row>
    <row r="1677" spans="1:2" x14ac:dyDescent="0.3">
      <c r="A1677" s="17" t="s">
        <v>2410</v>
      </c>
      <c r="B1677" t="e">
        <f>VLOOKUP(A1677,'Authorized Reps 4 digit codes'!$J$2:$J$293,1,FALSE)</f>
        <v>#N/A</v>
      </c>
    </row>
    <row r="1678" spans="1:2" x14ac:dyDescent="0.3">
      <c r="A1678" s="17" t="s">
        <v>2411</v>
      </c>
      <c r="B1678" t="e">
        <f>VLOOKUP(A1678,'Authorized Reps 4 digit codes'!$J$2:$J$293,1,FALSE)</f>
        <v>#N/A</v>
      </c>
    </row>
    <row r="1679" spans="1:2" x14ac:dyDescent="0.3">
      <c r="A1679" s="17" t="s">
        <v>2412</v>
      </c>
      <c r="B1679" t="e">
        <f>VLOOKUP(A1679,'Authorized Reps 4 digit codes'!$J$2:$J$293,1,FALSE)</f>
        <v>#N/A</v>
      </c>
    </row>
    <row r="1680" spans="1:2" x14ac:dyDescent="0.3">
      <c r="A1680" s="17" t="s">
        <v>2413</v>
      </c>
      <c r="B1680" t="e">
        <f>VLOOKUP(A1680,'Authorized Reps 4 digit codes'!$J$2:$J$293,1,FALSE)</f>
        <v>#N/A</v>
      </c>
    </row>
    <row r="1681" spans="1:2" x14ac:dyDescent="0.3">
      <c r="A1681" s="17" t="s">
        <v>2414</v>
      </c>
      <c r="B1681" t="e">
        <f>VLOOKUP(A1681,'Authorized Reps 4 digit codes'!$J$2:$J$293,1,FALSE)</f>
        <v>#N/A</v>
      </c>
    </row>
    <row r="1682" spans="1:2" x14ac:dyDescent="0.3">
      <c r="A1682" s="17" t="s">
        <v>2415</v>
      </c>
      <c r="B1682" t="e">
        <f>VLOOKUP(A1682,'Authorized Reps 4 digit codes'!$J$2:$J$293,1,FALSE)</f>
        <v>#N/A</v>
      </c>
    </row>
    <row r="1683" spans="1:2" x14ac:dyDescent="0.3">
      <c r="A1683" s="17" t="s">
        <v>2416</v>
      </c>
      <c r="B1683" t="e">
        <f>VLOOKUP(A1683,'Authorized Reps 4 digit codes'!$J$2:$J$293,1,FALSE)</f>
        <v>#N/A</v>
      </c>
    </row>
    <row r="1684" spans="1:2" x14ac:dyDescent="0.3">
      <c r="A1684" s="17" t="s">
        <v>2417</v>
      </c>
      <c r="B1684" t="e">
        <f>VLOOKUP(A1684,'Authorized Reps 4 digit codes'!$J$2:$J$293,1,FALSE)</f>
        <v>#N/A</v>
      </c>
    </row>
    <row r="1685" spans="1:2" x14ac:dyDescent="0.3">
      <c r="A1685" s="17" t="s">
        <v>2418</v>
      </c>
      <c r="B1685" t="e">
        <f>VLOOKUP(A1685,'Authorized Reps 4 digit codes'!$J$2:$J$293,1,FALSE)</f>
        <v>#N/A</v>
      </c>
    </row>
    <row r="1686" spans="1:2" x14ac:dyDescent="0.3">
      <c r="A1686" s="17" t="s">
        <v>2419</v>
      </c>
      <c r="B1686" t="e">
        <f>VLOOKUP(A1686,'Authorized Reps 4 digit codes'!$J$2:$J$293,1,FALSE)</f>
        <v>#N/A</v>
      </c>
    </row>
    <row r="1687" spans="1:2" x14ac:dyDescent="0.3">
      <c r="A1687" s="17" t="s">
        <v>2420</v>
      </c>
      <c r="B1687" t="e">
        <f>VLOOKUP(A1687,'Authorized Reps 4 digit codes'!$J$2:$J$293,1,FALSE)</f>
        <v>#N/A</v>
      </c>
    </row>
    <row r="1688" spans="1:2" x14ac:dyDescent="0.3">
      <c r="A1688" s="17" t="s">
        <v>2421</v>
      </c>
      <c r="B1688" t="e">
        <f>VLOOKUP(A1688,'Authorized Reps 4 digit codes'!$J$2:$J$293,1,FALSE)</f>
        <v>#N/A</v>
      </c>
    </row>
    <row r="1689" spans="1:2" x14ac:dyDescent="0.3">
      <c r="A1689" s="17" t="s">
        <v>2422</v>
      </c>
      <c r="B1689" t="e">
        <f>VLOOKUP(A1689,'Authorized Reps 4 digit codes'!$J$2:$J$293,1,FALSE)</f>
        <v>#N/A</v>
      </c>
    </row>
    <row r="1690" spans="1:2" x14ac:dyDescent="0.3">
      <c r="A1690" s="17" t="s">
        <v>2423</v>
      </c>
      <c r="B1690" t="e">
        <f>VLOOKUP(A1690,'Authorized Reps 4 digit codes'!$J$2:$J$293,1,FALSE)</f>
        <v>#N/A</v>
      </c>
    </row>
    <row r="1691" spans="1:2" x14ac:dyDescent="0.3">
      <c r="A1691" s="17" t="s">
        <v>2424</v>
      </c>
      <c r="B1691" t="e">
        <f>VLOOKUP(A1691,'Authorized Reps 4 digit codes'!$J$2:$J$293,1,FALSE)</f>
        <v>#N/A</v>
      </c>
    </row>
    <row r="1692" spans="1:2" x14ac:dyDescent="0.3">
      <c r="A1692" s="17" t="s">
        <v>2425</v>
      </c>
      <c r="B1692" t="e">
        <f>VLOOKUP(A1692,'Authorized Reps 4 digit codes'!$J$2:$J$293,1,FALSE)</f>
        <v>#N/A</v>
      </c>
    </row>
    <row r="1693" spans="1:2" x14ac:dyDescent="0.3">
      <c r="A1693" s="17" t="s">
        <v>2426</v>
      </c>
      <c r="B1693" t="e">
        <f>VLOOKUP(A1693,'Authorized Reps 4 digit codes'!$J$2:$J$293,1,FALSE)</f>
        <v>#N/A</v>
      </c>
    </row>
    <row r="1694" spans="1:2" x14ac:dyDescent="0.3">
      <c r="A1694" s="17" t="s">
        <v>2427</v>
      </c>
      <c r="B1694" t="e">
        <f>VLOOKUP(A1694,'Authorized Reps 4 digit codes'!$J$2:$J$293,1,FALSE)</f>
        <v>#N/A</v>
      </c>
    </row>
    <row r="1695" spans="1:2" x14ac:dyDescent="0.3">
      <c r="A1695" s="17" t="s">
        <v>2428</v>
      </c>
      <c r="B1695" t="e">
        <f>VLOOKUP(A1695,'Authorized Reps 4 digit codes'!$J$2:$J$293,1,FALSE)</f>
        <v>#N/A</v>
      </c>
    </row>
    <row r="1696" spans="1:2" x14ac:dyDescent="0.3">
      <c r="A1696" s="17" t="s">
        <v>2429</v>
      </c>
      <c r="B1696" t="e">
        <f>VLOOKUP(A1696,'Authorized Reps 4 digit codes'!$J$2:$J$293,1,FALSE)</f>
        <v>#N/A</v>
      </c>
    </row>
    <row r="1697" spans="1:2" x14ac:dyDescent="0.3">
      <c r="A1697" s="17" t="s">
        <v>2430</v>
      </c>
      <c r="B1697" t="e">
        <f>VLOOKUP(A1697,'Authorized Reps 4 digit codes'!$J$2:$J$293,1,FALSE)</f>
        <v>#N/A</v>
      </c>
    </row>
    <row r="1698" spans="1:2" x14ac:dyDescent="0.3">
      <c r="A1698" s="17" t="s">
        <v>2431</v>
      </c>
      <c r="B1698" t="e">
        <f>VLOOKUP(A1698,'Authorized Reps 4 digit codes'!$J$2:$J$293,1,FALSE)</f>
        <v>#N/A</v>
      </c>
    </row>
    <row r="1699" spans="1:2" x14ac:dyDescent="0.3">
      <c r="A1699" s="17" t="s">
        <v>2432</v>
      </c>
      <c r="B1699" t="e">
        <f>VLOOKUP(A1699,'Authorized Reps 4 digit codes'!$J$2:$J$293,1,FALSE)</f>
        <v>#N/A</v>
      </c>
    </row>
    <row r="1700" spans="1:2" x14ac:dyDescent="0.3">
      <c r="A1700" s="17" t="s">
        <v>2433</v>
      </c>
      <c r="B1700" t="e">
        <f>VLOOKUP(A1700,'Authorized Reps 4 digit codes'!$J$2:$J$293,1,FALSE)</f>
        <v>#N/A</v>
      </c>
    </row>
    <row r="1701" spans="1:2" x14ac:dyDescent="0.3">
      <c r="A1701" s="17" t="s">
        <v>2434</v>
      </c>
      <c r="B1701" t="e">
        <f>VLOOKUP(A1701,'Authorized Reps 4 digit codes'!$J$2:$J$293,1,FALSE)</f>
        <v>#N/A</v>
      </c>
    </row>
    <row r="1702" spans="1:2" x14ac:dyDescent="0.3">
      <c r="A1702" s="17" t="s">
        <v>2435</v>
      </c>
      <c r="B1702" t="e">
        <f>VLOOKUP(A1702,'Authorized Reps 4 digit codes'!$J$2:$J$293,1,FALSE)</f>
        <v>#N/A</v>
      </c>
    </row>
    <row r="1703" spans="1:2" x14ac:dyDescent="0.3">
      <c r="A1703" s="17" t="s">
        <v>2436</v>
      </c>
      <c r="B1703" t="e">
        <f>VLOOKUP(A1703,'Authorized Reps 4 digit codes'!$J$2:$J$293,1,FALSE)</f>
        <v>#N/A</v>
      </c>
    </row>
    <row r="1704" spans="1:2" x14ac:dyDescent="0.3">
      <c r="A1704" s="17" t="s">
        <v>2437</v>
      </c>
      <c r="B1704" t="e">
        <f>VLOOKUP(A1704,'Authorized Reps 4 digit codes'!$J$2:$J$293,1,FALSE)</f>
        <v>#N/A</v>
      </c>
    </row>
    <row r="1705" spans="1:2" x14ac:dyDescent="0.3">
      <c r="A1705" s="17" t="s">
        <v>2438</v>
      </c>
      <c r="B1705" t="e">
        <f>VLOOKUP(A1705,'Authorized Reps 4 digit codes'!$J$2:$J$293,1,FALSE)</f>
        <v>#N/A</v>
      </c>
    </row>
    <row r="1706" spans="1:2" x14ac:dyDescent="0.3">
      <c r="A1706" s="17" t="s">
        <v>2439</v>
      </c>
      <c r="B1706" t="e">
        <f>VLOOKUP(A1706,'Authorized Reps 4 digit codes'!$J$2:$J$293,1,FALSE)</f>
        <v>#N/A</v>
      </c>
    </row>
    <row r="1707" spans="1:2" x14ac:dyDescent="0.3">
      <c r="A1707" s="17" t="s">
        <v>2440</v>
      </c>
      <c r="B1707" t="e">
        <f>VLOOKUP(A1707,'Authorized Reps 4 digit codes'!$J$2:$J$293,1,FALSE)</f>
        <v>#N/A</v>
      </c>
    </row>
    <row r="1708" spans="1:2" x14ac:dyDescent="0.3">
      <c r="A1708" s="17" t="s">
        <v>2441</v>
      </c>
      <c r="B1708" t="e">
        <f>VLOOKUP(A1708,'Authorized Reps 4 digit codes'!$J$2:$J$293,1,FALSE)</f>
        <v>#N/A</v>
      </c>
    </row>
    <row r="1709" spans="1:2" x14ac:dyDescent="0.3">
      <c r="A1709" s="17" t="s">
        <v>2442</v>
      </c>
      <c r="B1709" t="e">
        <f>VLOOKUP(A1709,'Authorized Reps 4 digit codes'!$J$2:$J$293,1,FALSE)</f>
        <v>#N/A</v>
      </c>
    </row>
    <row r="1710" spans="1:2" x14ac:dyDescent="0.3">
      <c r="A1710" s="17" t="s">
        <v>2443</v>
      </c>
      <c r="B1710" t="e">
        <f>VLOOKUP(A1710,'Authorized Reps 4 digit codes'!$J$2:$J$293,1,FALSE)</f>
        <v>#N/A</v>
      </c>
    </row>
    <row r="1711" spans="1:2" x14ac:dyDescent="0.3">
      <c r="A1711" s="17" t="s">
        <v>2444</v>
      </c>
      <c r="B1711" t="e">
        <f>VLOOKUP(A1711,'Authorized Reps 4 digit codes'!$J$2:$J$293,1,FALSE)</f>
        <v>#N/A</v>
      </c>
    </row>
    <row r="1712" spans="1:2" x14ac:dyDescent="0.3">
      <c r="A1712" s="17" t="s">
        <v>2445</v>
      </c>
      <c r="B1712" t="e">
        <f>VLOOKUP(A1712,'Authorized Reps 4 digit codes'!$J$2:$J$293,1,FALSE)</f>
        <v>#N/A</v>
      </c>
    </row>
    <row r="1713" spans="1:2" x14ac:dyDescent="0.3">
      <c r="A1713" s="17" t="s">
        <v>2446</v>
      </c>
      <c r="B1713" t="e">
        <f>VLOOKUP(A1713,'Authorized Reps 4 digit codes'!$J$2:$J$293,1,FALSE)</f>
        <v>#N/A</v>
      </c>
    </row>
    <row r="1714" spans="1:2" x14ac:dyDescent="0.3">
      <c r="A1714" s="17" t="s">
        <v>2447</v>
      </c>
      <c r="B1714" t="e">
        <f>VLOOKUP(A1714,'Authorized Reps 4 digit codes'!$J$2:$J$293,1,FALSE)</f>
        <v>#N/A</v>
      </c>
    </row>
    <row r="1715" spans="1:2" x14ac:dyDescent="0.3">
      <c r="A1715" s="17" t="s">
        <v>2448</v>
      </c>
      <c r="B1715" t="e">
        <f>VLOOKUP(A1715,'Authorized Reps 4 digit codes'!$J$2:$J$293,1,FALSE)</f>
        <v>#N/A</v>
      </c>
    </row>
    <row r="1716" spans="1:2" x14ac:dyDescent="0.3">
      <c r="A1716" s="17" t="s">
        <v>2449</v>
      </c>
      <c r="B1716" t="e">
        <f>VLOOKUP(A1716,'Authorized Reps 4 digit codes'!$J$2:$J$293,1,FALSE)</f>
        <v>#N/A</v>
      </c>
    </row>
    <row r="1717" spans="1:2" x14ac:dyDescent="0.3">
      <c r="A1717" s="17" t="s">
        <v>2450</v>
      </c>
      <c r="B1717" t="e">
        <f>VLOOKUP(A1717,'Authorized Reps 4 digit codes'!$J$2:$J$293,1,FALSE)</f>
        <v>#N/A</v>
      </c>
    </row>
    <row r="1718" spans="1:2" x14ac:dyDescent="0.3">
      <c r="A1718" s="17" t="s">
        <v>2451</v>
      </c>
      <c r="B1718" t="e">
        <f>VLOOKUP(A1718,'Authorized Reps 4 digit codes'!$J$2:$J$293,1,FALSE)</f>
        <v>#N/A</v>
      </c>
    </row>
    <row r="1719" spans="1:2" x14ac:dyDescent="0.3">
      <c r="A1719" s="17" t="s">
        <v>2452</v>
      </c>
      <c r="B1719" t="e">
        <f>VLOOKUP(A1719,'Authorized Reps 4 digit codes'!$J$2:$J$293,1,FALSE)</f>
        <v>#N/A</v>
      </c>
    </row>
    <row r="1720" spans="1:2" x14ac:dyDescent="0.3">
      <c r="A1720" s="17" t="s">
        <v>2453</v>
      </c>
      <c r="B1720" t="e">
        <f>VLOOKUP(A1720,'Authorized Reps 4 digit codes'!$J$2:$J$293,1,FALSE)</f>
        <v>#N/A</v>
      </c>
    </row>
    <row r="1721" spans="1:2" x14ac:dyDescent="0.3">
      <c r="A1721" s="17" t="s">
        <v>2454</v>
      </c>
      <c r="B1721" t="e">
        <f>VLOOKUP(A1721,'Authorized Reps 4 digit codes'!$J$2:$J$293,1,FALSE)</f>
        <v>#N/A</v>
      </c>
    </row>
    <row r="1722" spans="1:2" x14ac:dyDescent="0.3">
      <c r="A1722" s="17" t="s">
        <v>2455</v>
      </c>
      <c r="B1722" t="e">
        <f>VLOOKUP(A1722,'Authorized Reps 4 digit codes'!$J$2:$J$293,1,FALSE)</f>
        <v>#N/A</v>
      </c>
    </row>
    <row r="1723" spans="1:2" x14ac:dyDescent="0.3">
      <c r="A1723" s="17" t="s">
        <v>2456</v>
      </c>
      <c r="B1723" t="e">
        <f>VLOOKUP(A1723,'Authorized Reps 4 digit codes'!$J$2:$J$293,1,FALSE)</f>
        <v>#N/A</v>
      </c>
    </row>
    <row r="1724" spans="1:2" x14ac:dyDescent="0.3">
      <c r="A1724" s="17" t="s">
        <v>2457</v>
      </c>
      <c r="B1724" t="e">
        <f>VLOOKUP(A1724,'Authorized Reps 4 digit codes'!$J$2:$J$293,1,FALSE)</f>
        <v>#N/A</v>
      </c>
    </row>
    <row r="1725" spans="1:2" x14ac:dyDescent="0.3">
      <c r="A1725" s="17" t="s">
        <v>2458</v>
      </c>
      <c r="B1725" t="e">
        <f>VLOOKUP(A1725,'Authorized Reps 4 digit codes'!$J$2:$J$293,1,FALSE)</f>
        <v>#N/A</v>
      </c>
    </row>
    <row r="1726" spans="1:2" x14ac:dyDescent="0.3">
      <c r="A1726" s="17" t="s">
        <v>2459</v>
      </c>
      <c r="B1726" t="e">
        <f>VLOOKUP(A1726,'Authorized Reps 4 digit codes'!$J$2:$J$293,1,FALSE)</f>
        <v>#N/A</v>
      </c>
    </row>
    <row r="1727" spans="1:2" x14ac:dyDescent="0.3">
      <c r="A1727" s="17" t="s">
        <v>2460</v>
      </c>
      <c r="B1727" t="e">
        <f>VLOOKUP(A1727,'Authorized Reps 4 digit codes'!$J$2:$J$293,1,FALSE)</f>
        <v>#N/A</v>
      </c>
    </row>
    <row r="1728" spans="1:2" x14ac:dyDescent="0.3">
      <c r="A1728" s="17" t="s">
        <v>2461</v>
      </c>
      <c r="B1728" t="e">
        <f>VLOOKUP(A1728,'Authorized Reps 4 digit codes'!$J$2:$J$293,1,FALSE)</f>
        <v>#N/A</v>
      </c>
    </row>
    <row r="1729" spans="1:2" x14ac:dyDescent="0.3">
      <c r="A1729" s="17" t="s">
        <v>2462</v>
      </c>
      <c r="B1729" t="e">
        <f>VLOOKUP(A1729,'Authorized Reps 4 digit codes'!$J$2:$J$293,1,FALSE)</f>
        <v>#N/A</v>
      </c>
    </row>
    <row r="1730" spans="1:2" x14ac:dyDescent="0.3">
      <c r="A1730" s="17" t="s">
        <v>2463</v>
      </c>
      <c r="B1730" t="e">
        <f>VLOOKUP(A1730,'Authorized Reps 4 digit codes'!$J$2:$J$293,1,FALSE)</f>
        <v>#N/A</v>
      </c>
    </row>
    <row r="1731" spans="1:2" x14ac:dyDescent="0.3">
      <c r="A1731" s="17" t="s">
        <v>2464</v>
      </c>
      <c r="B1731" t="e">
        <f>VLOOKUP(A1731,'Authorized Reps 4 digit codes'!$J$2:$J$293,1,FALSE)</f>
        <v>#N/A</v>
      </c>
    </row>
    <row r="1732" spans="1:2" x14ac:dyDescent="0.3">
      <c r="A1732" s="17" t="s">
        <v>2465</v>
      </c>
      <c r="B1732" t="e">
        <f>VLOOKUP(A1732,'Authorized Reps 4 digit codes'!$J$2:$J$293,1,FALSE)</f>
        <v>#N/A</v>
      </c>
    </row>
    <row r="1733" spans="1:2" x14ac:dyDescent="0.3">
      <c r="A1733" s="17" t="s">
        <v>2466</v>
      </c>
      <c r="B1733" t="e">
        <f>VLOOKUP(A1733,'Authorized Reps 4 digit codes'!$J$2:$J$293,1,FALSE)</f>
        <v>#N/A</v>
      </c>
    </row>
    <row r="1734" spans="1:2" x14ac:dyDescent="0.3">
      <c r="A1734" s="17" t="s">
        <v>2467</v>
      </c>
      <c r="B1734" t="e">
        <f>VLOOKUP(A1734,'Authorized Reps 4 digit codes'!$J$2:$J$293,1,FALSE)</f>
        <v>#N/A</v>
      </c>
    </row>
    <row r="1735" spans="1:2" x14ac:dyDescent="0.3">
      <c r="A1735" s="17" t="s">
        <v>2468</v>
      </c>
      <c r="B1735" t="e">
        <f>VLOOKUP(A1735,'Authorized Reps 4 digit codes'!$J$2:$J$293,1,FALSE)</f>
        <v>#N/A</v>
      </c>
    </row>
    <row r="1736" spans="1:2" x14ac:dyDescent="0.3">
      <c r="A1736" s="17" t="s">
        <v>2469</v>
      </c>
      <c r="B1736" t="e">
        <f>VLOOKUP(A1736,'Authorized Reps 4 digit codes'!$J$2:$J$293,1,FALSE)</f>
        <v>#N/A</v>
      </c>
    </row>
    <row r="1737" spans="1:2" x14ac:dyDescent="0.3">
      <c r="A1737" s="17" t="s">
        <v>2470</v>
      </c>
      <c r="B1737" t="e">
        <f>VLOOKUP(A1737,'Authorized Reps 4 digit codes'!$J$2:$J$293,1,FALSE)</f>
        <v>#N/A</v>
      </c>
    </row>
    <row r="1738" spans="1:2" x14ac:dyDescent="0.3">
      <c r="A1738" s="17" t="s">
        <v>2471</v>
      </c>
      <c r="B1738" t="e">
        <f>VLOOKUP(A1738,'Authorized Reps 4 digit codes'!$J$2:$J$293,1,FALSE)</f>
        <v>#N/A</v>
      </c>
    </row>
    <row r="1739" spans="1:2" x14ac:dyDescent="0.3">
      <c r="A1739" s="17" t="s">
        <v>2472</v>
      </c>
      <c r="B1739" t="e">
        <f>VLOOKUP(A1739,'Authorized Reps 4 digit codes'!$J$2:$J$293,1,FALSE)</f>
        <v>#N/A</v>
      </c>
    </row>
    <row r="1740" spans="1:2" x14ac:dyDescent="0.3">
      <c r="A1740" s="17" t="s">
        <v>2473</v>
      </c>
      <c r="B1740" t="e">
        <f>VLOOKUP(A1740,'Authorized Reps 4 digit codes'!$J$2:$J$293,1,FALSE)</f>
        <v>#N/A</v>
      </c>
    </row>
    <row r="1741" spans="1:2" x14ac:dyDescent="0.3">
      <c r="A1741" s="17" t="s">
        <v>2474</v>
      </c>
      <c r="B1741" t="e">
        <f>VLOOKUP(A1741,'Authorized Reps 4 digit codes'!$J$2:$J$293,1,FALSE)</f>
        <v>#N/A</v>
      </c>
    </row>
    <row r="1742" spans="1:2" x14ac:dyDescent="0.3">
      <c r="A1742" s="17" t="s">
        <v>2475</v>
      </c>
      <c r="B1742" t="e">
        <f>VLOOKUP(A1742,'Authorized Reps 4 digit codes'!$J$2:$J$293,1,FALSE)</f>
        <v>#N/A</v>
      </c>
    </row>
    <row r="1743" spans="1:2" x14ac:dyDescent="0.3">
      <c r="A1743" s="17" t="s">
        <v>2476</v>
      </c>
      <c r="B1743" t="e">
        <f>VLOOKUP(A1743,'Authorized Reps 4 digit codes'!$J$2:$J$293,1,FALSE)</f>
        <v>#N/A</v>
      </c>
    </row>
    <row r="1744" spans="1:2" x14ac:dyDescent="0.3">
      <c r="A1744" s="17" t="s">
        <v>2477</v>
      </c>
      <c r="B1744" t="e">
        <f>VLOOKUP(A1744,'Authorized Reps 4 digit codes'!$J$2:$J$293,1,FALSE)</f>
        <v>#N/A</v>
      </c>
    </row>
    <row r="1745" spans="1:2" x14ac:dyDescent="0.3">
      <c r="A1745" s="17" t="s">
        <v>2478</v>
      </c>
      <c r="B1745" t="e">
        <f>VLOOKUP(A1745,'Authorized Reps 4 digit codes'!$J$2:$J$293,1,FALSE)</f>
        <v>#N/A</v>
      </c>
    </row>
    <row r="1746" spans="1:2" x14ac:dyDescent="0.3">
      <c r="A1746" s="17" t="s">
        <v>2479</v>
      </c>
      <c r="B1746" t="e">
        <f>VLOOKUP(A1746,'Authorized Reps 4 digit codes'!$J$2:$J$293,1,FALSE)</f>
        <v>#N/A</v>
      </c>
    </row>
    <row r="1747" spans="1:2" x14ac:dyDescent="0.3">
      <c r="A1747" s="17" t="s">
        <v>2480</v>
      </c>
      <c r="B1747" t="e">
        <f>VLOOKUP(A1747,'Authorized Reps 4 digit codes'!$J$2:$J$293,1,FALSE)</f>
        <v>#N/A</v>
      </c>
    </row>
    <row r="1748" spans="1:2" x14ac:dyDescent="0.3">
      <c r="A1748" s="17" t="s">
        <v>2481</v>
      </c>
      <c r="B1748" t="e">
        <f>VLOOKUP(A1748,'Authorized Reps 4 digit codes'!$J$2:$J$293,1,FALSE)</f>
        <v>#N/A</v>
      </c>
    </row>
    <row r="1749" spans="1:2" x14ac:dyDescent="0.3">
      <c r="A1749" s="17" t="s">
        <v>2482</v>
      </c>
      <c r="B1749" t="e">
        <f>VLOOKUP(A1749,'Authorized Reps 4 digit codes'!$J$2:$J$293,1,FALSE)</f>
        <v>#N/A</v>
      </c>
    </row>
    <row r="1750" spans="1:2" x14ac:dyDescent="0.3">
      <c r="A1750" s="17" t="s">
        <v>2483</v>
      </c>
      <c r="B1750" t="e">
        <f>VLOOKUP(A1750,'Authorized Reps 4 digit codes'!$J$2:$J$293,1,FALSE)</f>
        <v>#N/A</v>
      </c>
    </row>
    <row r="1751" spans="1:2" x14ac:dyDescent="0.3">
      <c r="A1751" s="17" t="s">
        <v>2484</v>
      </c>
      <c r="B1751" t="e">
        <f>VLOOKUP(A1751,'Authorized Reps 4 digit codes'!$J$2:$J$293,1,FALSE)</f>
        <v>#N/A</v>
      </c>
    </row>
    <row r="1752" spans="1:2" x14ac:dyDescent="0.3">
      <c r="A1752" s="17" t="s">
        <v>2485</v>
      </c>
      <c r="B1752" t="e">
        <f>VLOOKUP(A1752,'Authorized Reps 4 digit codes'!$J$2:$J$293,1,FALSE)</f>
        <v>#N/A</v>
      </c>
    </row>
    <row r="1753" spans="1:2" x14ac:dyDescent="0.3">
      <c r="A1753" s="17" t="s">
        <v>2486</v>
      </c>
      <c r="B1753" t="e">
        <f>VLOOKUP(A1753,'Authorized Reps 4 digit codes'!$J$2:$J$293,1,FALSE)</f>
        <v>#N/A</v>
      </c>
    </row>
    <row r="1754" spans="1:2" x14ac:dyDescent="0.3">
      <c r="A1754" s="17" t="s">
        <v>2487</v>
      </c>
      <c r="B1754" t="e">
        <f>VLOOKUP(A1754,'Authorized Reps 4 digit codes'!$J$2:$J$293,1,FALSE)</f>
        <v>#N/A</v>
      </c>
    </row>
    <row r="1755" spans="1:2" x14ac:dyDescent="0.3">
      <c r="A1755" s="17" t="s">
        <v>2488</v>
      </c>
      <c r="B1755" t="e">
        <f>VLOOKUP(A1755,'Authorized Reps 4 digit codes'!$J$2:$J$293,1,FALSE)</f>
        <v>#N/A</v>
      </c>
    </row>
    <row r="1756" spans="1:2" x14ac:dyDescent="0.3">
      <c r="A1756" s="17" t="s">
        <v>2489</v>
      </c>
      <c r="B1756" t="e">
        <f>VLOOKUP(A1756,'Authorized Reps 4 digit codes'!$J$2:$J$293,1,FALSE)</f>
        <v>#N/A</v>
      </c>
    </row>
    <row r="1757" spans="1:2" x14ac:dyDescent="0.3">
      <c r="A1757" s="17" t="s">
        <v>2490</v>
      </c>
      <c r="B1757" t="e">
        <f>VLOOKUP(A1757,'Authorized Reps 4 digit codes'!$J$2:$J$293,1,FALSE)</f>
        <v>#N/A</v>
      </c>
    </row>
    <row r="1758" spans="1:2" x14ac:dyDescent="0.3">
      <c r="A1758" s="17" t="s">
        <v>2491</v>
      </c>
      <c r="B1758" t="e">
        <f>VLOOKUP(A1758,'Authorized Reps 4 digit codes'!$J$2:$J$293,1,FALSE)</f>
        <v>#N/A</v>
      </c>
    </row>
    <row r="1759" spans="1:2" x14ac:dyDescent="0.3">
      <c r="A1759" s="17" t="s">
        <v>2492</v>
      </c>
      <c r="B1759" t="e">
        <f>VLOOKUP(A1759,'Authorized Reps 4 digit codes'!$J$2:$J$293,1,FALSE)</f>
        <v>#N/A</v>
      </c>
    </row>
    <row r="1760" spans="1:2" x14ac:dyDescent="0.3">
      <c r="A1760" s="17" t="s">
        <v>2493</v>
      </c>
      <c r="B1760" t="e">
        <f>VLOOKUP(A1760,'Authorized Reps 4 digit codes'!$J$2:$J$293,1,FALSE)</f>
        <v>#N/A</v>
      </c>
    </row>
    <row r="1761" spans="1:2" x14ac:dyDescent="0.3">
      <c r="A1761" s="17" t="s">
        <v>2494</v>
      </c>
      <c r="B1761" t="e">
        <f>VLOOKUP(A1761,'Authorized Reps 4 digit codes'!$J$2:$J$293,1,FALSE)</f>
        <v>#N/A</v>
      </c>
    </row>
    <row r="1762" spans="1:2" x14ac:dyDescent="0.3">
      <c r="A1762" s="17" t="s">
        <v>2495</v>
      </c>
      <c r="B1762" t="e">
        <f>VLOOKUP(A1762,'Authorized Reps 4 digit codes'!$J$2:$J$293,1,FALSE)</f>
        <v>#N/A</v>
      </c>
    </row>
    <row r="1763" spans="1:2" x14ac:dyDescent="0.3">
      <c r="A1763" s="17" t="s">
        <v>2496</v>
      </c>
      <c r="B1763" t="e">
        <f>VLOOKUP(A1763,'Authorized Reps 4 digit codes'!$J$2:$J$293,1,FALSE)</f>
        <v>#N/A</v>
      </c>
    </row>
    <row r="1764" spans="1:2" x14ac:dyDescent="0.3">
      <c r="A1764" s="17" t="s">
        <v>2497</v>
      </c>
      <c r="B1764" t="e">
        <f>VLOOKUP(A1764,'Authorized Reps 4 digit codes'!$J$2:$J$293,1,FALSE)</f>
        <v>#N/A</v>
      </c>
    </row>
    <row r="1765" spans="1:2" x14ac:dyDescent="0.3">
      <c r="A1765" s="17" t="s">
        <v>2498</v>
      </c>
      <c r="B1765" t="e">
        <f>VLOOKUP(A1765,'Authorized Reps 4 digit codes'!$J$2:$J$293,1,FALSE)</f>
        <v>#N/A</v>
      </c>
    </row>
    <row r="1766" spans="1:2" x14ac:dyDescent="0.3">
      <c r="A1766" s="17" t="s">
        <v>2499</v>
      </c>
      <c r="B1766" t="e">
        <f>VLOOKUP(A1766,'Authorized Reps 4 digit codes'!$J$2:$J$293,1,FALSE)</f>
        <v>#N/A</v>
      </c>
    </row>
    <row r="1767" spans="1:2" x14ac:dyDescent="0.3">
      <c r="A1767" s="17" t="s">
        <v>2500</v>
      </c>
      <c r="B1767" t="e">
        <f>VLOOKUP(A1767,'Authorized Reps 4 digit codes'!$J$2:$J$293,1,FALSE)</f>
        <v>#N/A</v>
      </c>
    </row>
    <row r="1768" spans="1:2" x14ac:dyDescent="0.3">
      <c r="A1768" s="17" t="s">
        <v>2501</v>
      </c>
      <c r="B1768" t="e">
        <f>VLOOKUP(A1768,'Authorized Reps 4 digit codes'!$J$2:$J$293,1,FALSE)</f>
        <v>#N/A</v>
      </c>
    </row>
    <row r="1769" spans="1:2" x14ac:dyDescent="0.3">
      <c r="A1769" s="17" t="s">
        <v>2502</v>
      </c>
      <c r="B1769" t="e">
        <f>VLOOKUP(A1769,'Authorized Reps 4 digit codes'!$J$2:$J$293,1,FALSE)</f>
        <v>#N/A</v>
      </c>
    </row>
    <row r="1770" spans="1:2" x14ac:dyDescent="0.3">
      <c r="A1770" s="17" t="s">
        <v>2503</v>
      </c>
      <c r="B1770" t="e">
        <f>VLOOKUP(A1770,'Authorized Reps 4 digit codes'!$J$2:$J$293,1,FALSE)</f>
        <v>#N/A</v>
      </c>
    </row>
    <row r="1771" spans="1:2" x14ac:dyDescent="0.3">
      <c r="A1771" s="17" t="s">
        <v>2504</v>
      </c>
      <c r="B1771" t="e">
        <f>VLOOKUP(A1771,'Authorized Reps 4 digit codes'!$J$2:$J$293,1,FALSE)</f>
        <v>#N/A</v>
      </c>
    </row>
    <row r="1772" spans="1:2" x14ac:dyDescent="0.3">
      <c r="A1772" s="17" t="s">
        <v>2505</v>
      </c>
      <c r="B1772" t="e">
        <f>VLOOKUP(A1772,'Authorized Reps 4 digit codes'!$J$2:$J$293,1,FALSE)</f>
        <v>#N/A</v>
      </c>
    </row>
    <row r="1773" spans="1:2" x14ac:dyDescent="0.3">
      <c r="A1773" s="17" t="s">
        <v>2506</v>
      </c>
      <c r="B1773" t="e">
        <f>VLOOKUP(A1773,'Authorized Reps 4 digit codes'!$J$2:$J$293,1,FALSE)</f>
        <v>#N/A</v>
      </c>
    </row>
    <row r="1774" spans="1:2" x14ac:dyDescent="0.3">
      <c r="A1774" s="17" t="s">
        <v>2507</v>
      </c>
      <c r="B1774" t="e">
        <f>VLOOKUP(A1774,'Authorized Reps 4 digit codes'!$J$2:$J$293,1,FALSE)</f>
        <v>#N/A</v>
      </c>
    </row>
    <row r="1775" spans="1:2" x14ac:dyDescent="0.3">
      <c r="A1775" s="17" t="s">
        <v>2508</v>
      </c>
      <c r="B1775" t="e">
        <f>VLOOKUP(A1775,'Authorized Reps 4 digit codes'!$J$2:$J$293,1,FALSE)</f>
        <v>#N/A</v>
      </c>
    </row>
    <row r="1776" spans="1:2" x14ac:dyDescent="0.3">
      <c r="A1776" s="17" t="s">
        <v>2509</v>
      </c>
      <c r="B1776" t="e">
        <f>VLOOKUP(A1776,'Authorized Reps 4 digit codes'!$J$2:$J$293,1,FALSE)</f>
        <v>#N/A</v>
      </c>
    </row>
    <row r="1777" spans="1:2" x14ac:dyDescent="0.3">
      <c r="A1777" s="17" t="s">
        <v>2510</v>
      </c>
      <c r="B1777" t="e">
        <f>VLOOKUP(A1777,'Authorized Reps 4 digit codes'!$J$2:$J$293,1,FALSE)</f>
        <v>#N/A</v>
      </c>
    </row>
    <row r="1778" spans="1:2" x14ac:dyDescent="0.3">
      <c r="A1778" s="17" t="s">
        <v>2511</v>
      </c>
      <c r="B1778" t="e">
        <f>VLOOKUP(A1778,'Authorized Reps 4 digit codes'!$J$2:$J$293,1,FALSE)</f>
        <v>#N/A</v>
      </c>
    </row>
    <row r="1779" spans="1:2" x14ac:dyDescent="0.3">
      <c r="A1779" s="17" t="s">
        <v>2512</v>
      </c>
      <c r="B1779" t="e">
        <f>VLOOKUP(A1779,'Authorized Reps 4 digit codes'!$J$2:$J$293,1,FALSE)</f>
        <v>#N/A</v>
      </c>
    </row>
    <row r="1780" spans="1:2" x14ac:dyDescent="0.3">
      <c r="A1780" s="17" t="s">
        <v>2513</v>
      </c>
      <c r="B1780" t="e">
        <f>VLOOKUP(A1780,'Authorized Reps 4 digit codes'!$J$2:$J$293,1,FALSE)</f>
        <v>#N/A</v>
      </c>
    </row>
    <row r="1781" spans="1:2" x14ac:dyDescent="0.3">
      <c r="A1781" s="17" t="s">
        <v>2514</v>
      </c>
      <c r="B1781" t="e">
        <f>VLOOKUP(A1781,'Authorized Reps 4 digit codes'!$J$2:$J$293,1,FALSE)</f>
        <v>#N/A</v>
      </c>
    </row>
    <row r="1782" spans="1:2" x14ac:dyDescent="0.3">
      <c r="A1782" s="17" t="s">
        <v>2515</v>
      </c>
      <c r="B1782" t="e">
        <f>VLOOKUP(A1782,'Authorized Reps 4 digit codes'!$J$2:$J$293,1,FALSE)</f>
        <v>#N/A</v>
      </c>
    </row>
    <row r="1783" spans="1:2" x14ac:dyDescent="0.3">
      <c r="A1783" s="17" t="s">
        <v>2516</v>
      </c>
      <c r="B1783" t="e">
        <f>VLOOKUP(A1783,'Authorized Reps 4 digit codes'!$J$2:$J$293,1,FALSE)</f>
        <v>#N/A</v>
      </c>
    </row>
    <row r="1784" spans="1:2" x14ac:dyDescent="0.3">
      <c r="A1784" s="17" t="s">
        <v>2517</v>
      </c>
      <c r="B1784" t="e">
        <f>VLOOKUP(A1784,'Authorized Reps 4 digit codes'!$J$2:$J$293,1,FALSE)</f>
        <v>#N/A</v>
      </c>
    </row>
    <row r="1785" spans="1:2" x14ac:dyDescent="0.3">
      <c r="A1785" s="17" t="s">
        <v>2518</v>
      </c>
      <c r="B1785" t="e">
        <f>VLOOKUP(A1785,'Authorized Reps 4 digit codes'!$J$2:$J$293,1,FALSE)</f>
        <v>#N/A</v>
      </c>
    </row>
    <row r="1786" spans="1:2" x14ac:dyDescent="0.3">
      <c r="A1786" s="17" t="s">
        <v>2519</v>
      </c>
      <c r="B1786" t="e">
        <f>VLOOKUP(A1786,'Authorized Reps 4 digit codes'!$J$2:$J$293,1,FALSE)</f>
        <v>#N/A</v>
      </c>
    </row>
    <row r="1787" spans="1:2" x14ac:dyDescent="0.3">
      <c r="A1787" s="17" t="s">
        <v>2520</v>
      </c>
      <c r="B1787" t="e">
        <f>VLOOKUP(A1787,'Authorized Reps 4 digit codes'!$J$2:$J$293,1,FALSE)</f>
        <v>#N/A</v>
      </c>
    </row>
    <row r="1788" spans="1:2" x14ac:dyDescent="0.3">
      <c r="A1788" s="17" t="s">
        <v>2521</v>
      </c>
      <c r="B1788" t="e">
        <f>VLOOKUP(A1788,'Authorized Reps 4 digit codes'!$J$2:$J$293,1,FALSE)</f>
        <v>#N/A</v>
      </c>
    </row>
    <row r="1789" spans="1:2" x14ac:dyDescent="0.3">
      <c r="A1789" s="17" t="s">
        <v>2522</v>
      </c>
      <c r="B1789" t="e">
        <f>VLOOKUP(A1789,'Authorized Reps 4 digit codes'!$J$2:$J$293,1,FALSE)</f>
        <v>#N/A</v>
      </c>
    </row>
    <row r="1790" spans="1:2" x14ac:dyDescent="0.3">
      <c r="A1790" s="17" t="s">
        <v>2523</v>
      </c>
      <c r="B1790" t="e">
        <f>VLOOKUP(A1790,'Authorized Reps 4 digit codes'!$J$2:$J$293,1,FALSE)</f>
        <v>#N/A</v>
      </c>
    </row>
    <row r="1791" spans="1:2" x14ac:dyDescent="0.3">
      <c r="A1791" s="17" t="s">
        <v>2524</v>
      </c>
      <c r="B1791" t="e">
        <f>VLOOKUP(A1791,'Authorized Reps 4 digit codes'!$J$2:$J$293,1,FALSE)</f>
        <v>#N/A</v>
      </c>
    </row>
    <row r="1792" spans="1:2" x14ac:dyDescent="0.3">
      <c r="A1792" s="17" t="s">
        <v>2525</v>
      </c>
      <c r="B1792" t="e">
        <f>VLOOKUP(A1792,'Authorized Reps 4 digit codes'!$J$2:$J$293,1,FALSE)</f>
        <v>#N/A</v>
      </c>
    </row>
    <row r="1793" spans="1:2" x14ac:dyDescent="0.3">
      <c r="A1793" s="17" t="s">
        <v>2526</v>
      </c>
      <c r="B1793" t="e">
        <f>VLOOKUP(A1793,'Authorized Reps 4 digit codes'!$J$2:$J$293,1,FALSE)</f>
        <v>#N/A</v>
      </c>
    </row>
    <row r="1794" spans="1:2" x14ac:dyDescent="0.3">
      <c r="A1794" s="17" t="s">
        <v>2527</v>
      </c>
      <c r="B1794" t="e">
        <f>VLOOKUP(A1794,'Authorized Reps 4 digit codes'!$J$2:$J$293,1,FALSE)</f>
        <v>#N/A</v>
      </c>
    </row>
    <row r="1795" spans="1:2" x14ac:dyDescent="0.3">
      <c r="A1795" s="17" t="s">
        <v>2528</v>
      </c>
      <c r="B1795" t="e">
        <f>VLOOKUP(A1795,'Authorized Reps 4 digit codes'!$J$2:$J$293,1,FALSE)</f>
        <v>#N/A</v>
      </c>
    </row>
    <row r="1796" spans="1:2" x14ac:dyDescent="0.3">
      <c r="A1796" s="17" t="s">
        <v>2529</v>
      </c>
      <c r="B1796" t="e">
        <f>VLOOKUP(A1796,'Authorized Reps 4 digit codes'!$J$2:$J$293,1,FALSE)</f>
        <v>#N/A</v>
      </c>
    </row>
    <row r="1797" spans="1:2" x14ac:dyDescent="0.3">
      <c r="A1797" s="17" t="s">
        <v>2530</v>
      </c>
      <c r="B1797" t="e">
        <f>VLOOKUP(A1797,'Authorized Reps 4 digit codes'!$J$2:$J$293,1,FALSE)</f>
        <v>#N/A</v>
      </c>
    </row>
    <row r="1798" spans="1:2" x14ac:dyDescent="0.3">
      <c r="A1798" s="17" t="s">
        <v>2531</v>
      </c>
      <c r="B1798" t="e">
        <f>VLOOKUP(A1798,'Authorized Reps 4 digit codes'!$J$2:$J$293,1,FALSE)</f>
        <v>#N/A</v>
      </c>
    </row>
    <row r="1799" spans="1:2" x14ac:dyDescent="0.3">
      <c r="A1799" s="17" t="s">
        <v>2532</v>
      </c>
      <c r="B1799" t="e">
        <f>VLOOKUP(A1799,'Authorized Reps 4 digit codes'!$J$2:$J$293,1,FALSE)</f>
        <v>#N/A</v>
      </c>
    </row>
    <row r="1800" spans="1:2" x14ac:dyDescent="0.3">
      <c r="A1800" s="17" t="s">
        <v>2533</v>
      </c>
      <c r="B1800" t="e">
        <f>VLOOKUP(A1800,'Authorized Reps 4 digit codes'!$J$2:$J$293,1,FALSE)</f>
        <v>#N/A</v>
      </c>
    </row>
    <row r="1801" spans="1:2" x14ac:dyDescent="0.3">
      <c r="A1801" s="17" t="s">
        <v>2534</v>
      </c>
      <c r="B1801" t="e">
        <f>VLOOKUP(A1801,'Authorized Reps 4 digit codes'!$J$2:$J$293,1,FALSE)</f>
        <v>#N/A</v>
      </c>
    </row>
    <row r="1802" spans="1:2" x14ac:dyDescent="0.3">
      <c r="A1802" s="17" t="s">
        <v>2535</v>
      </c>
      <c r="B1802" t="e">
        <f>VLOOKUP(A1802,'Authorized Reps 4 digit codes'!$J$2:$J$293,1,FALSE)</f>
        <v>#N/A</v>
      </c>
    </row>
    <row r="1803" spans="1:2" x14ac:dyDescent="0.3">
      <c r="A1803" s="17" t="s">
        <v>2536</v>
      </c>
      <c r="B1803" t="e">
        <f>VLOOKUP(A1803,'Authorized Reps 4 digit codes'!$J$2:$J$293,1,FALSE)</f>
        <v>#N/A</v>
      </c>
    </row>
    <row r="1804" spans="1:2" x14ac:dyDescent="0.3">
      <c r="A1804" s="17" t="s">
        <v>2537</v>
      </c>
      <c r="B1804" t="e">
        <f>VLOOKUP(A1804,'Authorized Reps 4 digit codes'!$J$2:$J$293,1,FALSE)</f>
        <v>#N/A</v>
      </c>
    </row>
    <row r="1805" spans="1:2" x14ac:dyDescent="0.3">
      <c r="A1805" s="17" t="s">
        <v>2538</v>
      </c>
      <c r="B1805" t="e">
        <f>VLOOKUP(A1805,'Authorized Reps 4 digit codes'!$J$2:$J$293,1,FALSE)</f>
        <v>#N/A</v>
      </c>
    </row>
    <row r="1806" spans="1:2" x14ac:dyDescent="0.3">
      <c r="A1806" s="17" t="s">
        <v>2539</v>
      </c>
      <c r="B1806" t="e">
        <f>VLOOKUP(A1806,'Authorized Reps 4 digit codes'!$J$2:$J$293,1,FALSE)</f>
        <v>#N/A</v>
      </c>
    </row>
    <row r="1807" spans="1:2" x14ac:dyDescent="0.3">
      <c r="A1807" s="17" t="s">
        <v>2540</v>
      </c>
      <c r="B1807" t="e">
        <f>VLOOKUP(A1807,'Authorized Reps 4 digit codes'!$J$2:$J$293,1,FALSE)</f>
        <v>#N/A</v>
      </c>
    </row>
    <row r="1808" spans="1:2" x14ac:dyDescent="0.3">
      <c r="A1808" s="17" t="s">
        <v>2541</v>
      </c>
      <c r="B1808" t="e">
        <f>VLOOKUP(A1808,'Authorized Reps 4 digit codes'!$J$2:$J$293,1,FALSE)</f>
        <v>#N/A</v>
      </c>
    </row>
    <row r="1809" spans="1:2" x14ac:dyDescent="0.3">
      <c r="A1809" s="17" t="s">
        <v>2542</v>
      </c>
      <c r="B1809" t="e">
        <f>VLOOKUP(A1809,'Authorized Reps 4 digit codes'!$J$2:$J$293,1,FALSE)</f>
        <v>#N/A</v>
      </c>
    </row>
    <row r="1810" spans="1:2" x14ac:dyDescent="0.3">
      <c r="A1810" s="17" t="s">
        <v>2543</v>
      </c>
      <c r="B1810" t="e">
        <f>VLOOKUP(A1810,'Authorized Reps 4 digit codes'!$J$2:$J$293,1,FALSE)</f>
        <v>#N/A</v>
      </c>
    </row>
    <row r="1811" spans="1:2" x14ac:dyDescent="0.3">
      <c r="A1811" s="17" t="s">
        <v>2544</v>
      </c>
      <c r="B1811" t="e">
        <f>VLOOKUP(A1811,'Authorized Reps 4 digit codes'!$J$2:$J$293,1,FALSE)</f>
        <v>#N/A</v>
      </c>
    </row>
    <row r="1812" spans="1:2" x14ac:dyDescent="0.3">
      <c r="A1812" s="17" t="s">
        <v>2545</v>
      </c>
      <c r="B1812" t="e">
        <f>VLOOKUP(A1812,'Authorized Reps 4 digit codes'!$J$2:$J$293,1,FALSE)</f>
        <v>#N/A</v>
      </c>
    </row>
    <row r="1813" spans="1:2" x14ac:dyDescent="0.3">
      <c r="A1813" s="17" t="s">
        <v>2546</v>
      </c>
      <c r="B1813" t="e">
        <f>VLOOKUP(A1813,'Authorized Reps 4 digit codes'!$J$2:$J$293,1,FALSE)</f>
        <v>#N/A</v>
      </c>
    </row>
    <row r="1814" spans="1:2" x14ac:dyDescent="0.3">
      <c r="A1814" s="17" t="s">
        <v>2547</v>
      </c>
      <c r="B1814" t="e">
        <f>VLOOKUP(A1814,'Authorized Reps 4 digit codes'!$J$2:$J$293,1,FALSE)</f>
        <v>#N/A</v>
      </c>
    </row>
    <row r="1815" spans="1:2" x14ac:dyDescent="0.3">
      <c r="A1815" s="17" t="s">
        <v>2548</v>
      </c>
      <c r="B1815" t="e">
        <f>VLOOKUP(A1815,'Authorized Reps 4 digit codes'!$J$2:$J$293,1,FALSE)</f>
        <v>#N/A</v>
      </c>
    </row>
    <row r="1816" spans="1:2" x14ac:dyDescent="0.3">
      <c r="A1816" s="17" t="s">
        <v>2549</v>
      </c>
      <c r="B1816" t="e">
        <f>VLOOKUP(A1816,'Authorized Reps 4 digit codes'!$J$2:$J$293,1,FALSE)</f>
        <v>#N/A</v>
      </c>
    </row>
    <row r="1817" spans="1:2" x14ac:dyDescent="0.3">
      <c r="A1817" s="17" t="s">
        <v>2550</v>
      </c>
      <c r="B1817" t="e">
        <f>VLOOKUP(A1817,'Authorized Reps 4 digit codes'!$J$2:$J$293,1,FALSE)</f>
        <v>#N/A</v>
      </c>
    </row>
    <row r="1818" spans="1:2" x14ac:dyDescent="0.3">
      <c r="A1818" s="17" t="s">
        <v>2551</v>
      </c>
      <c r="B1818" t="e">
        <f>VLOOKUP(A1818,'Authorized Reps 4 digit codes'!$J$2:$J$293,1,FALSE)</f>
        <v>#N/A</v>
      </c>
    </row>
    <row r="1819" spans="1:2" x14ac:dyDescent="0.3">
      <c r="A1819" s="17" t="s">
        <v>2552</v>
      </c>
      <c r="B1819" t="e">
        <f>VLOOKUP(A1819,'Authorized Reps 4 digit codes'!$J$2:$J$293,1,FALSE)</f>
        <v>#N/A</v>
      </c>
    </row>
    <row r="1820" spans="1:2" x14ac:dyDescent="0.3">
      <c r="A1820" s="17" t="s">
        <v>2553</v>
      </c>
      <c r="B1820" t="e">
        <f>VLOOKUP(A1820,'Authorized Reps 4 digit codes'!$J$2:$J$293,1,FALSE)</f>
        <v>#N/A</v>
      </c>
    </row>
    <row r="1821" spans="1:2" x14ac:dyDescent="0.3">
      <c r="A1821" s="17" t="s">
        <v>2554</v>
      </c>
      <c r="B1821" t="e">
        <f>VLOOKUP(A1821,'Authorized Reps 4 digit codes'!$J$2:$J$293,1,FALSE)</f>
        <v>#N/A</v>
      </c>
    </row>
    <row r="1822" spans="1:2" x14ac:dyDescent="0.3">
      <c r="A1822" s="17" t="s">
        <v>2555</v>
      </c>
      <c r="B1822" t="e">
        <f>VLOOKUP(A1822,'Authorized Reps 4 digit codes'!$J$2:$J$293,1,FALSE)</f>
        <v>#N/A</v>
      </c>
    </row>
    <row r="1823" spans="1:2" x14ac:dyDescent="0.3">
      <c r="A1823" s="17" t="s">
        <v>2556</v>
      </c>
      <c r="B1823" t="e">
        <f>VLOOKUP(A1823,'Authorized Reps 4 digit codes'!$J$2:$J$293,1,FALSE)</f>
        <v>#N/A</v>
      </c>
    </row>
    <row r="1824" spans="1:2" x14ac:dyDescent="0.3">
      <c r="A1824" s="17" t="s">
        <v>2557</v>
      </c>
      <c r="B1824" t="e">
        <f>VLOOKUP(A1824,'Authorized Reps 4 digit codes'!$J$2:$J$293,1,FALSE)</f>
        <v>#N/A</v>
      </c>
    </row>
    <row r="1825" spans="1:2" x14ac:dyDescent="0.3">
      <c r="A1825" s="17" t="s">
        <v>2558</v>
      </c>
      <c r="B1825" t="e">
        <f>VLOOKUP(A1825,'Authorized Reps 4 digit codes'!$J$2:$J$293,1,FALSE)</f>
        <v>#N/A</v>
      </c>
    </row>
    <row r="1826" spans="1:2" x14ac:dyDescent="0.3">
      <c r="A1826" s="17" t="s">
        <v>2559</v>
      </c>
      <c r="B1826" t="e">
        <f>VLOOKUP(A1826,'Authorized Reps 4 digit codes'!$J$2:$J$293,1,FALSE)</f>
        <v>#N/A</v>
      </c>
    </row>
    <row r="1827" spans="1:2" x14ac:dyDescent="0.3">
      <c r="A1827" s="17" t="s">
        <v>2560</v>
      </c>
      <c r="B1827" t="e">
        <f>VLOOKUP(A1827,'Authorized Reps 4 digit codes'!$J$2:$J$293,1,FALSE)</f>
        <v>#N/A</v>
      </c>
    </row>
    <row r="1828" spans="1:2" x14ac:dyDescent="0.3">
      <c r="A1828" s="17" t="s">
        <v>2561</v>
      </c>
      <c r="B1828" t="e">
        <f>VLOOKUP(A1828,'Authorized Reps 4 digit codes'!$J$2:$J$293,1,FALSE)</f>
        <v>#N/A</v>
      </c>
    </row>
    <row r="1829" spans="1:2" x14ac:dyDescent="0.3">
      <c r="A1829" s="17" t="s">
        <v>2562</v>
      </c>
      <c r="B1829" t="e">
        <f>VLOOKUP(A1829,'Authorized Reps 4 digit codes'!$J$2:$J$293,1,FALSE)</f>
        <v>#N/A</v>
      </c>
    </row>
    <row r="1830" spans="1:2" x14ac:dyDescent="0.3">
      <c r="A1830" s="17" t="s">
        <v>2563</v>
      </c>
      <c r="B1830" t="e">
        <f>VLOOKUP(A1830,'Authorized Reps 4 digit codes'!$J$2:$J$293,1,FALSE)</f>
        <v>#N/A</v>
      </c>
    </row>
    <row r="1831" spans="1:2" x14ac:dyDescent="0.3">
      <c r="A1831" s="17" t="s">
        <v>2564</v>
      </c>
      <c r="B1831" t="e">
        <f>VLOOKUP(A1831,'Authorized Reps 4 digit codes'!$J$2:$J$293,1,FALSE)</f>
        <v>#N/A</v>
      </c>
    </row>
    <row r="1832" spans="1:2" x14ac:dyDescent="0.3">
      <c r="A1832" s="17" t="s">
        <v>2565</v>
      </c>
      <c r="B1832" t="e">
        <f>VLOOKUP(A1832,'Authorized Reps 4 digit codes'!$J$2:$J$293,1,FALSE)</f>
        <v>#N/A</v>
      </c>
    </row>
    <row r="1833" spans="1:2" x14ac:dyDescent="0.3">
      <c r="A1833" s="17" t="s">
        <v>2566</v>
      </c>
      <c r="B1833" t="e">
        <f>VLOOKUP(A1833,'Authorized Reps 4 digit codes'!$J$2:$J$293,1,FALSE)</f>
        <v>#N/A</v>
      </c>
    </row>
    <row r="1834" spans="1:2" x14ac:dyDescent="0.3">
      <c r="A1834" s="17" t="s">
        <v>2567</v>
      </c>
      <c r="B1834" t="e">
        <f>VLOOKUP(A1834,'Authorized Reps 4 digit codes'!$J$2:$J$293,1,FALSE)</f>
        <v>#N/A</v>
      </c>
    </row>
    <row r="1835" spans="1:2" x14ac:dyDescent="0.3">
      <c r="A1835" s="17" t="s">
        <v>2568</v>
      </c>
      <c r="B1835" t="e">
        <f>VLOOKUP(A1835,'Authorized Reps 4 digit codes'!$J$2:$J$293,1,FALSE)</f>
        <v>#N/A</v>
      </c>
    </row>
    <row r="1836" spans="1:2" x14ac:dyDescent="0.3">
      <c r="A1836" s="17" t="s">
        <v>2569</v>
      </c>
      <c r="B1836" t="e">
        <f>VLOOKUP(A1836,'Authorized Reps 4 digit codes'!$J$2:$J$293,1,FALSE)</f>
        <v>#N/A</v>
      </c>
    </row>
    <row r="1837" spans="1:2" x14ac:dyDescent="0.3">
      <c r="A1837" s="17" t="s">
        <v>2570</v>
      </c>
      <c r="B1837" t="e">
        <f>VLOOKUP(A1837,'Authorized Reps 4 digit codes'!$J$2:$J$293,1,FALSE)</f>
        <v>#N/A</v>
      </c>
    </row>
    <row r="1838" spans="1:2" x14ac:dyDescent="0.3">
      <c r="A1838" s="17" t="s">
        <v>2571</v>
      </c>
      <c r="B1838" t="e">
        <f>VLOOKUP(A1838,'Authorized Reps 4 digit codes'!$J$2:$J$293,1,FALSE)</f>
        <v>#N/A</v>
      </c>
    </row>
    <row r="1839" spans="1:2" x14ac:dyDescent="0.3">
      <c r="A1839" s="17" t="s">
        <v>2572</v>
      </c>
      <c r="B1839" t="e">
        <f>VLOOKUP(A1839,'Authorized Reps 4 digit codes'!$J$2:$J$293,1,FALSE)</f>
        <v>#N/A</v>
      </c>
    </row>
    <row r="1840" spans="1:2" x14ac:dyDescent="0.3">
      <c r="A1840" s="17" t="s">
        <v>2573</v>
      </c>
      <c r="B1840" t="e">
        <f>VLOOKUP(A1840,'Authorized Reps 4 digit codes'!$J$2:$J$293,1,FALSE)</f>
        <v>#N/A</v>
      </c>
    </row>
    <row r="1841" spans="1:2" x14ac:dyDescent="0.3">
      <c r="A1841" s="17" t="s">
        <v>2574</v>
      </c>
      <c r="B1841" t="str">
        <f>VLOOKUP(A1841,'Authorized Reps 4 digit codes'!$J$2:$J$293,1,FALSE)</f>
        <v>2942</v>
      </c>
    </row>
    <row r="1842" spans="1:2" x14ac:dyDescent="0.3">
      <c r="A1842" s="17" t="s">
        <v>2575</v>
      </c>
      <c r="B1842" t="e">
        <f>VLOOKUP(A1842,'Authorized Reps 4 digit codes'!$J$2:$J$293,1,FALSE)</f>
        <v>#N/A</v>
      </c>
    </row>
    <row r="1843" spans="1:2" x14ac:dyDescent="0.3">
      <c r="A1843" s="17" t="s">
        <v>2576</v>
      </c>
      <c r="B1843" t="e">
        <f>VLOOKUP(A1843,'Authorized Reps 4 digit codes'!$J$2:$J$293,1,FALSE)</f>
        <v>#N/A</v>
      </c>
    </row>
    <row r="1844" spans="1:2" x14ac:dyDescent="0.3">
      <c r="A1844" s="17" t="s">
        <v>2577</v>
      </c>
      <c r="B1844" t="e">
        <f>VLOOKUP(A1844,'Authorized Reps 4 digit codes'!$J$2:$J$293,1,FALSE)</f>
        <v>#N/A</v>
      </c>
    </row>
    <row r="1845" spans="1:2" x14ac:dyDescent="0.3">
      <c r="A1845" s="17" t="s">
        <v>2578</v>
      </c>
      <c r="B1845" t="e">
        <f>VLOOKUP(A1845,'Authorized Reps 4 digit codes'!$J$2:$J$293,1,FALSE)</f>
        <v>#N/A</v>
      </c>
    </row>
    <row r="1846" spans="1:2" x14ac:dyDescent="0.3">
      <c r="A1846" s="17" t="s">
        <v>2579</v>
      </c>
      <c r="B1846" t="e">
        <f>VLOOKUP(A1846,'Authorized Reps 4 digit codes'!$J$2:$J$293,1,FALSE)</f>
        <v>#N/A</v>
      </c>
    </row>
    <row r="1847" spans="1:2" x14ac:dyDescent="0.3">
      <c r="A1847" s="17" t="s">
        <v>2580</v>
      </c>
      <c r="B1847" t="e">
        <f>VLOOKUP(A1847,'Authorized Reps 4 digit codes'!$J$2:$J$293,1,FALSE)</f>
        <v>#N/A</v>
      </c>
    </row>
    <row r="1848" spans="1:2" x14ac:dyDescent="0.3">
      <c r="A1848" s="17" t="s">
        <v>2581</v>
      </c>
      <c r="B1848" t="e">
        <f>VLOOKUP(A1848,'Authorized Reps 4 digit codes'!$J$2:$J$293,1,FALSE)</f>
        <v>#N/A</v>
      </c>
    </row>
    <row r="1849" spans="1:2" x14ac:dyDescent="0.3">
      <c r="A1849" s="17" t="s">
        <v>2582</v>
      </c>
      <c r="B1849" t="e">
        <f>VLOOKUP(A1849,'Authorized Reps 4 digit codes'!$J$2:$J$293,1,FALSE)</f>
        <v>#N/A</v>
      </c>
    </row>
    <row r="1850" spans="1:2" x14ac:dyDescent="0.3">
      <c r="A1850" s="17" t="s">
        <v>2583</v>
      </c>
      <c r="B1850" t="e">
        <f>VLOOKUP(A1850,'Authorized Reps 4 digit codes'!$J$2:$J$293,1,FALSE)</f>
        <v>#N/A</v>
      </c>
    </row>
    <row r="1851" spans="1:2" x14ac:dyDescent="0.3">
      <c r="A1851" s="17" t="s">
        <v>2584</v>
      </c>
      <c r="B1851" t="e">
        <f>VLOOKUP(A1851,'Authorized Reps 4 digit codes'!$J$2:$J$293,1,FALSE)</f>
        <v>#N/A</v>
      </c>
    </row>
    <row r="1852" spans="1:2" x14ac:dyDescent="0.3">
      <c r="A1852" s="17" t="s">
        <v>2585</v>
      </c>
      <c r="B1852" t="e">
        <f>VLOOKUP(A1852,'Authorized Reps 4 digit codes'!$J$2:$J$293,1,FALSE)</f>
        <v>#N/A</v>
      </c>
    </row>
    <row r="1853" spans="1:2" x14ac:dyDescent="0.3">
      <c r="A1853" s="17" t="s">
        <v>2586</v>
      </c>
      <c r="B1853" t="e">
        <f>VLOOKUP(A1853,'Authorized Reps 4 digit codes'!$J$2:$J$293,1,FALSE)</f>
        <v>#N/A</v>
      </c>
    </row>
    <row r="1854" spans="1:2" x14ac:dyDescent="0.3">
      <c r="A1854" s="17" t="s">
        <v>2587</v>
      </c>
      <c r="B1854" t="e">
        <f>VLOOKUP(A1854,'Authorized Reps 4 digit codes'!$J$2:$J$293,1,FALSE)</f>
        <v>#N/A</v>
      </c>
    </row>
    <row r="1855" spans="1:2" x14ac:dyDescent="0.3">
      <c r="A1855" s="17" t="s">
        <v>2588</v>
      </c>
      <c r="B1855" t="e">
        <f>VLOOKUP(A1855,'Authorized Reps 4 digit codes'!$J$2:$J$293,1,FALSE)</f>
        <v>#N/A</v>
      </c>
    </row>
    <row r="1856" spans="1:2" x14ac:dyDescent="0.3">
      <c r="A1856" s="17" t="s">
        <v>2589</v>
      </c>
      <c r="B1856" t="e">
        <f>VLOOKUP(A1856,'Authorized Reps 4 digit codes'!$J$2:$J$293,1,FALSE)</f>
        <v>#N/A</v>
      </c>
    </row>
    <row r="1857" spans="1:2" x14ac:dyDescent="0.3">
      <c r="A1857" s="17" t="s">
        <v>2590</v>
      </c>
      <c r="B1857" t="e">
        <f>VLOOKUP(A1857,'Authorized Reps 4 digit codes'!$J$2:$J$293,1,FALSE)</f>
        <v>#N/A</v>
      </c>
    </row>
    <row r="1858" spans="1:2" x14ac:dyDescent="0.3">
      <c r="A1858" s="17" t="s">
        <v>2591</v>
      </c>
      <c r="B1858" t="e">
        <f>VLOOKUP(A1858,'Authorized Reps 4 digit codes'!$J$2:$J$293,1,FALSE)</f>
        <v>#N/A</v>
      </c>
    </row>
    <row r="1859" spans="1:2" x14ac:dyDescent="0.3">
      <c r="A1859" s="17" t="s">
        <v>2592</v>
      </c>
      <c r="B1859" t="e">
        <f>VLOOKUP(A1859,'Authorized Reps 4 digit codes'!$J$2:$J$293,1,FALSE)</f>
        <v>#N/A</v>
      </c>
    </row>
    <row r="1860" spans="1:2" x14ac:dyDescent="0.3">
      <c r="A1860" s="17" t="s">
        <v>2593</v>
      </c>
      <c r="B1860" t="e">
        <f>VLOOKUP(A1860,'Authorized Reps 4 digit codes'!$J$2:$J$293,1,FALSE)</f>
        <v>#N/A</v>
      </c>
    </row>
    <row r="1861" spans="1:2" x14ac:dyDescent="0.3">
      <c r="A1861" s="17" t="s">
        <v>2594</v>
      </c>
      <c r="B1861" t="e">
        <f>VLOOKUP(A1861,'Authorized Reps 4 digit codes'!$J$2:$J$293,1,FALSE)</f>
        <v>#N/A</v>
      </c>
    </row>
    <row r="1862" spans="1:2" x14ac:dyDescent="0.3">
      <c r="A1862" s="17" t="s">
        <v>2595</v>
      </c>
      <c r="B1862" t="e">
        <f>VLOOKUP(A1862,'Authorized Reps 4 digit codes'!$J$2:$J$293,1,FALSE)</f>
        <v>#N/A</v>
      </c>
    </row>
    <row r="1863" spans="1:2" x14ac:dyDescent="0.3">
      <c r="A1863" s="17" t="s">
        <v>2596</v>
      </c>
      <c r="B1863" t="e">
        <f>VLOOKUP(A1863,'Authorized Reps 4 digit codes'!$J$2:$J$293,1,FALSE)</f>
        <v>#N/A</v>
      </c>
    </row>
    <row r="1864" spans="1:2" x14ac:dyDescent="0.3">
      <c r="A1864" s="17" t="s">
        <v>2597</v>
      </c>
      <c r="B1864" t="e">
        <f>VLOOKUP(A1864,'Authorized Reps 4 digit codes'!$J$2:$J$293,1,FALSE)</f>
        <v>#N/A</v>
      </c>
    </row>
    <row r="1865" spans="1:2" x14ac:dyDescent="0.3">
      <c r="A1865" s="17" t="s">
        <v>2598</v>
      </c>
      <c r="B1865" t="e">
        <f>VLOOKUP(A1865,'Authorized Reps 4 digit codes'!$J$2:$J$293,1,FALSE)</f>
        <v>#N/A</v>
      </c>
    </row>
    <row r="1866" spans="1:2" x14ac:dyDescent="0.3">
      <c r="A1866" s="17" t="s">
        <v>2599</v>
      </c>
      <c r="B1866" t="e">
        <f>VLOOKUP(A1866,'Authorized Reps 4 digit codes'!$J$2:$J$293,1,FALSE)</f>
        <v>#N/A</v>
      </c>
    </row>
    <row r="1867" spans="1:2" x14ac:dyDescent="0.3">
      <c r="A1867" s="17" t="s">
        <v>2600</v>
      </c>
      <c r="B1867" t="e">
        <f>VLOOKUP(A1867,'Authorized Reps 4 digit codes'!$J$2:$J$293,1,FALSE)</f>
        <v>#N/A</v>
      </c>
    </row>
    <row r="1868" spans="1:2" x14ac:dyDescent="0.3">
      <c r="A1868" s="17" t="s">
        <v>2601</v>
      </c>
      <c r="B1868" t="e">
        <f>VLOOKUP(A1868,'Authorized Reps 4 digit codes'!$J$2:$J$293,1,FALSE)</f>
        <v>#N/A</v>
      </c>
    </row>
    <row r="1869" spans="1:2" x14ac:dyDescent="0.3">
      <c r="A1869" s="17" t="s">
        <v>2602</v>
      </c>
      <c r="B1869" t="e">
        <f>VLOOKUP(A1869,'Authorized Reps 4 digit codes'!$J$2:$J$293,1,FALSE)</f>
        <v>#N/A</v>
      </c>
    </row>
    <row r="1870" spans="1:2" x14ac:dyDescent="0.3">
      <c r="A1870" s="17" t="s">
        <v>2603</v>
      </c>
      <c r="B1870" t="e">
        <f>VLOOKUP(A1870,'Authorized Reps 4 digit codes'!$J$2:$J$293,1,FALSE)</f>
        <v>#N/A</v>
      </c>
    </row>
    <row r="1871" spans="1:2" x14ac:dyDescent="0.3">
      <c r="A1871" s="17" t="s">
        <v>2604</v>
      </c>
      <c r="B1871" t="e">
        <f>VLOOKUP(A1871,'Authorized Reps 4 digit codes'!$J$2:$J$293,1,FALSE)</f>
        <v>#N/A</v>
      </c>
    </row>
    <row r="1872" spans="1:2" x14ac:dyDescent="0.3">
      <c r="A1872" s="17" t="s">
        <v>2605</v>
      </c>
      <c r="B1872" t="e">
        <f>VLOOKUP(A1872,'Authorized Reps 4 digit codes'!$J$2:$J$293,1,FALSE)</f>
        <v>#N/A</v>
      </c>
    </row>
    <row r="1873" spans="1:2" x14ac:dyDescent="0.3">
      <c r="A1873" s="17" t="s">
        <v>2606</v>
      </c>
      <c r="B1873" t="e">
        <f>VLOOKUP(A1873,'Authorized Reps 4 digit codes'!$J$2:$J$293,1,FALSE)</f>
        <v>#N/A</v>
      </c>
    </row>
    <row r="1874" spans="1:2" x14ac:dyDescent="0.3">
      <c r="A1874" s="17" t="s">
        <v>2607</v>
      </c>
      <c r="B1874" t="e">
        <f>VLOOKUP(A1874,'Authorized Reps 4 digit codes'!$J$2:$J$293,1,FALSE)</f>
        <v>#N/A</v>
      </c>
    </row>
    <row r="1875" spans="1:2" x14ac:dyDescent="0.3">
      <c r="A1875" s="17" t="s">
        <v>2608</v>
      </c>
      <c r="B1875" t="e">
        <f>VLOOKUP(A1875,'Authorized Reps 4 digit codes'!$J$2:$J$293,1,FALSE)</f>
        <v>#N/A</v>
      </c>
    </row>
    <row r="1876" spans="1:2" x14ac:dyDescent="0.3">
      <c r="A1876" s="17" t="s">
        <v>2609</v>
      </c>
      <c r="B1876" t="str">
        <f>VLOOKUP(A1876,'Authorized Reps 4 digit codes'!$J$2:$J$293,1,FALSE)</f>
        <v>2977</v>
      </c>
    </row>
    <row r="1877" spans="1:2" x14ac:dyDescent="0.3">
      <c r="A1877" s="17" t="s">
        <v>2610</v>
      </c>
      <c r="B1877" t="e">
        <f>VLOOKUP(A1877,'Authorized Reps 4 digit codes'!$J$2:$J$293,1,FALSE)</f>
        <v>#N/A</v>
      </c>
    </row>
    <row r="1878" spans="1:2" x14ac:dyDescent="0.3">
      <c r="A1878" s="17" t="s">
        <v>2611</v>
      </c>
      <c r="B1878" t="e">
        <f>VLOOKUP(A1878,'Authorized Reps 4 digit codes'!$J$2:$J$293,1,FALSE)</f>
        <v>#N/A</v>
      </c>
    </row>
    <row r="1879" spans="1:2" x14ac:dyDescent="0.3">
      <c r="A1879" s="17" t="s">
        <v>2612</v>
      </c>
      <c r="B1879" t="e">
        <f>VLOOKUP(A1879,'Authorized Reps 4 digit codes'!$J$2:$J$293,1,FALSE)</f>
        <v>#N/A</v>
      </c>
    </row>
    <row r="1880" spans="1:2" x14ac:dyDescent="0.3">
      <c r="A1880" s="17" t="s">
        <v>2613</v>
      </c>
      <c r="B1880" t="e">
        <f>VLOOKUP(A1880,'Authorized Reps 4 digit codes'!$J$2:$J$293,1,FALSE)</f>
        <v>#N/A</v>
      </c>
    </row>
    <row r="1881" spans="1:2" x14ac:dyDescent="0.3">
      <c r="A1881" s="17" t="s">
        <v>2614</v>
      </c>
      <c r="B1881" t="e">
        <f>VLOOKUP(A1881,'Authorized Reps 4 digit codes'!$J$2:$J$293,1,FALSE)</f>
        <v>#N/A</v>
      </c>
    </row>
    <row r="1882" spans="1:2" x14ac:dyDescent="0.3">
      <c r="A1882" s="17" t="s">
        <v>2615</v>
      </c>
      <c r="B1882" t="e">
        <f>VLOOKUP(A1882,'Authorized Reps 4 digit codes'!$J$2:$J$293,1,FALSE)</f>
        <v>#N/A</v>
      </c>
    </row>
    <row r="1883" spans="1:2" x14ac:dyDescent="0.3">
      <c r="A1883" s="17" t="s">
        <v>2616</v>
      </c>
      <c r="B1883" t="e">
        <f>VLOOKUP(A1883,'Authorized Reps 4 digit codes'!$J$2:$J$293,1,FALSE)</f>
        <v>#N/A</v>
      </c>
    </row>
    <row r="1884" spans="1:2" x14ac:dyDescent="0.3">
      <c r="A1884" s="17" t="s">
        <v>2617</v>
      </c>
      <c r="B1884" t="e">
        <f>VLOOKUP(A1884,'Authorized Reps 4 digit codes'!$J$2:$J$293,1,FALSE)</f>
        <v>#N/A</v>
      </c>
    </row>
    <row r="1885" spans="1:2" x14ac:dyDescent="0.3">
      <c r="A1885" s="17" t="s">
        <v>2618</v>
      </c>
      <c r="B1885" t="e">
        <f>VLOOKUP(A1885,'Authorized Reps 4 digit codes'!$J$2:$J$293,1,FALSE)</f>
        <v>#N/A</v>
      </c>
    </row>
    <row r="1886" spans="1:2" x14ac:dyDescent="0.3">
      <c r="A1886" s="17" t="s">
        <v>2619</v>
      </c>
      <c r="B1886" t="e">
        <f>VLOOKUP(A1886,'Authorized Reps 4 digit codes'!$J$2:$J$293,1,FALSE)</f>
        <v>#N/A</v>
      </c>
    </row>
    <row r="1887" spans="1:2" x14ac:dyDescent="0.3">
      <c r="A1887" s="17" t="s">
        <v>2620</v>
      </c>
      <c r="B1887" t="e">
        <f>VLOOKUP(A1887,'Authorized Reps 4 digit codes'!$J$2:$J$293,1,FALSE)</f>
        <v>#N/A</v>
      </c>
    </row>
    <row r="1888" spans="1:2" x14ac:dyDescent="0.3">
      <c r="A1888" s="17" t="s">
        <v>2621</v>
      </c>
      <c r="B1888" t="e">
        <f>VLOOKUP(A1888,'Authorized Reps 4 digit codes'!$J$2:$J$293,1,FALSE)</f>
        <v>#N/A</v>
      </c>
    </row>
    <row r="1889" spans="1:2" x14ac:dyDescent="0.3">
      <c r="A1889" s="17" t="s">
        <v>2622</v>
      </c>
      <c r="B1889" t="e">
        <f>VLOOKUP(A1889,'Authorized Reps 4 digit codes'!$J$2:$J$293,1,FALSE)</f>
        <v>#N/A</v>
      </c>
    </row>
    <row r="1890" spans="1:2" x14ac:dyDescent="0.3">
      <c r="A1890" s="17" t="s">
        <v>2623</v>
      </c>
      <c r="B1890" t="e">
        <f>VLOOKUP(A1890,'Authorized Reps 4 digit codes'!$J$2:$J$293,1,FALSE)</f>
        <v>#N/A</v>
      </c>
    </row>
    <row r="1891" spans="1:2" x14ac:dyDescent="0.3">
      <c r="A1891" s="17" t="s">
        <v>2624</v>
      </c>
      <c r="B1891" t="e">
        <f>VLOOKUP(A1891,'Authorized Reps 4 digit codes'!$J$2:$J$293,1,FALSE)</f>
        <v>#N/A</v>
      </c>
    </row>
    <row r="1892" spans="1:2" x14ac:dyDescent="0.3">
      <c r="A1892" s="17" t="s">
        <v>2625</v>
      </c>
      <c r="B1892" t="e">
        <f>VLOOKUP(A1892,'Authorized Reps 4 digit codes'!$J$2:$J$293,1,FALSE)</f>
        <v>#N/A</v>
      </c>
    </row>
    <row r="1893" spans="1:2" x14ac:dyDescent="0.3">
      <c r="A1893" s="17" t="s">
        <v>2626</v>
      </c>
      <c r="B1893" t="e">
        <f>VLOOKUP(A1893,'Authorized Reps 4 digit codes'!$J$2:$J$293,1,FALSE)</f>
        <v>#N/A</v>
      </c>
    </row>
    <row r="1894" spans="1:2" x14ac:dyDescent="0.3">
      <c r="A1894" s="17" t="s">
        <v>2627</v>
      </c>
      <c r="B1894" t="e">
        <f>VLOOKUP(A1894,'Authorized Reps 4 digit codes'!$J$2:$J$293,1,FALSE)</f>
        <v>#N/A</v>
      </c>
    </row>
    <row r="1895" spans="1:2" x14ac:dyDescent="0.3">
      <c r="A1895" s="17" t="s">
        <v>2628</v>
      </c>
      <c r="B1895" t="str">
        <f>VLOOKUP(A1895,'Authorized Reps 4 digit codes'!$J$2:$J$293,1,FALSE)</f>
        <v>2996</v>
      </c>
    </row>
    <row r="1896" spans="1:2" x14ac:dyDescent="0.3">
      <c r="A1896" s="17" t="s">
        <v>2629</v>
      </c>
      <c r="B1896" t="e">
        <f>VLOOKUP(A1896,'Authorized Reps 4 digit codes'!$J$2:$J$293,1,FALSE)</f>
        <v>#N/A</v>
      </c>
    </row>
    <row r="1897" spans="1:2" x14ac:dyDescent="0.3">
      <c r="A1897" s="17" t="s">
        <v>2630</v>
      </c>
      <c r="B1897" t="e">
        <f>VLOOKUP(A1897,'Authorized Reps 4 digit codes'!$J$2:$J$293,1,FALSE)</f>
        <v>#N/A</v>
      </c>
    </row>
    <row r="1898" spans="1:2" x14ac:dyDescent="0.3">
      <c r="A1898" s="17" t="s">
        <v>2631</v>
      </c>
      <c r="B1898" t="e">
        <f>VLOOKUP(A1898,'Authorized Reps 4 digit codes'!$J$2:$J$293,1,FALSE)</f>
        <v>#N/A</v>
      </c>
    </row>
    <row r="1899" spans="1:2" x14ac:dyDescent="0.3">
      <c r="A1899" s="17" t="s">
        <v>2632</v>
      </c>
      <c r="B1899" t="e">
        <f>VLOOKUP(A1899,'Authorized Reps 4 digit codes'!$J$2:$J$293,1,FALSE)</f>
        <v>#N/A</v>
      </c>
    </row>
    <row r="1900" spans="1:2" x14ac:dyDescent="0.3">
      <c r="A1900" s="17" t="s">
        <v>2633</v>
      </c>
      <c r="B1900" t="e">
        <f>VLOOKUP(A1900,'Authorized Reps 4 digit codes'!$J$2:$J$293,1,FALSE)</f>
        <v>#N/A</v>
      </c>
    </row>
    <row r="1901" spans="1:2" x14ac:dyDescent="0.3">
      <c r="A1901" s="17" t="s">
        <v>2634</v>
      </c>
      <c r="B1901" t="e">
        <f>VLOOKUP(A1901,'Authorized Reps 4 digit codes'!$J$2:$J$293,1,FALSE)</f>
        <v>#N/A</v>
      </c>
    </row>
    <row r="1902" spans="1:2" x14ac:dyDescent="0.3">
      <c r="A1902" s="17" t="s">
        <v>2635</v>
      </c>
      <c r="B1902" t="e">
        <f>VLOOKUP(A1902,'Authorized Reps 4 digit codes'!$J$2:$J$293,1,FALSE)</f>
        <v>#N/A</v>
      </c>
    </row>
    <row r="1903" spans="1:2" x14ac:dyDescent="0.3">
      <c r="A1903" s="17" t="s">
        <v>2636</v>
      </c>
      <c r="B1903" t="e">
        <f>VLOOKUP(A1903,'Authorized Reps 4 digit codes'!$J$2:$J$293,1,FALSE)</f>
        <v>#N/A</v>
      </c>
    </row>
    <row r="1904" spans="1:2" x14ac:dyDescent="0.3">
      <c r="A1904" s="17" t="s">
        <v>2637</v>
      </c>
      <c r="B1904" t="e">
        <f>VLOOKUP(A1904,'Authorized Reps 4 digit codes'!$J$2:$J$293,1,FALSE)</f>
        <v>#N/A</v>
      </c>
    </row>
    <row r="1905" spans="1:2" x14ac:dyDescent="0.3">
      <c r="A1905" s="17" t="s">
        <v>2638</v>
      </c>
      <c r="B1905" t="e">
        <f>VLOOKUP(A1905,'Authorized Reps 4 digit codes'!$J$2:$J$293,1,FALSE)</f>
        <v>#N/A</v>
      </c>
    </row>
    <row r="1906" spans="1:2" x14ac:dyDescent="0.3">
      <c r="A1906" s="17" t="s">
        <v>2639</v>
      </c>
      <c r="B1906" t="e">
        <f>VLOOKUP(A1906,'Authorized Reps 4 digit codes'!$J$2:$J$293,1,FALSE)</f>
        <v>#N/A</v>
      </c>
    </row>
    <row r="1907" spans="1:2" x14ac:dyDescent="0.3">
      <c r="A1907" s="17" t="s">
        <v>2640</v>
      </c>
      <c r="B1907" t="e">
        <f>VLOOKUP(A1907,'Authorized Reps 4 digit codes'!$J$2:$J$293,1,FALSE)</f>
        <v>#N/A</v>
      </c>
    </row>
    <row r="1908" spans="1:2" x14ac:dyDescent="0.3">
      <c r="A1908" s="17" t="s">
        <v>2641</v>
      </c>
      <c r="B1908" t="e">
        <f>VLOOKUP(A1908,'Authorized Reps 4 digit codes'!$J$2:$J$293,1,FALSE)</f>
        <v>#N/A</v>
      </c>
    </row>
    <row r="1909" spans="1:2" x14ac:dyDescent="0.3">
      <c r="A1909" s="17" t="s">
        <v>2642</v>
      </c>
      <c r="B1909" t="e">
        <f>VLOOKUP(A1909,'Authorized Reps 4 digit codes'!$J$2:$J$293,1,FALSE)</f>
        <v>#N/A</v>
      </c>
    </row>
    <row r="1910" spans="1:2" x14ac:dyDescent="0.3">
      <c r="A1910" s="17" t="s">
        <v>2643</v>
      </c>
      <c r="B1910" t="e">
        <f>VLOOKUP(A1910,'Authorized Reps 4 digit codes'!$J$2:$J$293,1,FALSE)</f>
        <v>#N/A</v>
      </c>
    </row>
    <row r="1911" spans="1:2" x14ac:dyDescent="0.3">
      <c r="A1911" s="17" t="s">
        <v>2644</v>
      </c>
      <c r="B1911" t="e">
        <f>VLOOKUP(A1911,'Authorized Reps 4 digit codes'!$J$2:$J$293,1,FALSE)</f>
        <v>#N/A</v>
      </c>
    </row>
    <row r="1912" spans="1:2" x14ac:dyDescent="0.3">
      <c r="A1912" s="17" t="s">
        <v>2645</v>
      </c>
      <c r="B1912" t="e">
        <f>VLOOKUP(A1912,'Authorized Reps 4 digit codes'!$J$2:$J$293,1,FALSE)</f>
        <v>#N/A</v>
      </c>
    </row>
    <row r="1913" spans="1:2" x14ac:dyDescent="0.3">
      <c r="A1913" s="17" t="s">
        <v>2646</v>
      </c>
      <c r="B1913" t="e">
        <f>VLOOKUP(A1913,'Authorized Reps 4 digit codes'!$J$2:$J$293,1,FALSE)</f>
        <v>#N/A</v>
      </c>
    </row>
    <row r="1914" spans="1:2" x14ac:dyDescent="0.3">
      <c r="A1914" s="17" t="s">
        <v>2647</v>
      </c>
      <c r="B1914" t="e">
        <f>VLOOKUP(A1914,'Authorized Reps 4 digit codes'!$J$2:$J$293,1,FALSE)</f>
        <v>#N/A</v>
      </c>
    </row>
    <row r="1915" spans="1:2" x14ac:dyDescent="0.3">
      <c r="A1915" s="17" t="s">
        <v>2648</v>
      </c>
      <c r="B1915" t="e">
        <f>VLOOKUP(A1915,'Authorized Reps 4 digit codes'!$J$2:$J$293,1,FALSE)</f>
        <v>#N/A</v>
      </c>
    </row>
    <row r="1916" spans="1:2" x14ac:dyDescent="0.3">
      <c r="A1916" s="17" t="s">
        <v>2649</v>
      </c>
      <c r="B1916" t="e">
        <f>VLOOKUP(A1916,'Authorized Reps 4 digit codes'!$J$2:$J$293,1,FALSE)</f>
        <v>#N/A</v>
      </c>
    </row>
    <row r="1917" spans="1:2" x14ac:dyDescent="0.3">
      <c r="A1917" s="17" t="s">
        <v>2650</v>
      </c>
      <c r="B1917" t="e">
        <f>VLOOKUP(A1917,'Authorized Reps 4 digit codes'!$J$2:$J$293,1,FALSE)</f>
        <v>#N/A</v>
      </c>
    </row>
    <row r="1918" spans="1:2" x14ac:dyDescent="0.3">
      <c r="A1918" s="17" t="s">
        <v>2651</v>
      </c>
      <c r="B1918" t="e">
        <f>VLOOKUP(A1918,'Authorized Reps 4 digit codes'!$J$2:$J$293,1,FALSE)</f>
        <v>#N/A</v>
      </c>
    </row>
    <row r="1919" spans="1:2" x14ac:dyDescent="0.3">
      <c r="A1919" s="17" t="s">
        <v>2652</v>
      </c>
      <c r="B1919" t="e">
        <f>VLOOKUP(A1919,'Authorized Reps 4 digit codes'!$J$2:$J$293,1,FALSE)</f>
        <v>#N/A</v>
      </c>
    </row>
    <row r="1920" spans="1:2" x14ac:dyDescent="0.3">
      <c r="A1920" s="17" t="s">
        <v>2653</v>
      </c>
      <c r="B1920" t="e">
        <f>VLOOKUP(A1920,'Authorized Reps 4 digit codes'!$J$2:$J$293,1,FALSE)</f>
        <v>#N/A</v>
      </c>
    </row>
    <row r="1921" spans="1:2" x14ac:dyDescent="0.3">
      <c r="A1921" s="17" t="s">
        <v>2654</v>
      </c>
      <c r="B1921" t="e">
        <f>VLOOKUP(A1921,'Authorized Reps 4 digit codes'!$J$2:$J$293,1,FALSE)</f>
        <v>#N/A</v>
      </c>
    </row>
    <row r="1922" spans="1:2" x14ac:dyDescent="0.3">
      <c r="A1922" s="17" t="s">
        <v>2655</v>
      </c>
      <c r="B1922" t="e">
        <f>VLOOKUP(A1922,'Authorized Reps 4 digit codes'!$J$2:$J$293,1,FALSE)</f>
        <v>#N/A</v>
      </c>
    </row>
    <row r="1923" spans="1:2" x14ac:dyDescent="0.3">
      <c r="A1923" s="17" t="s">
        <v>2656</v>
      </c>
      <c r="B1923" t="e">
        <f>VLOOKUP(A1923,'Authorized Reps 4 digit codes'!$J$2:$J$293,1,FALSE)</f>
        <v>#N/A</v>
      </c>
    </row>
    <row r="1924" spans="1:2" x14ac:dyDescent="0.3">
      <c r="A1924" s="17" t="s">
        <v>2657</v>
      </c>
      <c r="B1924" t="e">
        <f>VLOOKUP(A1924,'Authorized Reps 4 digit codes'!$J$2:$J$293,1,FALSE)</f>
        <v>#N/A</v>
      </c>
    </row>
    <row r="1925" spans="1:2" x14ac:dyDescent="0.3">
      <c r="A1925" s="17" t="s">
        <v>2658</v>
      </c>
      <c r="B1925" t="e">
        <f>VLOOKUP(A1925,'Authorized Reps 4 digit codes'!$J$2:$J$293,1,FALSE)</f>
        <v>#N/A</v>
      </c>
    </row>
    <row r="1926" spans="1:2" x14ac:dyDescent="0.3">
      <c r="A1926" s="17" t="s">
        <v>2659</v>
      </c>
      <c r="B1926" t="e">
        <f>VLOOKUP(A1926,'Authorized Reps 4 digit codes'!$J$2:$J$293,1,FALSE)</f>
        <v>#N/A</v>
      </c>
    </row>
    <row r="1927" spans="1:2" x14ac:dyDescent="0.3">
      <c r="A1927" s="17" t="s">
        <v>2660</v>
      </c>
      <c r="B1927" t="e">
        <f>VLOOKUP(A1927,'Authorized Reps 4 digit codes'!$J$2:$J$293,1,FALSE)</f>
        <v>#N/A</v>
      </c>
    </row>
    <row r="1928" spans="1:2" x14ac:dyDescent="0.3">
      <c r="A1928" s="17" t="s">
        <v>2661</v>
      </c>
      <c r="B1928" t="e">
        <f>VLOOKUP(A1928,'Authorized Reps 4 digit codes'!$J$2:$J$293,1,FALSE)</f>
        <v>#N/A</v>
      </c>
    </row>
    <row r="1929" spans="1:2" x14ac:dyDescent="0.3">
      <c r="A1929" s="17" t="s">
        <v>2662</v>
      </c>
      <c r="B1929" t="e">
        <f>VLOOKUP(A1929,'Authorized Reps 4 digit codes'!$J$2:$J$293,1,FALSE)</f>
        <v>#N/A</v>
      </c>
    </row>
    <row r="1930" spans="1:2" x14ac:dyDescent="0.3">
      <c r="A1930" s="17" t="s">
        <v>2663</v>
      </c>
      <c r="B1930" t="e">
        <f>VLOOKUP(A1930,'Authorized Reps 4 digit codes'!$J$2:$J$293,1,FALSE)</f>
        <v>#N/A</v>
      </c>
    </row>
    <row r="1931" spans="1:2" x14ac:dyDescent="0.3">
      <c r="A1931" s="17" t="s">
        <v>2664</v>
      </c>
      <c r="B1931" t="e">
        <f>VLOOKUP(A1931,'Authorized Reps 4 digit codes'!$J$2:$J$293,1,FALSE)</f>
        <v>#N/A</v>
      </c>
    </row>
    <row r="1932" spans="1:2" x14ac:dyDescent="0.3">
      <c r="A1932" s="17" t="s">
        <v>2665</v>
      </c>
      <c r="B1932" t="e">
        <f>VLOOKUP(A1932,'Authorized Reps 4 digit codes'!$J$2:$J$293,1,FALSE)</f>
        <v>#N/A</v>
      </c>
    </row>
    <row r="1933" spans="1:2" x14ac:dyDescent="0.3">
      <c r="A1933" s="17" t="s">
        <v>2666</v>
      </c>
      <c r="B1933" t="e">
        <f>VLOOKUP(A1933,'Authorized Reps 4 digit codes'!$J$2:$J$293,1,FALSE)</f>
        <v>#N/A</v>
      </c>
    </row>
    <row r="1934" spans="1:2" x14ac:dyDescent="0.3">
      <c r="A1934" s="17" t="s">
        <v>2667</v>
      </c>
      <c r="B1934" t="e">
        <f>VLOOKUP(A1934,'Authorized Reps 4 digit codes'!$J$2:$J$293,1,FALSE)</f>
        <v>#N/A</v>
      </c>
    </row>
    <row r="1935" spans="1:2" x14ac:dyDescent="0.3">
      <c r="A1935" s="17" t="s">
        <v>2668</v>
      </c>
      <c r="B1935" t="e">
        <f>VLOOKUP(A1935,'Authorized Reps 4 digit codes'!$J$2:$J$293,1,FALSE)</f>
        <v>#N/A</v>
      </c>
    </row>
    <row r="1936" spans="1:2" x14ac:dyDescent="0.3">
      <c r="A1936" s="17" t="s">
        <v>2669</v>
      </c>
      <c r="B1936" t="e">
        <f>VLOOKUP(A1936,'Authorized Reps 4 digit codes'!$J$2:$J$293,1,FALSE)</f>
        <v>#N/A</v>
      </c>
    </row>
    <row r="1937" spans="1:2" x14ac:dyDescent="0.3">
      <c r="A1937" s="17" t="s">
        <v>2670</v>
      </c>
      <c r="B1937" t="e">
        <f>VLOOKUP(A1937,'Authorized Reps 4 digit codes'!$J$2:$J$293,1,FALSE)</f>
        <v>#N/A</v>
      </c>
    </row>
    <row r="1938" spans="1:2" x14ac:dyDescent="0.3">
      <c r="A1938" s="17" t="s">
        <v>2671</v>
      </c>
      <c r="B1938" t="e">
        <f>VLOOKUP(A1938,'Authorized Reps 4 digit codes'!$J$2:$J$293,1,FALSE)</f>
        <v>#N/A</v>
      </c>
    </row>
    <row r="1939" spans="1:2" x14ac:dyDescent="0.3">
      <c r="A1939" s="17" t="s">
        <v>2672</v>
      </c>
      <c r="B1939" t="e">
        <f>VLOOKUP(A1939,'Authorized Reps 4 digit codes'!$J$2:$J$293,1,FALSE)</f>
        <v>#N/A</v>
      </c>
    </row>
    <row r="1940" spans="1:2" x14ac:dyDescent="0.3">
      <c r="A1940" s="17" t="s">
        <v>2673</v>
      </c>
      <c r="B1940" t="e">
        <f>VLOOKUP(A1940,'Authorized Reps 4 digit codes'!$J$2:$J$293,1,FALSE)</f>
        <v>#N/A</v>
      </c>
    </row>
    <row r="1941" spans="1:2" x14ac:dyDescent="0.3">
      <c r="A1941" s="17" t="s">
        <v>2674</v>
      </c>
      <c r="B1941" t="e">
        <f>VLOOKUP(A1941,'Authorized Reps 4 digit codes'!$J$2:$J$293,1,FALSE)</f>
        <v>#N/A</v>
      </c>
    </row>
    <row r="1942" spans="1:2" x14ac:dyDescent="0.3">
      <c r="A1942" s="17" t="s">
        <v>2675</v>
      </c>
      <c r="B1942" t="e">
        <f>VLOOKUP(A1942,'Authorized Reps 4 digit codes'!$J$2:$J$293,1,FALSE)</f>
        <v>#N/A</v>
      </c>
    </row>
    <row r="1943" spans="1:2" x14ac:dyDescent="0.3">
      <c r="A1943" s="17" t="s">
        <v>2676</v>
      </c>
      <c r="B1943" t="e">
        <f>VLOOKUP(A1943,'Authorized Reps 4 digit codes'!$J$2:$J$293,1,FALSE)</f>
        <v>#N/A</v>
      </c>
    </row>
    <row r="1944" spans="1:2" x14ac:dyDescent="0.3">
      <c r="A1944" s="17" t="s">
        <v>2677</v>
      </c>
      <c r="B1944" t="e">
        <f>VLOOKUP(A1944,'Authorized Reps 4 digit codes'!$J$2:$J$293,1,FALSE)</f>
        <v>#N/A</v>
      </c>
    </row>
    <row r="1945" spans="1:2" x14ac:dyDescent="0.3">
      <c r="A1945" s="17" t="s">
        <v>2678</v>
      </c>
      <c r="B1945" t="e">
        <f>VLOOKUP(A1945,'Authorized Reps 4 digit codes'!$J$2:$J$293,1,FALSE)</f>
        <v>#N/A</v>
      </c>
    </row>
    <row r="1946" spans="1:2" x14ac:dyDescent="0.3">
      <c r="A1946" s="17" t="s">
        <v>2679</v>
      </c>
      <c r="B1946" t="e">
        <f>VLOOKUP(A1946,'Authorized Reps 4 digit codes'!$J$2:$J$293,1,FALSE)</f>
        <v>#N/A</v>
      </c>
    </row>
    <row r="1947" spans="1:2" x14ac:dyDescent="0.3">
      <c r="A1947" s="17" t="s">
        <v>2680</v>
      </c>
      <c r="B1947" t="e">
        <f>VLOOKUP(A1947,'Authorized Reps 4 digit codes'!$J$2:$J$293,1,FALSE)</f>
        <v>#N/A</v>
      </c>
    </row>
    <row r="1948" spans="1:2" x14ac:dyDescent="0.3">
      <c r="A1948" s="17" t="s">
        <v>2681</v>
      </c>
      <c r="B1948" t="e">
        <f>VLOOKUP(A1948,'Authorized Reps 4 digit codes'!$J$2:$J$293,1,FALSE)</f>
        <v>#N/A</v>
      </c>
    </row>
    <row r="1949" spans="1:2" x14ac:dyDescent="0.3">
      <c r="A1949" s="17" t="s">
        <v>2682</v>
      </c>
      <c r="B1949" t="e">
        <f>VLOOKUP(A1949,'Authorized Reps 4 digit codes'!$J$2:$J$293,1,FALSE)</f>
        <v>#N/A</v>
      </c>
    </row>
    <row r="1950" spans="1:2" x14ac:dyDescent="0.3">
      <c r="A1950" s="17" t="s">
        <v>2683</v>
      </c>
      <c r="B1950" t="e">
        <f>VLOOKUP(A1950,'Authorized Reps 4 digit codes'!$J$2:$J$293,1,FALSE)</f>
        <v>#N/A</v>
      </c>
    </row>
    <row r="1951" spans="1:2" x14ac:dyDescent="0.3">
      <c r="A1951" s="17" t="s">
        <v>2684</v>
      </c>
      <c r="B1951" t="e">
        <f>VLOOKUP(A1951,'Authorized Reps 4 digit codes'!$J$2:$J$293,1,FALSE)</f>
        <v>#N/A</v>
      </c>
    </row>
    <row r="1952" spans="1:2" x14ac:dyDescent="0.3">
      <c r="A1952" s="17" t="s">
        <v>2685</v>
      </c>
      <c r="B1952" t="e">
        <f>VLOOKUP(A1952,'Authorized Reps 4 digit codes'!$J$2:$J$293,1,FALSE)</f>
        <v>#N/A</v>
      </c>
    </row>
    <row r="1953" spans="1:2" x14ac:dyDescent="0.3">
      <c r="A1953" s="17" t="s">
        <v>2686</v>
      </c>
      <c r="B1953" t="e">
        <f>VLOOKUP(A1953,'Authorized Reps 4 digit codes'!$J$2:$J$293,1,FALSE)</f>
        <v>#N/A</v>
      </c>
    </row>
    <row r="1954" spans="1:2" x14ac:dyDescent="0.3">
      <c r="A1954" s="17" t="s">
        <v>2687</v>
      </c>
      <c r="B1954" t="e">
        <f>VLOOKUP(A1954,'Authorized Reps 4 digit codes'!$J$2:$J$293,1,FALSE)</f>
        <v>#N/A</v>
      </c>
    </row>
    <row r="1955" spans="1:2" x14ac:dyDescent="0.3">
      <c r="A1955" s="17" t="s">
        <v>2688</v>
      </c>
      <c r="B1955" t="e">
        <f>VLOOKUP(A1955,'Authorized Reps 4 digit codes'!$J$2:$J$293,1,FALSE)</f>
        <v>#N/A</v>
      </c>
    </row>
    <row r="1956" spans="1:2" x14ac:dyDescent="0.3">
      <c r="A1956" s="17" t="s">
        <v>2689</v>
      </c>
      <c r="B1956" t="e">
        <f>VLOOKUP(A1956,'Authorized Reps 4 digit codes'!$J$2:$J$293,1,FALSE)</f>
        <v>#N/A</v>
      </c>
    </row>
    <row r="1957" spans="1:2" x14ac:dyDescent="0.3">
      <c r="A1957" s="17" t="s">
        <v>2690</v>
      </c>
      <c r="B1957" t="e">
        <f>VLOOKUP(A1957,'Authorized Reps 4 digit codes'!$J$2:$J$293,1,FALSE)</f>
        <v>#N/A</v>
      </c>
    </row>
    <row r="1958" spans="1:2" x14ac:dyDescent="0.3">
      <c r="A1958" s="17" t="s">
        <v>2691</v>
      </c>
      <c r="B1958" t="e">
        <f>VLOOKUP(A1958,'Authorized Reps 4 digit codes'!$J$2:$J$293,1,FALSE)</f>
        <v>#N/A</v>
      </c>
    </row>
    <row r="1959" spans="1:2" x14ac:dyDescent="0.3">
      <c r="A1959" s="17" t="s">
        <v>2692</v>
      </c>
      <c r="B1959" t="e">
        <f>VLOOKUP(A1959,'Authorized Reps 4 digit codes'!$J$2:$J$293,1,FALSE)</f>
        <v>#N/A</v>
      </c>
    </row>
    <row r="1960" spans="1:2" x14ac:dyDescent="0.3">
      <c r="A1960" s="17" t="s">
        <v>2693</v>
      </c>
      <c r="B1960" t="e">
        <f>VLOOKUP(A1960,'Authorized Reps 4 digit codes'!$J$2:$J$293,1,FALSE)</f>
        <v>#N/A</v>
      </c>
    </row>
    <row r="1961" spans="1:2" x14ac:dyDescent="0.3">
      <c r="A1961" s="17" t="s">
        <v>2694</v>
      </c>
      <c r="B1961" t="e">
        <f>VLOOKUP(A1961,'Authorized Reps 4 digit codes'!$J$2:$J$293,1,FALSE)</f>
        <v>#N/A</v>
      </c>
    </row>
    <row r="1962" spans="1:2" x14ac:dyDescent="0.3">
      <c r="A1962" s="17" t="s">
        <v>2695</v>
      </c>
      <c r="B1962" t="e">
        <f>VLOOKUP(A1962,'Authorized Reps 4 digit codes'!$J$2:$J$293,1,FALSE)</f>
        <v>#N/A</v>
      </c>
    </row>
    <row r="1963" spans="1:2" x14ac:dyDescent="0.3">
      <c r="A1963" s="17" t="s">
        <v>2696</v>
      </c>
      <c r="B1963" t="e">
        <f>VLOOKUP(A1963,'Authorized Reps 4 digit codes'!$J$2:$J$293,1,FALSE)</f>
        <v>#N/A</v>
      </c>
    </row>
    <row r="1964" spans="1:2" x14ac:dyDescent="0.3">
      <c r="A1964" s="17" t="s">
        <v>2697</v>
      </c>
      <c r="B1964" t="e">
        <f>VLOOKUP(A1964,'Authorized Reps 4 digit codes'!$J$2:$J$293,1,FALSE)</f>
        <v>#N/A</v>
      </c>
    </row>
    <row r="1965" spans="1:2" x14ac:dyDescent="0.3">
      <c r="A1965" s="17" t="s">
        <v>2698</v>
      </c>
      <c r="B1965" t="e">
        <f>VLOOKUP(A1965,'Authorized Reps 4 digit codes'!$J$2:$J$293,1,FALSE)</f>
        <v>#N/A</v>
      </c>
    </row>
    <row r="1966" spans="1:2" x14ac:dyDescent="0.3">
      <c r="A1966" s="17" t="s">
        <v>2699</v>
      </c>
      <c r="B1966" t="str">
        <f>VLOOKUP(A1966,'Authorized Reps 4 digit codes'!$J$2:$J$293,1,FALSE)</f>
        <v>3075</v>
      </c>
    </row>
    <row r="1967" spans="1:2" x14ac:dyDescent="0.3">
      <c r="A1967" s="17" t="s">
        <v>2700</v>
      </c>
      <c r="B1967" t="e">
        <f>VLOOKUP(A1967,'Authorized Reps 4 digit codes'!$J$2:$J$293,1,FALSE)</f>
        <v>#N/A</v>
      </c>
    </row>
    <row r="1968" spans="1:2" x14ac:dyDescent="0.3">
      <c r="A1968" s="17" t="s">
        <v>2701</v>
      </c>
      <c r="B1968" t="e">
        <f>VLOOKUP(A1968,'Authorized Reps 4 digit codes'!$J$2:$J$293,1,FALSE)</f>
        <v>#N/A</v>
      </c>
    </row>
    <row r="1969" spans="1:2" x14ac:dyDescent="0.3">
      <c r="A1969" s="17" t="s">
        <v>2702</v>
      </c>
      <c r="B1969" t="e">
        <f>VLOOKUP(A1969,'Authorized Reps 4 digit codes'!$J$2:$J$293,1,FALSE)</f>
        <v>#N/A</v>
      </c>
    </row>
    <row r="1970" spans="1:2" x14ac:dyDescent="0.3">
      <c r="A1970" s="17" t="s">
        <v>2703</v>
      </c>
      <c r="B1970" t="e">
        <f>VLOOKUP(A1970,'Authorized Reps 4 digit codes'!$J$2:$J$293,1,FALSE)</f>
        <v>#N/A</v>
      </c>
    </row>
    <row r="1971" spans="1:2" x14ac:dyDescent="0.3">
      <c r="A1971" s="17" t="s">
        <v>2704</v>
      </c>
      <c r="B1971" t="e">
        <f>VLOOKUP(A1971,'Authorized Reps 4 digit codes'!$J$2:$J$293,1,FALSE)</f>
        <v>#N/A</v>
      </c>
    </row>
    <row r="1972" spans="1:2" x14ac:dyDescent="0.3">
      <c r="A1972" s="17" t="s">
        <v>2705</v>
      </c>
      <c r="B1972" t="e">
        <f>VLOOKUP(A1972,'Authorized Reps 4 digit codes'!$J$2:$J$293,1,FALSE)</f>
        <v>#N/A</v>
      </c>
    </row>
    <row r="1973" spans="1:2" x14ac:dyDescent="0.3">
      <c r="A1973" s="17" t="s">
        <v>2706</v>
      </c>
      <c r="B1973" t="e">
        <f>VLOOKUP(A1973,'Authorized Reps 4 digit codes'!$J$2:$J$293,1,FALSE)</f>
        <v>#N/A</v>
      </c>
    </row>
    <row r="1974" spans="1:2" x14ac:dyDescent="0.3">
      <c r="A1974" s="17" t="s">
        <v>2707</v>
      </c>
      <c r="B1974" t="e">
        <f>VLOOKUP(A1974,'Authorized Reps 4 digit codes'!$J$2:$J$293,1,FALSE)</f>
        <v>#N/A</v>
      </c>
    </row>
    <row r="1975" spans="1:2" x14ac:dyDescent="0.3">
      <c r="A1975" s="17" t="s">
        <v>2708</v>
      </c>
      <c r="B1975" t="e">
        <f>VLOOKUP(A1975,'Authorized Reps 4 digit codes'!$J$2:$J$293,1,FALSE)</f>
        <v>#N/A</v>
      </c>
    </row>
    <row r="1976" spans="1:2" x14ac:dyDescent="0.3">
      <c r="A1976" s="17" t="s">
        <v>2709</v>
      </c>
      <c r="B1976" t="e">
        <f>VLOOKUP(A1976,'Authorized Reps 4 digit codes'!$J$2:$J$293,1,FALSE)</f>
        <v>#N/A</v>
      </c>
    </row>
    <row r="1977" spans="1:2" x14ac:dyDescent="0.3">
      <c r="A1977" s="17" t="s">
        <v>2710</v>
      </c>
      <c r="B1977" t="e">
        <f>VLOOKUP(A1977,'Authorized Reps 4 digit codes'!$J$2:$J$293,1,FALSE)</f>
        <v>#N/A</v>
      </c>
    </row>
    <row r="1978" spans="1:2" x14ac:dyDescent="0.3">
      <c r="A1978" s="17" t="s">
        <v>2711</v>
      </c>
      <c r="B1978" t="e">
        <f>VLOOKUP(A1978,'Authorized Reps 4 digit codes'!$J$2:$J$293,1,FALSE)</f>
        <v>#N/A</v>
      </c>
    </row>
    <row r="1979" spans="1:2" x14ac:dyDescent="0.3">
      <c r="A1979" s="17" t="s">
        <v>2712</v>
      </c>
      <c r="B1979" t="e">
        <f>VLOOKUP(A1979,'Authorized Reps 4 digit codes'!$J$2:$J$293,1,FALSE)</f>
        <v>#N/A</v>
      </c>
    </row>
    <row r="1980" spans="1:2" x14ac:dyDescent="0.3">
      <c r="A1980" s="17" t="s">
        <v>2713</v>
      </c>
      <c r="B1980" t="e">
        <f>VLOOKUP(A1980,'Authorized Reps 4 digit codes'!$J$2:$J$293,1,FALSE)</f>
        <v>#N/A</v>
      </c>
    </row>
    <row r="1981" spans="1:2" x14ac:dyDescent="0.3">
      <c r="A1981" s="17" t="s">
        <v>2714</v>
      </c>
      <c r="B1981" t="e">
        <f>VLOOKUP(A1981,'Authorized Reps 4 digit codes'!$J$2:$J$293,1,FALSE)</f>
        <v>#N/A</v>
      </c>
    </row>
    <row r="1982" spans="1:2" x14ac:dyDescent="0.3">
      <c r="A1982" s="17" t="s">
        <v>2715</v>
      </c>
      <c r="B1982" t="e">
        <f>VLOOKUP(A1982,'Authorized Reps 4 digit codes'!$J$2:$J$293,1,FALSE)</f>
        <v>#N/A</v>
      </c>
    </row>
    <row r="1983" spans="1:2" x14ac:dyDescent="0.3">
      <c r="A1983" s="17" t="s">
        <v>2716</v>
      </c>
      <c r="B1983" t="e">
        <f>VLOOKUP(A1983,'Authorized Reps 4 digit codes'!$J$2:$J$293,1,FALSE)</f>
        <v>#N/A</v>
      </c>
    </row>
    <row r="1984" spans="1:2" x14ac:dyDescent="0.3">
      <c r="A1984" s="17" t="s">
        <v>2717</v>
      </c>
      <c r="B1984" t="e">
        <f>VLOOKUP(A1984,'Authorized Reps 4 digit codes'!$J$2:$J$293,1,FALSE)</f>
        <v>#N/A</v>
      </c>
    </row>
    <row r="1985" spans="1:2" x14ac:dyDescent="0.3">
      <c r="A1985" s="17" t="s">
        <v>2718</v>
      </c>
      <c r="B1985" t="e">
        <f>VLOOKUP(A1985,'Authorized Reps 4 digit codes'!$J$2:$J$293,1,FALSE)</f>
        <v>#N/A</v>
      </c>
    </row>
    <row r="1986" spans="1:2" x14ac:dyDescent="0.3">
      <c r="A1986" s="17" t="s">
        <v>2719</v>
      </c>
      <c r="B1986" t="e">
        <f>VLOOKUP(A1986,'Authorized Reps 4 digit codes'!$J$2:$J$293,1,FALSE)</f>
        <v>#N/A</v>
      </c>
    </row>
    <row r="1987" spans="1:2" x14ac:dyDescent="0.3">
      <c r="A1987" s="17" t="s">
        <v>2720</v>
      </c>
      <c r="B1987" t="e">
        <f>VLOOKUP(A1987,'Authorized Reps 4 digit codes'!$J$2:$J$293,1,FALSE)</f>
        <v>#N/A</v>
      </c>
    </row>
    <row r="1988" spans="1:2" x14ac:dyDescent="0.3">
      <c r="A1988" s="17" t="s">
        <v>2721</v>
      </c>
      <c r="B1988" t="e">
        <f>VLOOKUP(A1988,'Authorized Reps 4 digit codes'!$J$2:$J$293,1,FALSE)</f>
        <v>#N/A</v>
      </c>
    </row>
    <row r="1989" spans="1:2" x14ac:dyDescent="0.3">
      <c r="A1989" s="17" t="s">
        <v>2722</v>
      </c>
      <c r="B1989" t="e">
        <f>VLOOKUP(A1989,'Authorized Reps 4 digit codes'!$J$2:$J$293,1,FALSE)</f>
        <v>#N/A</v>
      </c>
    </row>
    <row r="1990" spans="1:2" x14ac:dyDescent="0.3">
      <c r="A1990" s="17" t="s">
        <v>2723</v>
      </c>
      <c r="B1990" t="e">
        <f>VLOOKUP(A1990,'Authorized Reps 4 digit codes'!$J$2:$J$293,1,FALSE)</f>
        <v>#N/A</v>
      </c>
    </row>
    <row r="1991" spans="1:2" x14ac:dyDescent="0.3">
      <c r="A1991" s="17" t="s">
        <v>2724</v>
      </c>
      <c r="B1991" t="e">
        <f>VLOOKUP(A1991,'Authorized Reps 4 digit codes'!$J$2:$J$293,1,FALSE)</f>
        <v>#N/A</v>
      </c>
    </row>
    <row r="1992" spans="1:2" x14ac:dyDescent="0.3">
      <c r="A1992" s="17" t="s">
        <v>2725</v>
      </c>
      <c r="B1992" t="e">
        <f>VLOOKUP(A1992,'Authorized Reps 4 digit codes'!$J$2:$J$293,1,FALSE)</f>
        <v>#N/A</v>
      </c>
    </row>
    <row r="1993" spans="1:2" x14ac:dyDescent="0.3">
      <c r="A1993" s="17" t="s">
        <v>2726</v>
      </c>
      <c r="B1993" t="e">
        <f>VLOOKUP(A1993,'Authorized Reps 4 digit codes'!$J$2:$J$293,1,FALSE)</f>
        <v>#N/A</v>
      </c>
    </row>
    <row r="1994" spans="1:2" x14ac:dyDescent="0.3">
      <c r="A1994" s="17" t="s">
        <v>2727</v>
      </c>
      <c r="B1994" t="e">
        <f>VLOOKUP(A1994,'Authorized Reps 4 digit codes'!$J$2:$J$293,1,FALSE)</f>
        <v>#N/A</v>
      </c>
    </row>
    <row r="1995" spans="1:2" x14ac:dyDescent="0.3">
      <c r="A1995" s="17" t="s">
        <v>2728</v>
      </c>
      <c r="B1995" t="e">
        <f>VLOOKUP(A1995,'Authorized Reps 4 digit codes'!$J$2:$J$293,1,FALSE)</f>
        <v>#N/A</v>
      </c>
    </row>
    <row r="1996" spans="1:2" x14ac:dyDescent="0.3">
      <c r="A1996" s="17" t="s">
        <v>2729</v>
      </c>
      <c r="B1996" t="e">
        <f>VLOOKUP(A1996,'Authorized Reps 4 digit codes'!$J$2:$J$293,1,FALSE)</f>
        <v>#N/A</v>
      </c>
    </row>
    <row r="1997" spans="1:2" x14ac:dyDescent="0.3">
      <c r="A1997" s="17" t="s">
        <v>2730</v>
      </c>
      <c r="B1997" t="e">
        <f>VLOOKUP(A1997,'Authorized Reps 4 digit codes'!$J$2:$J$293,1,FALSE)</f>
        <v>#N/A</v>
      </c>
    </row>
    <row r="1998" spans="1:2" x14ac:dyDescent="0.3">
      <c r="A1998" s="17" t="s">
        <v>2731</v>
      </c>
      <c r="B1998" t="e">
        <f>VLOOKUP(A1998,'Authorized Reps 4 digit codes'!$J$2:$J$293,1,FALSE)</f>
        <v>#N/A</v>
      </c>
    </row>
    <row r="1999" spans="1:2" x14ac:dyDescent="0.3">
      <c r="A1999" s="17" t="s">
        <v>2732</v>
      </c>
      <c r="B1999" t="e">
        <f>VLOOKUP(A1999,'Authorized Reps 4 digit codes'!$J$2:$J$293,1,FALSE)</f>
        <v>#N/A</v>
      </c>
    </row>
    <row r="2000" spans="1:2" x14ac:dyDescent="0.3">
      <c r="A2000" s="17" t="s">
        <v>2733</v>
      </c>
      <c r="B2000" t="e">
        <f>VLOOKUP(A2000,'Authorized Reps 4 digit codes'!$J$2:$J$293,1,FALSE)</f>
        <v>#N/A</v>
      </c>
    </row>
    <row r="2001" spans="1:2" x14ac:dyDescent="0.3">
      <c r="A2001" s="17" t="s">
        <v>2734</v>
      </c>
      <c r="B2001" t="e">
        <f>VLOOKUP(A2001,'Authorized Reps 4 digit codes'!$J$2:$J$293,1,FALSE)</f>
        <v>#N/A</v>
      </c>
    </row>
    <row r="2002" spans="1:2" x14ac:dyDescent="0.3">
      <c r="A2002" s="17" t="s">
        <v>2735</v>
      </c>
      <c r="B2002" t="e">
        <f>VLOOKUP(A2002,'Authorized Reps 4 digit codes'!$J$2:$J$293,1,FALSE)</f>
        <v>#N/A</v>
      </c>
    </row>
    <row r="2003" spans="1:2" x14ac:dyDescent="0.3">
      <c r="A2003" s="17" t="s">
        <v>2736</v>
      </c>
      <c r="B2003" t="e">
        <f>VLOOKUP(A2003,'Authorized Reps 4 digit codes'!$J$2:$J$293,1,FALSE)</f>
        <v>#N/A</v>
      </c>
    </row>
    <row r="2004" spans="1:2" x14ac:dyDescent="0.3">
      <c r="A2004" s="17" t="s">
        <v>2737</v>
      </c>
      <c r="B2004" t="e">
        <f>VLOOKUP(A2004,'Authorized Reps 4 digit codes'!$J$2:$J$293,1,FALSE)</f>
        <v>#N/A</v>
      </c>
    </row>
    <row r="2005" spans="1:2" x14ac:dyDescent="0.3">
      <c r="A2005" s="17" t="s">
        <v>2738</v>
      </c>
      <c r="B2005" t="e">
        <f>VLOOKUP(A2005,'Authorized Reps 4 digit codes'!$J$2:$J$293,1,FALSE)</f>
        <v>#N/A</v>
      </c>
    </row>
    <row r="2006" spans="1:2" x14ac:dyDescent="0.3">
      <c r="A2006" s="17" t="s">
        <v>2739</v>
      </c>
      <c r="B2006" t="e">
        <f>VLOOKUP(A2006,'Authorized Reps 4 digit codes'!$J$2:$J$293,1,FALSE)</f>
        <v>#N/A</v>
      </c>
    </row>
    <row r="2007" spans="1:2" x14ac:dyDescent="0.3">
      <c r="A2007" s="17" t="s">
        <v>2740</v>
      </c>
      <c r="B2007" t="e">
        <f>VLOOKUP(A2007,'Authorized Reps 4 digit codes'!$J$2:$J$293,1,FALSE)</f>
        <v>#N/A</v>
      </c>
    </row>
    <row r="2008" spans="1:2" x14ac:dyDescent="0.3">
      <c r="A2008" s="17" t="s">
        <v>2741</v>
      </c>
      <c r="B2008" t="e">
        <f>VLOOKUP(A2008,'Authorized Reps 4 digit codes'!$J$2:$J$293,1,FALSE)</f>
        <v>#N/A</v>
      </c>
    </row>
    <row r="2009" spans="1:2" x14ac:dyDescent="0.3">
      <c r="A2009" s="17" t="s">
        <v>2742</v>
      </c>
      <c r="B2009" t="e">
        <f>VLOOKUP(A2009,'Authorized Reps 4 digit codes'!$J$2:$J$293,1,FALSE)</f>
        <v>#N/A</v>
      </c>
    </row>
    <row r="2010" spans="1:2" x14ac:dyDescent="0.3">
      <c r="A2010" s="17" t="s">
        <v>2743</v>
      </c>
      <c r="B2010" t="e">
        <f>VLOOKUP(A2010,'Authorized Reps 4 digit codes'!$J$2:$J$293,1,FALSE)</f>
        <v>#N/A</v>
      </c>
    </row>
    <row r="2011" spans="1:2" x14ac:dyDescent="0.3">
      <c r="A2011" s="17" t="s">
        <v>2744</v>
      </c>
      <c r="B2011" t="e">
        <f>VLOOKUP(A2011,'Authorized Reps 4 digit codes'!$J$2:$J$293,1,FALSE)</f>
        <v>#N/A</v>
      </c>
    </row>
    <row r="2012" spans="1:2" x14ac:dyDescent="0.3">
      <c r="A2012" s="17" t="s">
        <v>2745</v>
      </c>
      <c r="B2012" t="e">
        <f>VLOOKUP(A2012,'Authorized Reps 4 digit codes'!$J$2:$J$293,1,FALSE)</f>
        <v>#N/A</v>
      </c>
    </row>
    <row r="2013" spans="1:2" x14ac:dyDescent="0.3">
      <c r="A2013" s="17" t="s">
        <v>2746</v>
      </c>
      <c r="B2013" t="e">
        <f>VLOOKUP(A2013,'Authorized Reps 4 digit codes'!$J$2:$J$293,1,FALSE)</f>
        <v>#N/A</v>
      </c>
    </row>
    <row r="2014" spans="1:2" x14ac:dyDescent="0.3">
      <c r="A2014" s="17" t="s">
        <v>2747</v>
      </c>
      <c r="B2014" t="e">
        <f>VLOOKUP(A2014,'Authorized Reps 4 digit codes'!$J$2:$J$293,1,FALSE)</f>
        <v>#N/A</v>
      </c>
    </row>
    <row r="2015" spans="1:2" x14ac:dyDescent="0.3">
      <c r="A2015" s="17" t="s">
        <v>2748</v>
      </c>
      <c r="B2015" t="e">
        <f>VLOOKUP(A2015,'Authorized Reps 4 digit codes'!$J$2:$J$293,1,FALSE)</f>
        <v>#N/A</v>
      </c>
    </row>
    <row r="2016" spans="1:2" x14ac:dyDescent="0.3">
      <c r="A2016" s="17" t="s">
        <v>2749</v>
      </c>
      <c r="B2016" t="e">
        <f>VLOOKUP(A2016,'Authorized Reps 4 digit codes'!$J$2:$J$293,1,FALSE)</f>
        <v>#N/A</v>
      </c>
    </row>
    <row r="2017" spans="1:2" x14ac:dyDescent="0.3">
      <c r="A2017" s="17" t="s">
        <v>2750</v>
      </c>
      <c r="B2017" t="e">
        <f>VLOOKUP(A2017,'Authorized Reps 4 digit codes'!$J$2:$J$293,1,FALSE)</f>
        <v>#N/A</v>
      </c>
    </row>
    <row r="2018" spans="1:2" x14ac:dyDescent="0.3">
      <c r="A2018" s="17" t="s">
        <v>2751</v>
      </c>
      <c r="B2018" t="e">
        <f>VLOOKUP(A2018,'Authorized Reps 4 digit codes'!$J$2:$J$293,1,FALSE)</f>
        <v>#N/A</v>
      </c>
    </row>
    <row r="2019" spans="1:2" x14ac:dyDescent="0.3">
      <c r="A2019" s="17" t="s">
        <v>2752</v>
      </c>
      <c r="B2019" t="str">
        <f>VLOOKUP(A2019,'Authorized Reps 4 digit codes'!$J$2:$J$293,1,FALSE)</f>
        <v>3135</v>
      </c>
    </row>
    <row r="2020" spans="1:2" x14ac:dyDescent="0.3">
      <c r="A2020" s="17" t="s">
        <v>2753</v>
      </c>
      <c r="B2020" t="e">
        <f>VLOOKUP(A2020,'Authorized Reps 4 digit codes'!$J$2:$J$293,1,FALSE)</f>
        <v>#N/A</v>
      </c>
    </row>
    <row r="2021" spans="1:2" x14ac:dyDescent="0.3">
      <c r="A2021" s="17" t="s">
        <v>2754</v>
      </c>
      <c r="B2021" t="e">
        <f>VLOOKUP(A2021,'Authorized Reps 4 digit codes'!$J$2:$J$293,1,FALSE)</f>
        <v>#N/A</v>
      </c>
    </row>
    <row r="2022" spans="1:2" x14ac:dyDescent="0.3">
      <c r="A2022" s="17" t="s">
        <v>2755</v>
      </c>
      <c r="B2022" t="e">
        <f>VLOOKUP(A2022,'Authorized Reps 4 digit codes'!$J$2:$J$293,1,FALSE)</f>
        <v>#N/A</v>
      </c>
    </row>
    <row r="2023" spans="1:2" x14ac:dyDescent="0.3">
      <c r="A2023" s="17" t="s">
        <v>2756</v>
      </c>
      <c r="B2023" t="e">
        <f>VLOOKUP(A2023,'Authorized Reps 4 digit codes'!$J$2:$J$293,1,FALSE)</f>
        <v>#N/A</v>
      </c>
    </row>
    <row r="2024" spans="1:2" x14ac:dyDescent="0.3">
      <c r="A2024" s="17" t="s">
        <v>2757</v>
      </c>
      <c r="B2024" t="e">
        <f>VLOOKUP(A2024,'Authorized Reps 4 digit codes'!$J$2:$J$293,1,FALSE)</f>
        <v>#N/A</v>
      </c>
    </row>
    <row r="2025" spans="1:2" x14ac:dyDescent="0.3">
      <c r="A2025" s="17" t="s">
        <v>2758</v>
      </c>
      <c r="B2025" t="e">
        <f>VLOOKUP(A2025,'Authorized Reps 4 digit codes'!$J$2:$J$293,1,FALSE)</f>
        <v>#N/A</v>
      </c>
    </row>
    <row r="2026" spans="1:2" x14ac:dyDescent="0.3">
      <c r="A2026" s="17" t="s">
        <v>2759</v>
      </c>
      <c r="B2026" t="e">
        <f>VLOOKUP(A2026,'Authorized Reps 4 digit codes'!$J$2:$J$293,1,FALSE)</f>
        <v>#N/A</v>
      </c>
    </row>
    <row r="2027" spans="1:2" x14ac:dyDescent="0.3">
      <c r="A2027" s="17" t="s">
        <v>2760</v>
      </c>
      <c r="B2027" t="e">
        <f>VLOOKUP(A2027,'Authorized Reps 4 digit codes'!$J$2:$J$293,1,FALSE)</f>
        <v>#N/A</v>
      </c>
    </row>
    <row r="2028" spans="1:2" x14ac:dyDescent="0.3">
      <c r="A2028" s="17" t="s">
        <v>2761</v>
      </c>
      <c r="B2028" t="e">
        <f>VLOOKUP(A2028,'Authorized Reps 4 digit codes'!$J$2:$J$293,1,FALSE)</f>
        <v>#N/A</v>
      </c>
    </row>
    <row r="2029" spans="1:2" x14ac:dyDescent="0.3">
      <c r="A2029" s="17" t="s">
        <v>2762</v>
      </c>
      <c r="B2029" t="e">
        <f>VLOOKUP(A2029,'Authorized Reps 4 digit codes'!$J$2:$J$293,1,FALSE)</f>
        <v>#N/A</v>
      </c>
    </row>
    <row r="2030" spans="1:2" x14ac:dyDescent="0.3">
      <c r="A2030" s="17" t="s">
        <v>2763</v>
      </c>
      <c r="B2030" t="e">
        <f>VLOOKUP(A2030,'Authorized Reps 4 digit codes'!$J$2:$J$293,1,FALSE)</f>
        <v>#N/A</v>
      </c>
    </row>
    <row r="2031" spans="1:2" x14ac:dyDescent="0.3">
      <c r="A2031" s="17" t="s">
        <v>2764</v>
      </c>
      <c r="B2031" t="e">
        <f>VLOOKUP(A2031,'Authorized Reps 4 digit codes'!$J$2:$J$293,1,FALSE)</f>
        <v>#N/A</v>
      </c>
    </row>
    <row r="2032" spans="1:2" x14ac:dyDescent="0.3">
      <c r="A2032" s="17" t="s">
        <v>2765</v>
      </c>
      <c r="B2032" t="e">
        <f>VLOOKUP(A2032,'Authorized Reps 4 digit codes'!$J$2:$J$293,1,FALSE)</f>
        <v>#N/A</v>
      </c>
    </row>
    <row r="2033" spans="1:2" x14ac:dyDescent="0.3">
      <c r="A2033" s="17" t="s">
        <v>2766</v>
      </c>
      <c r="B2033" t="e">
        <f>VLOOKUP(A2033,'Authorized Reps 4 digit codes'!$J$2:$J$293,1,FALSE)</f>
        <v>#N/A</v>
      </c>
    </row>
    <row r="2034" spans="1:2" x14ac:dyDescent="0.3">
      <c r="A2034" s="17" t="s">
        <v>2767</v>
      </c>
      <c r="B2034" t="e">
        <f>VLOOKUP(A2034,'Authorized Reps 4 digit codes'!$J$2:$J$293,1,FALSE)</f>
        <v>#N/A</v>
      </c>
    </row>
    <row r="2035" spans="1:2" x14ac:dyDescent="0.3">
      <c r="A2035" s="17" t="s">
        <v>2768</v>
      </c>
      <c r="B2035" t="e">
        <f>VLOOKUP(A2035,'Authorized Reps 4 digit codes'!$J$2:$J$293,1,FALSE)</f>
        <v>#N/A</v>
      </c>
    </row>
    <row r="2036" spans="1:2" x14ac:dyDescent="0.3">
      <c r="A2036" s="17" t="s">
        <v>2769</v>
      </c>
      <c r="B2036" t="e">
        <f>VLOOKUP(A2036,'Authorized Reps 4 digit codes'!$J$2:$J$293,1,FALSE)</f>
        <v>#N/A</v>
      </c>
    </row>
    <row r="2037" spans="1:2" x14ac:dyDescent="0.3">
      <c r="A2037" s="17" t="s">
        <v>2770</v>
      </c>
      <c r="B2037" t="e">
        <f>VLOOKUP(A2037,'Authorized Reps 4 digit codes'!$J$2:$J$293,1,FALSE)</f>
        <v>#N/A</v>
      </c>
    </row>
    <row r="2038" spans="1:2" x14ac:dyDescent="0.3">
      <c r="A2038" s="17" t="s">
        <v>2771</v>
      </c>
      <c r="B2038" t="e">
        <f>VLOOKUP(A2038,'Authorized Reps 4 digit codes'!$J$2:$J$293,1,FALSE)</f>
        <v>#N/A</v>
      </c>
    </row>
    <row r="2039" spans="1:2" x14ac:dyDescent="0.3">
      <c r="A2039" s="17" t="s">
        <v>2772</v>
      </c>
      <c r="B2039" t="e">
        <f>VLOOKUP(A2039,'Authorized Reps 4 digit codes'!$J$2:$J$293,1,FALSE)</f>
        <v>#N/A</v>
      </c>
    </row>
    <row r="2040" spans="1:2" x14ac:dyDescent="0.3">
      <c r="A2040" s="17" t="s">
        <v>2773</v>
      </c>
      <c r="B2040" t="e">
        <f>VLOOKUP(A2040,'Authorized Reps 4 digit codes'!$J$2:$J$293,1,FALSE)</f>
        <v>#N/A</v>
      </c>
    </row>
    <row r="2041" spans="1:2" x14ac:dyDescent="0.3">
      <c r="A2041" s="17" t="s">
        <v>2774</v>
      </c>
      <c r="B2041" t="e">
        <f>VLOOKUP(A2041,'Authorized Reps 4 digit codes'!$J$2:$J$293,1,FALSE)</f>
        <v>#N/A</v>
      </c>
    </row>
    <row r="2042" spans="1:2" x14ac:dyDescent="0.3">
      <c r="A2042" s="17" t="s">
        <v>2775</v>
      </c>
      <c r="B2042" t="e">
        <f>VLOOKUP(A2042,'Authorized Reps 4 digit codes'!$J$2:$J$293,1,FALSE)</f>
        <v>#N/A</v>
      </c>
    </row>
    <row r="2043" spans="1:2" x14ac:dyDescent="0.3">
      <c r="A2043" s="17" t="s">
        <v>2776</v>
      </c>
      <c r="B2043" t="e">
        <f>VLOOKUP(A2043,'Authorized Reps 4 digit codes'!$J$2:$J$293,1,FALSE)</f>
        <v>#N/A</v>
      </c>
    </row>
    <row r="2044" spans="1:2" x14ac:dyDescent="0.3">
      <c r="A2044" s="17" t="s">
        <v>2777</v>
      </c>
      <c r="B2044" t="e">
        <f>VLOOKUP(A2044,'Authorized Reps 4 digit codes'!$J$2:$J$293,1,FALSE)</f>
        <v>#N/A</v>
      </c>
    </row>
    <row r="2045" spans="1:2" x14ac:dyDescent="0.3">
      <c r="A2045" s="17" t="s">
        <v>2778</v>
      </c>
      <c r="B2045" t="str">
        <f>VLOOKUP(A2045,'Authorized Reps 4 digit codes'!$J$2:$J$293,1,FALSE)</f>
        <v>3166</v>
      </c>
    </row>
    <row r="2046" spans="1:2" x14ac:dyDescent="0.3">
      <c r="A2046" s="17" t="s">
        <v>2779</v>
      </c>
      <c r="B2046" t="e">
        <f>VLOOKUP(A2046,'Authorized Reps 4 digit codes'!$J$2:$J$293,1,FALSE)</f>
        <v>#N/A</v>
      </c>
    </row>
    <row r="2047" spans="1:2" x14ac:dyDescent="0.3">
      <c r="A2047" s="17" t="s">
        <v>2780</v>
      </c>
      <c r="B2047" t="e">
        <f>VLOOKUP(A2047,'Authorized Reps 4 digit codes'!$J$2:$J$293,1,FALSE)</f>
        <v>#N/A</v>
      </c>
    </row>
    <row r="2048" spans="1:2" x14ac:dyDescent="0.3">
      <c r="A2048" s="17" t="s">
        <v>2781</v>
      </c>
      <c r="B2048" t="e">
        <f>VLOOKUP(A2048,'Authorized Reps 4 digit codes'!$J$2:$J$293,1,FALSE)</f>
        <v>#N/A</v>
      </c>
    </row>
    <row r="2049" spans="1:2" x14ac:dyDescent="0.3">
      <c r="A2049" s="17" t="s">
        <v>2782</v>
      </c>
      <c r="B2049" t="e">
        <f>VLOOKUP(A2049,'Authorized Reps 4 digit codes'!$J$2:$J$293,1,FALSE)</f>
        <v>#N/A</v>
      </c>
    </row>
    <row r="2050" spans="1:2" x14ac:dyDescent="0.3">
      <c r="A2050" s="17" t="s">
        <v>2783</v>
      </c>
      <c r="B2050" t="e">
        <f>VLOOKUP(A2050,'Authorized Reps 4 digit codes'!$J$2:$J$293,1,FALSE)</f>
        <v>#N/A</v>
      </c>
    </row>
    <row r="2051" spans="1:2" x14ac:dyDescent="0.3">
      <c r="A2051" s="17" t="s">
        <v>2784</v>
      </c>
      <c r="B2051" t="e">
        <f>VLOOKUP(A2051,'Authorized Reps 4 digit codes'!$J$2:$J$293,1,FALSE)</f>
        <v>#N/A</v>
      </c>
    </row>
    <row r="2052" spans="1:2" x14ac:dyDescent="0.3">
      <c r="A2052" s="17" t="s">
        <v>2785</v>
      </c>
      <c r="B2052" t="e">
        <f>VLOOKUP(A2052,'Authorized Reps 4 digit codes'!$J$2:$J$293,1,FALSE)</f>
        <v>#N/A</v>
      </c>
    </row>
    <row r="2053" spans="1:2" x14ac:dyDescent="0.3">
      <c r="A2053" s="17" t="s">
        <v>2786</v>
      </c>
      <c r="B2053" t="e">
        <f>VLOOKUP(A2053,'Authorized Reps 4 digit codes'!$J$2:$J$293,1,FALSE)</f>
        <v>#N/A</v>
      </c>
    </row>
    <row r="2054" spans="1:2" x14ac:dyDescent="0.3">
      <c r="A2054" s="17" t="s">
        <v>2787</v>
      </c>
      <c r="B2054" t="e">
        <f>VLOOKUP(A2054,'Authorized Reps 4 digit codes'!$J$2:$J$293,1,FALSE)</f>
        <v>#N/A</v>
      </c>
    </row>
    <row r="2055" spans="1:2" x14ac:dyDescent="0.3">
      <c r="A2055" s="17" t="s">
        <v>2788</v>
      </c>
      <c r="B2055" t="e">
        <f>VLOOKUP(A2055,'Authorized Reps 4 digit codes'!$J$2:$J$293,1,FALSE)</f>
        <v>#N/A</v>
      </c>
    </row>
    <row r="2056" spans="1:2" x14ac:dyDescent="0.3">
      <c r="A2056" s="17" t="s">
        <v>2789</v>
      </c>
      <c r="B2056" t="e">
        <f>VLOOKUP(A2056,'Authorized Reps 4 digit codes'!$J$2:$J$293,1,FALSE)</f>
        <v>#N/A</v>
      </c>
    </row>
    <row r="2057" spans="1:2" x14ac:dyDescent="0.3">
      <c r="A2057" s="17" t="s">
        <v>2790</v>
      </c>
      <c r="B2057" t="e">
        <f>VLOOKUP(A2057,'Authorized Reps 4 digit codes'!$J$2:$J$293,1,FALSE)</f>
        <v>#N/A</v>
      </c>
    </row>
    <row r="2058" spans="1:2" x14ac:dyDescent="0.3">
      <c r="A2058" s="17" t="s">
        <v>2791</v>
      </c>
      <c r="B2058" t="e">
        <f>VLOOKUP(A2058,'Authorized Reps 4 digit codes'!$J$2:$J$293,1,FALSE)</f>
        <v>#N/A</v>
      </c>
    </row>
    <row r="2059" spans="1:2" x14ac:dyDescent="0.3">
      <c r="A2059" s="17" t="s">
        <v>2792</v>
      </c>
      <c r="B2059" t="e">
        <f>VLOOKUP(A2059,'Authorized Reps 4 digit codes'!$J$2:$J$293,1,FALSE)</f>
        <v>#N/A</v>
      </c>
    </row>
    <row r="2060" spans="1:2" x14ac:dyDescent="0.3">
      <c r="A2060" s="17" t="s">
        <v>2793</v>
      </c>
      <c r="B2060" t="e">
        <f>VLOOKUP(A2060,'Authorized Reps 4 digit codes'!$J$2:$J$293,1,FALSE)</f>
        <v>#N/A</v>
      </c>
    </row>
    <row r="2061" spans="1:2" x14ac:dyDescent="0.3">
      <c r="A2061" s="17" t="s">
        <v>2794</v>
      </c>
      <c r="B2061" t="e">
        <f>VLOOKUP(A2061,'Authorized Reps 4 digit codes'!$J$2:$J$293,1,FALSE)</f>
        <v>#N/A</v>
      </c>
    </row>
    <row r="2062" spans="1:2" x14ac:dyDescent="0.3">
      <c r="A2062" s="17" t="s">
        <v>2795</v>
      </c>
      <c r="B2062" t="e">
        <f>VLOOKUP(A2062,'Authorized Reps 4 digit codes'!$J$2:$J$293,1,FALSE)</f>
        <v>#N/A</v>
      </c>
    </row>
    <row r="2063" spans="1:2" x14ac:dyDescent="0.3">
      <c r="A2063" s="17" t="s">
        <v>2796</v>
      </c>
      <c r="B2063" t="e">
        <f>VLOOKUP(A2063,'Authorized Reps 4 digit codes'!$J$2:$J$293,1,FALSE)</f>
        <v>#N/A</v>
      </c>
    </row>
    <row r="2064" spans="1:2" x14ac:dyDescent="0.3">
      <c r="A2064" s="17" t="s">
        <v>2797</v>
      </c>
      <c r="B2064" t="e">
        <f>VLOOKUP(A2064,'Authorized Reps 4 digit codes'!$J$2:$J$293,1,FALSE)</f>
        <v>#N/A</v>
      </c>
    </row>
    <row r="2065" spans="1:2" x14ac:dyDescent="0.3">
      <c r="A2065" s="17" t="s">
        <v>2798</v>
      </c>
      <c r="B2065" t="str">
        <f>VLOOKUP(A2065,'Authorized Reps 4 digit codes'!$J$2:$J$293,1,FALSE)</f>
        <v>3186</v>
      </c>
    </row>
    <row r="2066" spans="1:2" x14ac:dyDescent="0.3">
      <c r="A2066" s="17" t="s">
        <v>2799</v>
      </c>
      <c r="B2066" t="e">
        <f>VLOOKUP(A2066,'Authorized Reps 4 digit codes'!$J$2:$J$293,1,FALSE)</f>
        <v>#N/A</v>
      </c>
    </row>
    <row r="2067" spans="1:2" x14ac:dyDescent="0.3">
      <c r="A2067" s="17" t="s">
        <v>2800</v>
      </c>
      <c r="B2067" t="e">
        <f>VLOOKUP(A2067,'Authorized Reps 4 digit codes'!$J$2:$J$293,1,FALSE)</f>
        <v>#N/A</v>
      </c>
    </row>
    <row r="2068" spans="1:2" x14ac:dyDescent="0.3">
      <c r="A2068" s="17" t="s">
        <v>2801</v>
      </c>
      <c r="B2068" t="e">
        <f>VLOOKUP(A2068,'Authorized Reps 4 digit codes'!$J$2:$J$293,1,FALSE)</f>
        <v>#N/A</v>
      </c>
    </row>
    <row r="2069" spans="1:2" x14ac:dyDescent="0.3">
      <c r="A2069" s="17" t="s">
        <v>2802</v>
      </c>
      <c r="B2069" t="e">
        <f>VLOOKUP(A2069,'Authorized Reps 4 digit codes'!$J$2:$J$293,1,FALSE)</f>
        <v>#N/A</v>
      </c>
    </row>
    <row r="2070" spans="1:2" x14ac:dyDescent="0.3">
      <c r="A2070" s="17" t="s">
        <v>2803</v>
      </c>
      <c r="B2070" t="e">
        <f>VLOOKUP(A2070,'Authorized Reps 4 digit codes'!$J$2:$J$293,1,FALSE)</f>
        <v>#N/A</v>
      </c>
    </row>
    <row r="2071" spans="1:2" x14ac:dyDescent="0.3">
      <c r="A2071" s="17" t="s">
        <v>2804</v>
      </c>
      <c r="B2071" t="e">
        <f>VLOOKUP(A2071,'Authorized Reps 4 digit codes'!$J$2:$J$293,1,FALSE)</f>
        <v>#N/A</v>
      </c>
    </row>
    <row r="2072" spans="1:2" x14ac:dyDescent="0.3">
      <c r="A2072" s="17" t="s">
        <v>2805</v>
      </c>
      <c r="B2072" t="e">
        <f>VLOOKUP(A2072,'Authorized Reps 4 digit codes'!$J$2:$J$293,1,FALSE)</f>
        <v>#N/A</v>
      </c>
    </row>
    <row r="2073" spans="1:2" x14ac:dyDescent="0.3">
      <c r="A2073" s="17" t="s">
        <v>2806</v>
      </c>
      <c r="B2073" t="e">
        <f>VLOOKUP(A2073,'Authorized Reps 4 digit codes'!$J$2:$J$293,1,FALSE)</f>
        <v>#N/A</v>
      </c>
    </row>
    <row r="2074" spans="1:2" x14ac:dyDescent="0.3">
      <c r="A2074" s="17" t="s">
        <v>2807</v>
      </c>
      <c r="B2074" t="e">
        <f>VLOOKUP(A2074,'Authorized Reps 4 digit codes'!$J$2:$J$293,1,FALSE)</f>
        <v>#N/A</v>
      </c>
    </row>
    <row r="2075" spans="1:2" x14ac:dyDescent="0.3">
      <c r="A2075" s="17" t="s">
        <v>2808</v>
      </c>
      <c r="B2075" t="e">
        <f>VLOOKUP(A2075,'Authorized Reps 4 digit codes'!$J$2:$J$293,1,FALSE)</f>
        <v>#N/A</v>
      </c>
    </row>
    <row r="2076" spans="1:2" x14ac:dyDescent="0.3">
      <c r="A2076" s="17" t="s">
        <v>2809</v>
      </c>
      <c r="B2076" t="e">
        <f>VLOOKUP(A2076,'Authorized Reps 4 digit codes'!$J$2:$J$293,1,FALSE)</f>
        <v>#N/A</v>
      </c>
    </row>
    <row r="2077" spans="1:2" x14ac:dyDescent="0.3">
      <c r="A2077" s="17" t="s">
        <v>2810</v>
      </c>
      <c r="B2077" t="e">
        <f>VLOOKUP(A2077,'Authorized Reps 4 digit codes'!$J$2:$J$293,1,FALSE)</f>
        <v>#N/A</v>
      </c>
    </row>
    <row r="2078" spans="1:2" x14ac:dyDescent="0.3">
      <c r="A2078" s="17" t="s">
        <v>2811</v>
      </c>
      <c r="B2078" t="e">
        <f>VLOOKUP(A2078,'Authorized Reps 4 digit codes'!$J$2:$J$293,1,FALSE)</f>
        <v>#N/A</v>
      </c>
    </row>
    <row r="2079" spans="1:2" x14ac:dyDescent="0.3">
      <c r="A2079" s="17" t="s">
        <v>2812</v>
      </c>
      <c r="B2079" t="e">
        <f>VLOOKUP(A2079,'Authorized Reps 4 digit codes'!$J$2:$J$293,1,FALSE)</f>
        <v>#N/A</v>
      </c>
    </row>
    <row r="2080" spans="1:2" x14ac:dyDescent="0.3">
      <c r="A2080" s="17" t="s">
        <v>2813</v>
      </c>
      <c r="B2080" t="e">
        <f>VLOOKUP(A2080,'Authorized Reps 4 digit codes'!$J$2:$J$293,1,FALSE)</f>
        <v>#N/A</v>
      </c>
    </row>
    <row r="2081" spans="1:2" x14ac:dyDescent="0.3">
      <c r="A2081" s="17" t="s">
        <v>2814</v>
      </c>
      <c r="B2081" t="str">
        <f>VLOOKUP(A2081,'Authorized Reps 4 digit codes'!$J$2:$J$293,1,FALSE)</f>
        <v>3203</v>
      </c>
    </row>
    <row r="2082" spans="1:2" x14ac:dyDescent="0.3">
      <c r="A2082" s="17" t="s">
        <v>2815</v>
      </c>
      <c r="B2082" t="e">
        <f>VLOOKUP(A2082,'Authorized Reps 4 digit codes'!$J$2:$J$293,1,FALSE)</f>
        <v>#N/A</v>
      </c>
    </row>
    <row r="2083" spans="1:2" x14ac:dyDescent="0.3">
      <c r="A2083" s="17" t="s">
        <v>2816</v>
      </c>
      <c r="B2083" t="e">
        <f>VLOOKUP(A2083,'Authorized Reps 4 digit codes'!$J$2:$J$293,1,FALSE)</f>
        <v>#N/A</v>
      </c>
    </row>
    <row r="2084" spans="1:2" x14ac:dyDescent="0.3">
      <c r="A2084" s="17" t="s">
        <v>2817</v>
      </c>
      <c r="B2084" t="e">
        <f>VLOOKUP(A2084,'Authorized Reps 4 digit codes'!$J$2:$J$293,1,FALSE)</f>
        <v>#N/A</v>
      </c>
    </row>
    <row r="2085" spans="1:2" x14ac:dyDescent="0.3">
      <c r="A2085" s="17" t="s">
        <v>2818</v>
      </c>
      <c r="B2085" t="e">
        <f>VLOOKUP(A2085,'Authorized Reps 4 digit codes'!$J$2:$J$293,1,FALSE)</f>
        <v>#N/A</v>
      </c>
    </row>
    <row r="2086" spans="1:2" x14ac:dyDescent="0.3">
      <c r="A2086" s="17" t="s">
        <v>2819</v>
      </c>
      <c r="B2086" t="e">
        <f>VLOOKUP(A2086,'Authorized Reps 4 digit codes'!$J$2:$J$293,1,FALSE)</f>
        <v>#N/A</v>
      </c>
    </row>
    <row r="2087" spans="1:2" x14ac:dyDescent="0.3">
      <c r="A2087" s="17" t="s">
        <v>2820</v>
      </c>
      <c r="B2087" t="e">
        <f>VLOOKUP(A2087,'Authorized Reps 4 digit codes'!$J$2:$J$293,1,FALSE)</f>
        <v>#N/A</v>
      </c>
    </row>
    <row r="2088" spans="1:2" x14ac:dyDescent="0.3">
      <c r="A2088" s="17" t="s">
        <v>2821</v>
      </c>
      <c r="B2088" t="str">
        <f>VLOOKUP(A2088,'Authorized Reps 4 digit codes'!$J$2:$J$293,1,FALSE)</f>
        <v>3211</v>
      </c>
    </row>
    <row r="2089" spans="1:2" x14ac:dyDescent="0.3">
      <c r="A2089" s="17" t="s">
        <v>2822</v>
      </c>
      <c r="B2089" t="e">
        <f>VLOOKUP(A2089,'Authorized Reps 4 digit codes'!$J$2:$J$293,1,FALSE)</f>
        <v>#N/A</v>
      </c>
    </row>
    <row r="2090" spans="1:2" x14ac:dyDescent="0.3">
      <c r="A2090" s="17" t="s">
        <v>2823</v>
      </c>
      <c r="B2090" t="e">
        <f>VLOOKUP(A2090,'Authorized Reps 4 digit codes'!$J$2:$J$293,1,FALSE)</f>
        <v>#N/A</v>
      </c>
    </row>
    <row r="2091" spans="1:2" x14ac:dyDescent="0.3">
      <c r="A2091" s="17" t="s">
        <v>2824</v>
      </c>
      <c r="B2091" t="e">
        <f>VLOOKUP(A2091,'Authorized Reps 4 digit codes'!$J$2:$J$293,1,FALSE)</f>
        <v>#N/A</v>
      </c>
    </row>
    <row r="2092" spans="1:2" x14ac:dyDescent="0.3">
      <c r="A2092" s="17" t="s">
        <v>2825</v>
      </c>
      <c r="B2092" t="e">
        <f>VLOOKUP(A2092,'Authorized Reps 4 digit codes'!$J$2:$J$293,1,FALSE)</f>
        <v>#N/A</v>
      </c>
    </row>
    <row r="2093" spans="1:2" x14ac:dyDescent="0.3">
      <c r="A2093" s="17" t="s">
        <v>2826</v>
      </c>
      <c r="B2093" t="e">
        <f>VLOOKUP(A2093,'Authorized Reps 4 digit codes'!$J$2:$J$293,1,FALSE)</f>
        <v>#N/A</v>
      </c>
    </row>
    <row r="2094" spans="1:2" x14ac:dyDescent="0.3">
      <c r="A2094" s="17" t="s">
        <v>2827</v>
      </c>
      <c r="B2094" t="e">
        <f>VLOOKUP(A2094,'Authorized Reps 4 digit codes'!$J$2:$J$293,1,FALSE)</f>
        <v>#N/A</v>
      </c>
    </row>
    <row r="2095" spans="1:2" x14ac:dyDescent="0.3">
      <c r="A2095" s="17" t="s">
        <v>2828</v>
      </c>
      <c r="B2095" t="e">
        <f>VLOOKUP(A2095,'Authorized Reps 4 digit codes'!$J$2:$J$293,1,FALSE)</f>
        <v>#N/A</v>
      </c>
    </row>
    <row r="2096" spans="1:2" x14ac:dyDescent="0.3">
      <c r="A2096" s="17" t="s">
        <v>2829</v>
      </c>
      <c r="B2096" t="e">
        <f>VLOOKUP(A2096,'Authorized Reps 4 digit codes'!$J$2:$J$293,1,FALSE)</f>
        <v>#N/A</v>
      </c>
    </row>
    <row r="2097" spans="1:2" x14ac:dyDescent="0.3">
      <c r="A2097" s="17" t="s">
        <v>2830</v>
      </c>
      <c r="B2097" t="e">
        <f>VLOOKUP(A2097,'Authorized Reps 4 digit codes'!$J$2:$J$293,1,FALSE)</f>
        <v>#N/A</v>
      </c>
    </row>
    <row r="2098" spans="1:2" x14ac:dyDescent="0.3">
      <c r="A2098" s="17" t="s">
        <v>2831</v>
      </c>
      <c r="B2098" t="e">
        <f>VLOOKUP(A2098,'Authorized Reps 4 digit codes'!$J$2:$J$293,1,FALSE)</f>
        <v>#N/A</v>
      </c>
    </row>
    <row r="2099" spans="1:2" x14ac:dyDescent="0.3">
      <c r="A2099" s="17" t="s">
        <v>2832</v>
      </c>
      <c r="B2099" t="e">
        <f>VLOOKUP(A2099,'Authorized Reps 4 digit codes'!$J$2:$J$293,1,FALSE)</f>
        <v>#N/A</v>
      </c>
    </row>
    <row r="2100" spans="1:2" x14ac:dyDescent="0.3">
      <c r="A2100" s="17" t="s">
        <v>2833</v>
      </c>
      <c r="B2100" t="e">
        <f>VLOOKUP(A2100,'Authorized Reps 4 digit codes'!$J$2:$J$293,1,FALSE)</f>
        <v>#N/A</v>
      </c>
    </row>
    <row r="2101" spans="1:2" x14ac:dyDescent="0.3">
      <c r="A2101" s="17" t="s">
        <v>2834</v>
      </c>
      <c r="B2101" t="e">
        <f>VLOOKUP(A2101,'Authorized Reps 4 digit codes'!$J$2:$J$293,1,FALSE)</f>
        <v>#N/A</v>
      </c>
    </row>
    <row r="2102" spans="1:2" x14ac:dyDescent="0.3">
      <c r="A2102" s="17" t="s">
        <v>2835</v>
      </c>
      <c r="B2102" t="e">
        <f>VLOOKUP(A2102,'Authorized Reps 4 digit codes'!$J$2:$J$293,1,FALSE)</f>
        <v>#N/A</v>
      </c>
    </row>
    <row r="2103" spans="1:2" x14ac:dyDescent="0.3">
      <c r="A2103" s="17" t="s">
        <v>2836</v>
      </c>
      <c r="B2103" t="e">
        <f>VLOOKUP(A2103,'Authorized Reps 4 digit codes'!$J$2:$J$293,1,FALSE)</f>
        <v>#N/A</v>
      </c>
    </row>
    <row r="2104" spans="1:2" x14ac:dyDescent="0.3">
      <c r="A2104" s="17" t="s">
        <v>2837</v>
      </c>
      <c r="B2104" t="e">
        <f>VLOOKUP(A2104,'Authorized Reps 4 digit codes'!$J$2:$J$293,1,FALSE)</f>
        <v>#N/A</v>
      </c>
    </row>
    <row r="2105" spans="1:2" x14ac:dyDescent="0.3">
      <c r="A2105" s="17" t="s">
        <v>2838</v>
      </c>
      <c r="B2105" t="e">
        <f>VLOOKUP(A2105,'Authorized Reps 4 digit codes'!$J$2:$J$293,1,FALSE)</f>
        <v>#N/A</v>
      </c>
    </row>
    <row r="2106" spans="1:2" x14ac:dyDescent="0.3">
      <c r="A2106" s="17" t="s">
        <v>2839</v>
      </c>
      <c r="B2106" t="e">
        <f>VLOOKUP(A2106,'Authorized Reps 4 digit codes'!$J$2:$J$293,1,FALSE)</f>
        <v>#N/A</v>
      </c>
    </row>
    <row r="2107" spans="1:2" x14ac:dyDescent="0.3">
      <c r="A2107" s="17" t="s">
        <v>2840</v>
      </c>
      <c r="B2107" t="e">
        <f>VLOOKUP(A2107,'Authorized Reps 4 digit codes'!$J$2:$J$293,1,FALSE)</f>
        <v>#N/A</v>
      </c>
    </row>
    <row r="2108" spans="1:2" x14ac:dyDescent="0.3">
      <c r="A2108" s="17" t="s">
        <v>2841</v>
      </c>
      <c r="B2108" t="e">
        <f>VLOOKUP(A2108,'Authorized Reps 4 digit codes'!$J$2:$J$293,1,FALSE)</f>
        <v>#N/A</v>
      </c>
    </row>
    <row r="2109" spans="1:2" x14ac:dyDescent="0.3">
      <c r="A2109" s="17" t="s">
        <v>2842</v>
      </c>
      <c r="B2109" t="e">
        <f>VLOOKUP(A2109,'Authorized Reps 4 digit codes'!$J$2:$J$293,1,FALSE)</f>
        <v>#N/A</v>
      </c>
    </row>
    <row r="2110" spans="1:2" x14ac:dyDescent="0.3">
      <c r="A2110" s="17" t="s">
        <v>2843</v>
      </c>
      <c r="B2110" t="e">
        <f>VLOOKUP(A2110,'Authorized Reps 4 digit codes'!$J$2:$J$293,1,FALSE)</f>
        <v>#N/A</v>
      </c>
    </row>
    <row r="2111" spans="1:2" x14ac:dyDescent="0.3">
      <c r="A2111" s="17" t="s">
        <v>2844</v>
      </c>
      <c r="B2111" t="e">
        <f>VLOOKUP(A2111,'Authorized Reps 4 digit codes'!$J$2:$J$293,1,FALSE)</f>
        <v>#N/A</v>
      </c>
    </row>
    <row r="2112" spans="1:2" x14ac:dyDescent="0.3">
      <c r="A2112" s="17" t="s">
        <v>2845</v>
      </c>
      <c r="B2112" t="e">
        <f>VLOOKUP(A2112,'Authorized Reps 4 digit codes'!$J$2:$J$293,1,FALSE)</f>
        <v>#N/A</v>
      </c>
    </row>
    <row r="2113" spans="1:2" x14ac:dyDescent="0.3">
      <c r="A2113" s="17" t="s">
        <v>2846</v>
      </c>
      <c r="B2113" t="e">
        <f>VLOOKUP(A2113,'Authorized Reps 4 digit codes'!$J$2:$J$293,1,FALSE)</f>
        <v>#N/A</v>
      </c>
    </row>
    <row r="2114" spans="1:2" x14ac:dyDescent="0.3">
      <c r="A2114" s="17" t="s">
        <v>2847</v>
      </c>
      <c r="B2114" t="e">
        <f>VLOOKUP(A2114,'Authorized Reps 4 digit codes'!$J$2:$J$293,1,FALSE)</f>
        <v>#N/A</v>
      </c>
    </row>
    <row r="2115" spans="1:2" x14ac:dyDescent="0.3">
      <c r="A2115" s="17" t="s">
        <v>2848</v>
      </c>
      <c r="B2115" t="e">
        <f>VLOOKUP(A2115,'Authorized Reps 4 digit codes'!$J$2:$J$293,1,FALSE)</f>
        <v>#N/A</v>
      </c>
    </row>
    <row r="2116" spans="1:2" x14ac:dyDescent="0.3">
      <c r="A2116" s="17" t="s">
        <v>2849</v>
      </c>
      <c r="B2116" t="e">
        <f>VLOOKUP(A2116,'Authorized Reps 4 digit codes'!$J$2:$J$293,1,FALSE)</f>
        <v>#N/A</v>
      </c>
    </row>
    <row r="2117" spans="1:2" x14ac:dyDescent="0.3">
      <c r="A2117" s="17" t="s">
        <v>2850</v>
      </c>
      <c r="B2117" t="e">
        <f>VLOOKUP(A2117,'Authorized Reps 4 digit codes'!$J$2:$J$293,1,FALSE)</f>
        <v>#N/A</v>
      </c>
    </row>
    <row r="2118" spans="1:2" x14ac:dyDescent="0.3">
      <c r="A2118" s="17" t="s">
        <v>2851</v>
      </c>
      <c r="B2118" t="e">
        <f>VLOOKUP(A2118,'Authorized Reps 4 digit codes'!$J$2:$J$293,1,FALSE)</f>
        <v>#N/A</v>
      </c>
    </row>
    <row r="2119" spans="1:2" x14ac:dyDescent="0.3">
      <c r="A2119" s="17" t="s">
        <v>2852</v>
      </c>
      <c r="B2119" t="e">
        <f>VLOOKUP(A2119,'Authorized Reps 4 digit codes'!$J$2:$J$293,1,FALSE)</f>
        <v>#N/A</v>
      </c>
    </row>
    <row r="2120" spans="1:2" x14ac:dyDescent="0.3">
      <c r="A2120" s="17" t="s">
        <v>2853</v>
      </c>
      <c r="B2120" t="e">
        <f>VLOOKUP(A2120,'Authorized Reps 4 digit codes'!$J$2:$J$293,1,FALSE)</f>
        <v>#N/A</v>
      </c>
    </row>
    <row r="2121" spans="1:2" x14ac:dyDescent="0.3">
      <c r="A2121" s="17" t="s">
        <v>2854</v>
      </c>
      <c r="B2121" t="e">
        <f>VLOOKUP(A2121,'Authorized Reps 4 digit codes'!$J$2:$J$293,1,FALSE)</f>
        <v>#N/A</v>
      </c>
    </row>
    <row r="2122" spans="1:2" x14ac:dyDescent="0.3">
      <c r="A2122" s="17" t="s">
        <v>2855</v>
      </c>
      <c r="B2122" t="e">
        <f>VLOOKUP(A2122,'Authorized Reps 4 digit codes'!$J$2:$J$293,1,FALSE)</f>
        <v>#N/A</v>
      </c>
    </row>
    <row r="2123" spans="1:2" x14ac:dyDescent="0.3">
      <c r="A2123" s="17" t="s">
        <v>2856</v>
      </c>
      <c r="B2123" t="e">
        <f>VLOOKUP(A2123,'Authorized Reps 4 digit codes'!$J$2:$J$293,1,FALSE)</f>
        <v>#N/A</v>
      </c>
    </row>
    <row r="2124" spans="1:2" x14ac:dyDescent="0.3">
      <c r="A2124" s="17" t="s">
        <v>2857</v>
      </c>
      <c r="B2124" t="e">
        <f>VLOOKUP(A2124,'Authorized Reps 4 digit codes'!$J$2:$J$293,1,FALSE)</f>
        <v>#N/A</v>
      </c>
    </row>
    <row r="2125" spans="1:2" x14ac:dyDescent="0.3">
      <c r="A2125" s="17" t="s">
        <v>2858</v>
      </c>
      <c r="B2125" t="e">
        <f>VLOOKUP(A2125,'Authorized Reps 4 digit codes'!$J$2:$J$293,1,FALSE)</f>
        <v>#N/A</v>
      </c>
    </row>
    <row r="2126" spans="1:2" x14ac:dyDescent="0.3">
      <c r="A2126" s="17" t="s">
        <v>2859</v>
      </c>
      <c r="B2126" t="e">
        <f>VLOOKUP(A2126,'Authorized Reps 4 digit codes'!$J$2:$J$293,1,FALSE)</f>
        <v>#N/A</v>
      </c>
    </row>
    <row r="2127" spans="1:2" x14ac:dyDescent="0.3">
      <c r="A2127" s="17" t="s">
        <v>2860</v>
      </c>
      <c r="B2127" t="e">
        <f>VLOOKUP(A2127,'Authorized Reps 4 digit codes'!$J$2:$J$293,1,FALSE)</f>
        <v>#N/A</v>
      </c>
    </row>
    <row r="2128" spans="1:2" x14ac:dyDescent="0.3">
      <c r="A2128" s="17" t="s">
        <v>2861</v>
      </c>
      <c r="B2128" t="e">
        <f>VLOOKUP(A2128,'Authorized Reps 4 digit codes'!$J$2:$J$293,1,FALSE)</f>
        <v>#N/A</v>
      </c>
    </row>
    <row r="2129" spans="1:2" x14ac:dyDescent="0.3">
      <c r="A2129" s="17" t="s">
        <v>2862</v>
      </c>
      <c r="B2129" t="e">
        <f>VLOOKUP(A2129,'Authorized Reps 4 digit codes'!$J$2:$J$293,1,FALSE)</f>
        <v>#N/A</v>
      </c>
    </row>
    <row r="2130" spans="1:2" x14ac:dyDescent="0.3">
      <c r="A2130" s="17" t="s">
        <v>2863</v>
      </c>
      <c r="B2130" t="e">
        <f>VLOOKUP(A2130,'Authorized Reps 4 digit codes'!$J$2:$J$293,1,FALSE)</f>
        <v>#N/A</v>
      </c>
    </row>
    <row r="2131" spans="1:2" x14ac:dyDescent="0.3">
      <c r="A2131" s="17" t="s">
        <v>2864</v>
      </c>
      <c r="B2131" t="e">
        <f>VLOOKUP(A2131,'Authorized Reps 4 digit codes'!$J$2:$J$293,1,FALSE)</f>
        <v>#N/A</v>
      </c>
    </row>
    <row r="2132" spans="1:2" x14ac:dyDescent="0.3">
      <c r="A2132" s="17" t="s">
        <v>2865</v>
      </c>
      <c r="B2132" t="e">
        <f>VLOOKUP(A2132,'Authorized Reps 4 digit codes'!$J$2:$J$293,1,FALSE)</f>
        <v>#N/A</v>
      </c>
    </row>
    <row r="2133" spans="1:2" x14ac:dyDescent="0.3">
      <c r="A2133" s="17" t="s">
        <v>2866</v>
      </c>
      <c r="B2133" t="e">
        <f>VLOOKUP(A2133,'Authorized Reps 4 digit codes'!$J$2:$J$293,1,FALSE)</f>
        <v>#N/A</v>
      </c>
    </row>
    <row r="2134" spans="1:2" x14ac:dyDescent="0.3">
      <c r="A2134" s="17" t="s">
        <v>2867</v>
      </c>
      <c r="B2134" t="e">
        <f>VLOOKUP(A2134,'Authorized Reps 4 digit codes'!$J$2:$J$293,1,FALSE)</f>
        <v>#N/A</v>
      </c>
    </row>
    <row r="2135" spans="1:2" x14ac:dyDescent="0.3">
      <c r="A2135" s="17" t="s">
        <v>2868</v>
      </c>
      <c r="B2135" t="e">
        <f>VLOOKUP(A2135,'Authorized Reps 4 digit codes'!$J$2:$J$293,1,FALSE)</f>
        <v>#N/A</v>
      </c>
    </row>
    <row r="2136" spans="1:2" x14ac:dyDescent="0.3">
      <c r="A2136" s="17" t="s">
        <v>2869</v>
      </c>
      <c r="B2136" t="e">
        <f>VLOOKUP(A2136,'Authorized Reps 4 digit codes'!$J$2:$J$293,1,FALSE)</f>
        <v>#N/A</v>
      </c>
    </row>
    <row r="2137" spans="1:2" x14ac:dyDescent="0.3">
      <c r="A2137" s="17" t="s">
        <v>2870</v>
      </c>
      <c r="B2137" t="e">
        <f>VLOOKUP(A2137,'Authorized Reps 4 digit codes'!$J$2:$J$293,1,FALSE)</f>
        <v>#N/A</v>
      </c>
    </row>
    <row r="2138" spans="1:2" x14ac:dyDescent="0.3">
      <c r="A2138" s="17" t="s">
        <v>2871</v>
      </c>
      <c r="B2138" t="e">
        <f>VLOOKUP(A2138,'Authorized Reps 4 digit codes'!$J$2:$J$293,1,FALSE)</f>
        <v>#N/A</v>
      </c>
    </row>
    <row r="2139" spans="1:2" x14ac:dyDescent="0.3">
      <c r="A2139" s="17" t="s">
        <v>2872</v>
      </c>
      <c r="B2139" t="e">
        <f>VLOOKUP(A2139,'Authorized Reps 4 digit codes'!$J$2:$J$293,1,FALSE)</f>
        <v>#N/A</v>
      </c>
    </row>
    <row r="2140" spans="1:2" x14ac:dyDescent="0.3">
      <c r="A2140" s="17" t="s">
        <v>2873</v>
      </c>
      <c r="B2140" t="e">
        <f>VLOOKUP(A2140,'Authorized Reps 4 digit codes'!$J$2:$J$293,1,FALSE)</f>
        <v>#N/A</v>
      </c>
    </row>
    <row r="2141" spans="1:2" x14ac:dyDescent="0.3">
      <c r="A2141" s="17" t="s">
        <v>2874</v>
      </c>
      <c r="B2141" t="e">
        <f>VLOOKUP(A2141,'Authorized Reps 4 digit codes'!$J$2:$J$293,1,FALSE)</f>
        <v>#N/A</v>
      </c>
    </row>
    <row r="2142" spans="1:2" x14ac:dyDescent="0.3">
      <c r="A2142" s="17" t="s">
        <v>2875</v>
      </c>
      <c r="B2142" t="e">
        <f>VLOOKUP(A2142,'Authorized Reps 4 digit codes'!$J$2:$J$293,1,FALSE)</f>
        <v>#N/A</v>
      </c>
    </row>
    <row r="2143" spans="1:2" x14ac:dyDescent="0.3">
      <c r="A2143" s="17" t="s">
        <v>2876</v>
      </c>
      <c r="B2143" t="e">
        <f>VLOOKUP(A2143,'Authorized Reps 4 digit codes'!$J$2:$J$293,1,FALSE)</f>
        <v>#N/A</v>
      </c>
    </row>
    <row r="2144" spans="1:2" x14ac:dyDescent="0.3">
      <c r="A2144" s="17" t="s">
        <v>2877</v>
      </c>
      <c r="B2144" t="e">
        <f>VLOOKUP(A2144,'Authorized Reps 4 digit codes'!$J$2:$J$293,1,FALSE)</f>
        <v>#N/A</v>
      </c>
    </row>
    <row r="2145" spans="1:2" x14ac:dyDescent="0.3">
      <c r="A2145" s="17" t="s">
        <v>2878</v>
      </c>
      <c r="B2145" t="e">
        <f>VLOOKUP(A2145,'Authorized Reps 4 digit codes'!$J$2:$J$293,1,FALSE)</f>
        <v>#N/A</v>
      </c>
    </row>
    <row r="2146" spans="1:2" x14ac:dyDescent="0.3">
      <c r="A2146" s="17" t="s">
        <v>2879</v>
      </c>
      <c r="B2146" t="e">
        <f>VLOOKUP(A2146,'Authorized Reps 4 digit codes'!$J$2:$J$293,1,FALSE)</f>
        <v>#N/A</v>
      </c>
    </row>
    <row r="2147" spans="1:2" x14ac:dyDescent="0.3">
      <c r="A2147" s="17" t="s">
        <v>2880</v>
      </c>
      <c r="B2147" t="e">
        <f>VLOOKUP(A2147,'Authorized Reps 4 digit codes'!$J$2:$J$293,1,FALSE)</f>
        <v>#N/A</v>
      </c>
    </row>
    <row r="2148" spans="1:2" x14ac:dyDescent="0.3">
      <c r="A2148" s="17" t="s">
        <v>2881</v>
      </c>
      <c r="B2148" t="e">
        <f>VLOOKUP(A2148,'Authorized Reps 4 digit codes'!$J$2:$J$293,1,FALSE)</f>
        <v>#N/A</v>
      </c>
    </row>
    <row r="2149" spans="1:2" x14ac:dyDescent="0.3">
      <c r="A2149" s="17" t="s">
        <v>2882</v>
      </c>
      <c r="B2149" t="e">
        <f>VLOOKUP(A2149,'Authorized Reps 4 digit codes'!$J$2:$J$293,1,FALSE)</f>
        <v>#N/A</v>
      </c>
    </row>
    <row r="2150" spans="1:2" x14ac:dyDescent="0.3">
      <c r="A2150" s="17" t="s">
        <v>2883</v>
      </c>
      <c r="B2150" t="e">
        <f>VLOOKUP(A2150,'Authorized Reps 4 digit codes'!$J$2:$J$293,1,FALSE)</f>
        <v>#N/A</v>
      </c>
    </row>
    <row r="2151" spans="1:2" x14ac:dyDescent="0.3">
      <c r="A2151" s="17" t="s">
        <v>2884</v>
      </c>
      <c r="B2151" t="e">
        <f>VLOOKUP(A2151,'Authorized Reps 4 digit codes'!$J$2:$J$293,1,FALSE)</f>
        <v>#N/A</v>
      </c>
    </row>
    <row r="2152" spans="1:2" x14ac:dyDescent="0.3">
      <c r="A2152" s="17" t="s">
        <v>2885</v>
      </c>
      <c r="B2152" t="e">
        <f>VLOOKUP(A2152,'Authorized Reps 4 digit codes'!$J$2:$J$293,1,FALSE)</f>
        <v>#N/A</v>
      </c>
    </row>
    <row r="2153" spans="1:2" x14ac:dyDescent="0.3">
      <c r="A2153" s="17" t="s">
        <v>2886</v>
      </c>
      <c r="B2153" t="e">
        <f>VLOOKUP(A2153,'Authorized Reps 4 digit codes'!$J$2:$J$293,1,FALSE)</f>
        <v>#N/A</v>
      </c>
    </row>
    <row r="2154" spans="1:2" x14ac:dyDescent="0.3">
      <c r="A2154" s="17" t="s">
        <v>2887</v>
      </c>
      <c r="B2154" t="e">
        <f>VLOOKUP(A2154,'Authorized Reps 4 digit codes'!$J$2:$J$293,1,FALSE)</f>
        <v>#N/A</v>
      </c>
    </row>
    <row r="2155" spans="1:2" x14ac:dyDescent="0.3">
      <c r="A2155" s="17" t="s">
        <v>2888</v>
      </c>
      <c r="B2155" t="e">
        <f>VLOOKUP(A2155,'Authorized Reps 4 digit codes'!$J$2:$J$293,1,FALSE)</f>
        <v>#N/A</v>
      </c>
    </row>
    <row r="2156" spans="1:2" x14ac:dyDescent="0.3">
      <c r="A2156" s="17" t="s">
        <v>2889</v>
      </c>
      <c r="B2156" t="e">
        <f>VLOOKUP(A2156,'Authorized Reps 4 digit codes'!$J$2:$J$293,1,FALSE)</f>
        <v>#N/A</v>
      </c>
    </row>
    <row r="2157" spans="1:2" x14ac:dyDescent="0.3">
      <c r="A2157" s="17" t="s">
        <v>2890</v>
      </c>
      <c r="B2157" t="e">
        <f>VLOOKUP(A2157,'Authorized Reps 4 digit codes'!$J$2:$J$293,1,FALSE)</f>
        <v>#N/A</v>
      </c>
    </row>
    <row r="2158" spans="1:2" x14ac:dyDescent="0.3">
      <c r="A2158" s="17" t="s">
        <v>2891</v>
      </c>
      <c r="B2158" t="e">
        <f>VLOOKUP(A2158,'Authorized Reps 4 digit codes'!$J$2:$J$293,1,FALSE)</f>
        <v>#N/A</v>
      </c>
    </row>
    <row r="2159" spans="1:2" x14ac:dyDescent="0.3">
      <c r="A2159" s="17" t="s">
        <v>2892</v>
      </c>
      <c r="B2159" t="e">
        <f>VLOOKUP(A2159,'Authorized Reps 4 digit codes'!$J$2:$J$293,1,FALSE)</f>
        <v>#N/A</v>
      </c>
    </row>
    <row r="2160" spans="1:2" x14ac:dyDescent="0.3">
      <c r="A2160" s="17" t="s">
        <v>2893</v>
      </c>
      <c r="B2160" t="e">
        <f>VLOOKUP(A2160,'Authorized Reps 4 digit codes'!$J$2:$J$293,1,FALSE)</f>
        <v>#N/A</v>
      </c>
    </row>
    <row r="2161" spans="1:2" x14ac:dyDescent="0.3">
      <c r="A2161" s="17" t="s">
        <v>2894</v>
      </c>
      <c r="B2161" t="e">
        <f>VLOOKUP(A2161,'Authorized Reps 4 digit codes'!$J$2:$J$293,1,FALSE)</f>
        <v>#N/A</v>
      </c>
    </row>
    <row r="2162" spans="1:2" x14ac:dyDescent="0.3">
      <c r="A2162" s="17" t="s">
        <v>2895</v>
      </c>
      <c r="B2162" t="e">
        <f>VLOOKUP(A2162,'Authorized Reps 4 digit codes'!$J$2:$J$293,1,FALSE)</f>
        <v>#N/A</v>
      </c>
    </row>
    <row r="2163" spans="1:2" x14ac:dyDescent="0.3">
      <c r="A2163" s="17" t="s">
        <v>2896</v>
      </c>
      <c r="B2163" t="e">
        <f>VLOOKUP(A2163,'Authorized Reps 4 digit codes'!$J$2:$J$293,1,FALSE)</f>
        <v>#N/A</v>
      </c>
    </row>
    <row r="2164" spans="1:2" x14ac:dyDescent="0.3">
      <c r="A2164" s="17" t="s">
        <v>2897</v>
      </c>
      <c r="B2164" t="e">
        <f>VLOOKUP(A2164,'Authorized Reps 4 digit codes'!$J$2:$J$293,1,FALSE)</f>
        <v>#N/A</v>
      </c>
    </row>
    <row r="2165" spans="1:2" x14ac:dyDescent="0.3">
      <c r="A2165" s="17" t="s">
        <v>2898</v>
      </c>
      <c r="B2165" t="e">
        <f>VLOOKUP(A2165,'Authorized Reps 4 digit codes'!$J$2:$J$293,1,FALSE)</f>
        <v>#N/A</v>
      </c>
    </row>
    <row r="2166" spans="1:2" x14ac:dyDescent="0.3">
      <c r="A2166" s="17" t="s">
        <v>2899</v>
      </c>
      <c r="B2166" t="e">
        <f>VLOOKUP(A2166,'Authorized Reps 4 digit codes'!$J$2:$J$293,1,FALSE)</f>
        <v>#N/A</v>
      </c>
    </row>
    <row r="2167" spans="1:2" x14ac:dyDescent="0.3">
      <c r="A2167" s="17" t="s">
        <v>2900</v>
      </c>
      <c r="B2167" t="e">
        <f>VLOOKUP(A2167,'Authorized Reps 4 digit codes'!$J$2:$J$293,1,FALSE)</f>
        <v>#N/A</v>
      </c>
    </row>
    <row r="2168" spans="1:2" x14ac:dyDescent="0.3">
      <c r="A2168" s="17" t="s">
        <v>2901</v>
      </c>
      <c r="B2168" t="e">
        <f>VLOOKUP(A2168,'Authorized Reps 4 digit codes'!$J$2:$J$293,1,FALSE)</f>
        <v>#N/A</v>
      </c>
    </row>
    <row r="2169" spans="1:2" x14ac:dyDescent="0.3">
      <c r="A2169" s="17" t="s">
        <v>2902</v>
      </c>
      <c r="B2169" t="e">
        <f>VLOOKUP(A2169,'Authorized Reps 4 digit codes'!$J$2:$J$293,1,FALSE)</f>
        <v>#N/A</v>
      </c>
    </row>
    <row r="2170" spans="1:2" x14ac:dyDescent="0.3">
      <c r="A2170" s="17" t="s">
        <v>2903</v>
      </c>
      <c r="B2170" t="e">
        <f>VLOOKUP(A2170,'Authorized Reps 4 digit codes'!$J$2:$J$293,1,FALSE)</f>
        <v>#N/A</v>
      </c>
    </row>
    <row r="2171" spans="1:2" x14ac:dyDescent="0.3">
      <c r="A2171" s="17" t="s">
        <v>2904</v>
      </c>
      <c r="B2171" t="e">
        <f>VLOOKUP(A2171,'Authorized Reps 4 digit codes'!$J$2:$J$293,1,FALSE)</f>
        <v>#N/A</v>
      </c>
    </row>
    <row r="2172" spans="1:2" x14ac:dyDescent="0.3">
      <c r="A2172" s="17" t="s">
        <v>2905</v>
      </c>
      <c r="B2172" t="e">
        <f>VLOOKUP(A2172,'Authorized Reps 4 digit codes'!$J$2:$J$293,1,FALSE)</f>
        <v>#N/A</v>
      </c>
    </row>
    <row r="2173" spans="1:2" x14ac:dyDescent="0.3">
      <c r="A2173" s="17" t="s">
        <v>2906</v>
      </c>
      <c r="B2173" t="e">
        <f>VLOOKUP(A2173,'Authorized Reps 4 digit codes'!$J$2:$J$293,1,FALSE)</f>
        <v>#N/A</v>
      </c>
    </row>
    <row r="2174" spans="1:2" x14ac:dyDescent="0.3">
      <c r="A2174" s="17" t="s">
        <v>2907</v>
      </c>
      <c r="B2174" t="e">
        <f>VLOOKUP(A2174,'Authorized Reps 4 digit codes'!$J$2:$J$293,1,FALSE)</f>
        <v>#N/A</v>
      </c>
    </row>
    <row r="2175" spans="1:2" x14ac:dyDescent="0.3">
      <c r="A2175" s="17" t="s">
        <v>2908</v>
      </c>
      <c r="B2175" t="e">
        <f>VLOOKUP(A2175,'Authorized Reps 4 digit codes'!$J$2:$J$293,1,FALSE)</f>
        <v>#N/A</v>
      </c>
    </row>
    <row r="2176" spans="1:2" x14ac:dyDescent="0.3">
      <c r="A2176" s="17" t="s">
        <v>2909</v>
      </c>
      <c r="B2176" t="e">
        <f>VLOOKUP(A2176,'Authorized Reps 4 digit codes'!$J$2:$J$293,1,FALSE)</f>
        <v>#N/A</v>
      </c>
    </row>
    <row r="2177" spans="1:2" x14ac:dyDescent="0.3">
      <c r="A2177" s="17" t="s">
        <v>2910</v>
      </c>
      <c r="B2177" t="e">
        <f>VLOOKUP(A2177,'Authorized Reps 4 digit codes'!$J$2:$J$293,1,FALSE)</f>
        <v>#N/A</v>
      </c>
    </row>
    <row r="2178" spans="1:2" x14ac:dyDescent="0.3">
      <c r="A2178" s="17" t="s">
        <v>2911</v>
      </c>
      <c r="B2178" t="str">
        <f>VLOOKUP(A2178,'Authorized Reps 4 digit codes'!$J$2:$J$293,1,FALSE)</f>
        <v>3303</v>
      </c>
    </row>
    <row r="2179" spans="1:2" x14ac:dyDescent="0.3">
      <c r="A2179" s="17" t="s">
        <v>2912</v>
      </c>
      <c r="B2179" t="e">
        <f>VLOOKUP(A2179,'Authorized Reps 4 digit codes'!$J$2:$J$293,1,FALSE)</f>
        <v>#N/A</v>
      </c>
    </row>
    <row r="2180" spans="1:2" x14ac:dyDescent="0.3">
      <c r="A2180" s="17" t="s">
        <v>2913</v>
      </c>
      <c r="B2180" t="e">
        <f>VLOOKUP(A2180,'Authorized Reps 4 digit codes'!$J$2:$J$293,1,FALSE)</f>
        <v>#N/A</v>
      </c>
    </row>
    <row r="2181" spans="1:2" x14ac:dyDescent="0.3">
      <c r="A2181" s="17" t="s">
        <v>2914</v>
      </c>
      <c r="B2181" t="e">
        <f>VLOOKUP(A2181,'Authorized Reps 4 digit codes'!$J$2:$J$293,1,FALSE)</f>
        <v>#N/A</v>
      </c>
    </row>
    <row r="2182" spans="1:2" x14ac:dyDescent="0.3">
      <c r="A2182" s="17" t="s">
        <v>2915</v>
      </c>
      <c r="B2182" t="e">
        <f>VLOOKUP(A2182,'Authorized Reps 4 digit codes'!$J$2:$J$293,1,FALSE)</f>
        <v>#N/A</v>
      </c>
    </row>
    <row r="2183" spans="1:2" x14ac:dyDescent="0.3">
      <c r="A2183" s="17" t="s">
        <v>2916</v>
      </c>
      <c r="B2183" t="e">
        <f>VLOOKUP(A2183,'Authorized Reps 4 digit codes'!$J$2:$J$293,1,FALSE)</f>
        <v>#N/A</v>
      </c>
    </row>
    <row r="2184" spans="1:2" x14ac:dyDescent="0.3">
      <c r="A2184" s="17" t="s">
        <v>2917</v>
      </c>
      <c r="B2184" t="e">
        <f>VLOOKUP(A2184,'Authorized Reps 4 digit codes'!$J$2:$J$293,1,FALSE)</f>
        <v>#N/A</v>
      </c>
    </row>
    <row r="2185" spans="1:2" x14ac:dyDescent="0.3">
      <c r="A2185" s="17" t="s">
        <v>2918</v>
      </c>
      <c r="B2185" t="e">
        <f>VLOOKUP(A2185,'Authorized Reps 4 digit codes'!$J$2:$J$293,1,FALSE)</f>
        <v>#N/A</v>
      </c>
    </row>
    <row r="2186" spans="1:2" x14ac:dyDescent="0.3">
      <c r="A2186" s="17" t="s">
        <v>2919</v>
      </c>
      <c r="B2186" t="e">
        <f>VLOOKUP(A2186,'Authorized Reps 4 digit codes'!$J$2:$J$293,1,FALSE)</f>
        <v>#N/A</v>
      </c>
    </row>
    <row r="2187" spans="1:2" x14ac:dyDescent="0.3">
      <c r="A2187" s="17" t="s">
        <v>2920</v>
      </c>
      <c r="B2187" t="e">
        <f>VLOOKUP(A2187,'Authorized Reps 4 digit codes'!$J$2:$J$293,1,FALSE)</f>
        <v>#N/A</v>
      </c>
    </row>
    <row r="2188" spans="1:2" x14ac:dyDescent="0.3">
      <c r="A2188" s="17" t="s">
        <v>2921</v>
      </c>
      <c r="B2188" t="e">
        <f>VLOOKUP(A2188,'Authorized Reps 4 digit codes'!$J$2:$J$293,1,FALSE)</f>
        <v>#N/A</v>
      </c>
    </row>
    <row r="2189" spans="1:2" x14ac:dyDescent="0.3">
      <c r="A2189" s="17" t="s">
        <v>2922</v>
      </c>
      <c r="B2189" t="e">
        <f>VLOOKUP(A2189,'Authorized Reps 4 digit codes'!$J$2:$J$293,1,FALSE)</f>
        <v>#N/A</v>
      </c>
    </row>
    <row r="2190" spans="1:2" x14ac:dyDescent="0.3">
      <c r="A2190" s="17" t="s">
        <v>2923</v>
      </c>
      <c r="B2190" t="e">
        <f>VLOOKUP(A2190,'Authorized Reps 4 digit codes'!$J$2:$J$293,1,FALSE)</f>
        <v>#N/A</v>
      </c>
    </row>
    <row r="2191" spans="1:2" x14ac:dyDescent="0.3">
      <c r="A2191" s="17" t="s">
        <v>2924</v>
      </c>
      <c r="B2191" t="e">
        <f>VLOOKUP(A2191,'Authorized Reps 4 digit codes'!$J$2:$J$293,1,FALSE)</f>
        <v>#N/A</v>
      </c>
    </row>
    <row r="2192" spans="1:2" x14ac:dyDescent="0.3">
      <c r="A2192" s="17" t="s">
        <v>2925</v>
      </c>
      <c r="B2192" t="e">
        <f>VLOOKUP(A2192,'Authorized Reps 4 digit codes'!$J$2:$J$293,1,FALSE)</f>
        <v>#N/A</v>
      </c>
    </row>
    <row r="2193" spans="1:2" x14ac:dyDescent="0.3">
      <c r="A2193" s="17" t="s">
        <v>2926</v>
      </c>
      <c r="B2193" t="e">
        <f>VLOOKUP(A2193,'Authorized Reps 4 digit codes'!$J$2:$J$293,1,FALSE)</f>
        <v>#N/A</v>
      </c>
    </row>
    <row r="2194" spans="1:2" x14ac:dyDescent="0.3">
      <c r="A2194" s="17" t="s">
        <v>2927</v>
      </c>
      <c r="B2194" t="e">
        <f>VLOOKUP(A2194,'Authorized Reps 4 digit codes'!$J$2:$J$293,1,FALSE)</f>
        <v>#N/A</v>
      </c>
    </row>
    <row r="2195" spans="1:2" x14ac:dyDescent="0.3">
      <c r="A2195" s="17" t="s">
        <v>2928</v>
      </c>
      <c r="B2195" t="e">
        <f>VLOOKUP(A2195,'Authorized Reps 4 digit codes'!$J$2:$J$293,1,FALSE)</f>
        <v>#N/A</v>
      </c>
    </row>
    <row r="2196" spans="1:2" x14ac:dyDescent="0.3">
      <c r="A2196" s="17" t="s">
        <v>2929</v>
      </c>
      <c r="B2196" t="e">
        <f>VLOOKUP(A2196,'Authorized Reps 4 digit codes'!$J$2:$J$293,1,FALSE)</f>
        <v>#N/A</v>
      </c>
    </row>
    <row r="2197" spans="1:2" x14ac:dyDescent="0.3">
      <c r="A2197" s="17" t="s">
        <v>2930</v>
      </c>
      <c r="B2197" t="e">
        <f>VLOOKUP(A2197,'Authorized Reps 4 digit codes'!$J$2:$J$293,1,FALSE)</f>
        <v>#N/A</v>
      </c>
    </row>
    <row r="2198" spans="1:2" x14ac:dyDescent="0.3">
      <c r="A2198" s="17" t="s">
        <v>2931</v>
      </c>
      <c r="B2198" t="e">
        <f>VLOOKUP(A2198,'Authorized Reps 4 digit codes'!$J$2:$J$293,1,FALSE)</f>
        <v>#N/A</v>
      </c>
    </row>
    <row r="2199" spans="1:2" x14ac:dyDescent="0.3">
      <c r="A2199" s="17" t="s">
        <v>2932</v>
      </c>
      <c r="B2199" t="e">
        <f>VLOOKUP(A2199,'Authorized Reps 4 digit codes'!$J$2:$J$293,1,FALSE)</f>
        <v>#N/A</v>
      </c>
    </row>
    <row r="2200" spans="1:2" x14ac:dyDescent="0.3">
      <c r="A2200" s="17" t="s">
        <v>2933</v>
      </c>
      <c r="B2200" t="e">
        <f>VLOOKUP(A2200,'Authorized Reps 4 digit codes'!$J$2:$J$293,1,FALSE)</f>
        <v>#N/A</v>
      </c>
    </row>
    <row r="2201" spans="1:2" x14ac:dyDescent="0.3">
      <c r="A2201" s="17" t="s">
        <v>2934</v>
      </c>
      <c r="B2201" t="e">
        <f>VLOOKUP(A2201,'Authorized Reps 4 digit codes'!$J$2:$J$293,1,FALSE)</f>
        <v>#N/A</v>
      </c>
    </row>
    <row r="2202" spans="1:2" x14ac:dyDescent="0.3">
      <c r="A2202" s="17" t="s">
        <v>2935</v>
      </c>
      <c r="B2202" t="e">
        <f>VLOOKUP(A2202,'Authorized Reps 4 digit codes'!$J$2:$J$293,1,FALSE)</f>
        <v>#N/A</v>
      </c>
    </row>
    <row r="2203" spans="1:2" x14ac:dyDescent="0.3">
      <c r="A2203" s="17" t="s">
        <v>2936</v>
      </c>
      <c r="B2203" t="e">
        <f>VLOOKUP(A2203,'Authorized Reps 4 digit codes'!$J$2:$J$293,1,FALSE)</f>
        <v>#N/A</v>
      </c>
    </row>
    <row r="2204" spans="1:2" x14ac:dyDescent="0.3">
      <c r="A2204" s="17" t="s">
        <v>2937</v>
      </c>
      <c r="B2204" t="e">
        <f>VLOOKUP(A2204,'Authorized Reps 4 digit codes'!$J$2:$J$293,1,FALSE)</f>
        <v>#N/A</v>
      </c>
    </row>
    <row r="2205" spans="1:2" x14ac:dyDescent="0.3">
      <c r="A2205" s="17" t="s">
        <v>2938</v>
      </c>
      <c r="B2205" t="e">
        <f>VLOOKUP(A2205,'Authorized Reps 4 digit codes'!$J$2:$J$293,1,FALSE)</f>
        <v>#N/A</v>
      </c>
    </row>
    <row r="2206" spans="1:2" x14ac:dyDescent="0.3">
      <c r="A2206" s="17" t="s">
        <v>2939</v>
      </c>
      <c r="B2206" t="e">
        <f>VLOOKUP(A2206,'Authorized Reps 4 digit codes'!$J$2:$J$293,1,FALSE)</f>
        <v>#N/A</v>
      </c>
    </row>
    <row r="2207" spans="1:2" x14ac:dyDescent="0.3">
      <c r="A2207" s="17" t="s">
        <v>2940</v>
      </c>
      <c r="B2207" t="e">
        <f>VLOOKUP(A2207,'Authorized Reps 4 digit codes'!$J$2:$J$293,1,FALSE)</f>
        <v>#N/A</v>
      </c>
    </row>
    <row r="2208" spans="1:2" x14ac:dyDescent="0.3">
      <c r="A2208" s="17" t="s">
        <v>2941</v>
      </c>
      <c r="B2208" t="e">
        <f>VLOOKUP(A2208,'Authorized Reps 4 digit codes'!$J$2:$J$293,1,FALSE)</f>
        <v>#N/A</v>
      </c>
    </row>
    <row r="2209" spans="1:2" x14ac:dyDescent="0.3">
      <c r="A2209" s="17" t="s">
        <v>2942</v>
      </c>
      <c r="B2209" t="e">
        <f>VLOOKUP(A2209,'Authorized Reps 4 digit codes'!$J$2:$J$293,1,FALSE)</f>
        <v>#N/A</v>
      </c>
    </row>
    <row r="2210" spans="1:2" x14ac:dyDescent="0.3">
      <c r="A2210" s="17" t="s">
        <v>2943</v>
      </c>
      <c r="B2210" t="e">
        <f>VLOOKUP(A2210,'Authorized Reps 4 digit codes'!$J$2:$J$293,1,FALSE)</f>
        <v>#N/A</v>
      </c>
    </row>
    <row r="2211" spans="1:2" x14ac:dyDescent="0.3">
      <c r="A2211" s="17" t="s">
        <v>2944</v>
      </c>
      <c r="B2211" t="e">
        <f>VLOOKUP(A2211,'Authorized Reps 4 digit codes'!$J$2:$J$293,1,FALSE)</f>
        <v>#N/A</v>
      </c>
    </row>
    <row r="2212" spans="1:2" x14ac:dyDescent="0.3">
      <c r="A2212" s="17" t="s">
        <v>2945</v>
      </c>
      <c r="B2212" t="e">
        <f>VLOOKUP(A2212,'Authorized Reps 4 digit codes'!$J$2:$J$293,1,FALSE)</f>
        <v>#N/A</v>
      </c>
    </row>
    <row r="2213" spans="1:2" x14ac:dyDescent="0.3">
      <c r="A2213" s="17" t="s">
        <v>2946</v>
      </c>
      <c r="B2213" t="e">
        <f>VLOOKUP(A2213,'Authorized Reps 4 digit codes'!$J$2:$J$293,1,FALSE)</f>
        <v>#N/A</v>
      </c>
    </row>
    <row r="2214" spans="1:2" x14ac:dyDescent="0.3">
      <c r="A2214" s="17" t="s">
        <v>2947</v>
      </c>
      <c r="B2214" t="e">
        <f>VLOOKUP(A2214,'Authorized Reps 4 digit codes'!$J$2:$J$293,1,FALSE)</f>
        <v>#N/A</v>
      </c>
    </row>
    <row r="2215" spans="1:2" x14ac:dyDescent="0.3">
      <c r="A2215" s="17" t="s">
        <v>2948</v>
      </c>
      <c r="B2215" t="e">
        <f>VLOOKUP(A2215,'Authorized Reps 4 digit codes'!$J$2:$J$293,1,FALSE)</f>
        <v>#N/A</v>
      </c>
    </row>
    <row r="2216" spans="1:2" x14ac:dyDescent="0.3">
      <c r="A2216" s="17" t="s">
        <v>2949</v>
      </c>
      <c r="B2216" t="e">
        <f>VLOOKUP(A2216,'Authorized Reps 4 digit codes'!$J$2:$J$293,1,FALSE)</f>
        <v>#N/A</v>
      </c>
    </row>
    <row r="2217" spans="1:2" x14ac:dyDescent="0.3">
      <c r="A2217" s="17" t="s">
        <v>2950</v>
      </c>
      <c r="B2217" t="e">
        <f>VLOOKUP(A2217,'Authorized Reps 4 digit codes'!$J$2:$J$293,1,FALSE)</f>
        <v>#N/A</v>
      </c>
    </row>
    <row r="2218" spans="1:2" x14ac:dyDescent="0.3">
      <c r="A2218" s="17" t="s">
        <v>2951</v>
      </c>
      <c r="B2218" t="e">
        <f>VLOOKUP(A2218,'Authorized Reps 4 digit codes'!$J$2:$J$293,1,FALSE)</f>
        <v>#N/A</v>
      </c>
    </row>
    <row r="2219" spans="1:2" x14ac:dyDescent="0.3">
      <c r="A2219" s="17" t="s">
        <v>2952</v>
      </c>
      <c r="B2219" t="e">
        <f>VLOOKUP(A2219,'Authorized Reps 4 digit codes'!$J$2:$J$293,1,FALSE)</f>
        <v>#N/A</v>
      </c>
    </row>
    <row r="2220" spans="1:2" x14ac:dyDescent="0.3">
      <c r="A2220" s="17" t="s">
        <v>2953</v>
      </c>
      <c r="B2220" t="e">
        <f>VLOOKUP(A2220,'Authorized Reps 4 digit codes'!$J$2:$J$293,1,FALSE)</f>
        <v>#N/A</v>
      </c>
    </row>
    <row r="2221" spans="1:2" x14ac:dyDescent="0.3">
      <c r="A2221" s="17" t="s">
        <v>2954</v>
      </c>
      <c r="B2221" t="e">
        <f>VLOOKUP(A2221,'Authorized Reps 4 digit codes'!$J$2:$J$293,1,FALSE)</f>
        <v>#N/A</v>
      </c>
    </row>
    <row r="2222" spans="1:2" x14ac:dyDescent="0.3">
      <c r="A2222" s="17" t="s">
        <v>2955</v>
      </c>
      <c r="B2222" t="e">
        <f>VLOOKUP(A2222,'Authorized Reps 4 digit codes'!$J$2:$J$293,1,FALSE)</f>
        <v>#N/A</v>
      </c>
    </row>
    <row r="2223" spans="1:2" x14ac:dyDescent="0.3">
      <c r="A2223" s="17" t="s">
        <v>2956</v>
      </c>
      <c r="B2223" t="e">
        <f>VLOOKUP(A2223,'Authorized Reps 4 digit codes'!$J$2:$J$293,1,FALSE)</f>
        <v>#N/A</v>
      </c>
    </row>
    <row r="2224" spans="1:2" x14ac:dyDescent="0.3">
      <c r="A2224" s="17" t="s">
        <v>2957</v>
      </c>
      <c r="B2224" t="e">
        <f>VLOOKUP(A2224,'Authorized Reps 4 digit codes'!$J$2:$J$293,1,FALSE)</f>
        <v>#N/A</v>
      </c>
    </row>
    <row r="2225" spans="1:2" x14ac:dyDescent="0.3">
      <c r="A2225" s="17" t="s">
        <v>2958</v>
      </c>
      <c r="B2225" t="e">
        <f>VLOOKUP(A2225,'Authorized Reps 4 digit codes'!$J$2:$J$293,1,FALSE)</f>
        <v>#N/A</v>
      </c>
    </row>
    <row r="2226" spans="1:2" x14ac:dyDescent="0.3">
      <c r="A2226" s="17" t="s">
        <v>2959</v>
      </c>
      <c r="B2226" t="e">
        <f>VLOOKUP(A2226,'Authorized Reps 4 digit codes'!$J$2:$J$293,1,FALSE)</f>
        <v>#N/A</v>
      </c>
    </row>
    <row r="2227" spans="1:2" x14ac:dyDescent="0.3">
      <c r="A2227" s="17" t="s">
        <v>2960</v>
      </c>
      <c r="B2227" t="e">
        <f>VLOOKUP(A2227,'Authorized Reps 4 digit codes'!$J$2:$J$293,1,FALSE)</f>
        <v>#N/A</v>
      </c>
    </row>
    <row r="2228" spans="1:2" x14ac:dyDescent="0.3">
      <c r="A2228" s="17" t="s">
        <v>2961</v>
      </c>
      <c r="B2228" t="e">
        <f>VLOOKUP(A2228,'Authorized Reps 4 digit codes'!$J$2:$J$293,1,FALSE)</f>
        <v>#N/A</v>
      </c>
    </row>
    <row r="2229" spans="1:2" x14ac:dyDescent="0.3">
      <c r="A2229" s="17" t="s">
        <v>2962</v>
      </c>
      <c r="B2229" t="e">
        <f>VLOOKUP(A2229,'Authorized Reps 4 digit codes'!$J$2:$J$293,1,FALSE)</f>
        <v>#N/A</v>
      </c>
    </row>
    <row r="2230" spans="1:2" x14ac:dyDescent="0.3">
      <c r="A2230" s="17" t="s">
        <v>2963</v>
      </c>
      <c r="B2230" t="e">
        <f>VLOOKUP(A2230,'Authorized Reps 4 digit codes'!$J$2:$J$293,1,FALSE)</f>
        <v>#N/A</v>
      </c>
    </row>
    <row r="2231" spans="1:2" x14ac:dyDescent="0.3">
      <c r="A2231" s="17" t="s">
        <v>2964</v>
      </c>
      <c r="B2231" t="e">
        <f>VLOOKUP(A2231,'Authorized Reps 4 digit codes'!$J$2:$J$293,1,FALSE)</f>
        <v>#N/A</v>
      </c>
    </row>
    <row r="2232" spans="1:2" x14ac:dyDescent="0.3">
      <c r="A2232" s="17" t="s">
        <v>2965</v>
      </c>
      <c r="B2232" t="e">
        <f>VLOOKUP(A2232,'Authorized Reps 4 digit codes'!$J$2:$J$293,1,FALSE)</f>
        <v>#N/A</v>
      </c>
    </row>
    <row r="2233" spans="1:2" x14ac:dyDescent="0.3">
      <c r="A2233" s="17" t="s">
        <v>2966</v>
      </c>
      <c r="B2233" t="e">
        <f>VLOOKUP(A2233,'Authorized Reps 4 digit codes'!$J$2:$J$293,1,FALSE)</f>
        <v>#N/A</v>
      </c>
    </row>
    <row r="2234" spans="1:2" x14ac:dyDescent="0.3">
      <c r="A2234" s="17" t="s">
        <v>2967</v>
      </c>
      <c r="B2234" t="e">
        <f>VLOOKUP(A2234,'Authorized Reps 4 digit codes'!$J$2:$J$293,1,FALSE)</f>
        <v>#N/A</v>
      </c>
    </row>
    <row r="2235" spans="1:2" x14ac:dyDescent="0.3">
      <c r="A2235" s="17" t="s">
        <v>2968</v>
      </c>
      <c r="B2235" t="e">
        <f>VLOOKUP(A2235,'Authorized Reps 4 digit codes'!$J$2:$J$293,1,FALSE)</f>
        <v>#N/A</v>
      </c>
    </row>
    <row r="2236" spans="1:2" x14ac:dyDescent="0.3">
      <c r="A2236" s="17" t="s">
        <v>2969</v>
      </c>
      <c r="B2236" t="e">
        <f>VLOOKUP(A2236,'Authorized Reps 4 digit codes'!$J$2:$J$293,1,FALSE)</f>
        <v>#N/A</v>
      </c>
    </row>
    <row r="2237" spans="1:2" x14ac:dyDescent="0.3">
      <c r="A2237" s="17" t="s">
        <v>2970</v>
      </c>
      <c r="B2237" t="e">
        <f>VLOOKUP(A2237,'Authorized Reps 4 digit codes'!$J$2:$J$293,1,FALSE)</f>
        <v>#N/A</v>
      </c>
    </row>
    <row r="2238" spans="1:2" x14ac:dyDescent="0.3">
      <c r="A2238" s="17" t="s">
        <v>2971</v>
      </c>
      <c r="B2238" t="str">
        <f>VLOOKUP(A2238,'Authorized Reps 4 digit codes'!$J$2:$J$293,1,FALSE)</f>
        <v>3363</v>
      </c>
    </row>
    <row r="2239" spans="1:2" x14ac:dyDescent="0.3">
      <c r="A2239" s="17" t="s">
        <v>2972</v>
      </c>
      <c r="B2239" t="e">
        <f>VLOOKUP(A2239,'Authorized Reps 4 digit codes'!$J$2:$J$293,1,FALSE)</f>
        <v>#N/A</v>
      </c>
    </row>
    <row r="2240" spans="1:2" x14ac:dyDescent="0.3">
      <c r="A2240" s="17" t="s">
        <v>2973</v>
      </c>
      <c r="B2240" t="e">
        <f>VLOOKUP(A2240,'Authorized Reps 4 digit codes'!$J$2:$J$293,1,FALSE)</f>
        <v>#N/A</v>
      </c>
    </row>
    <row r="2241" spans="1:2" x14ac:dyDescent="0.3">
      <c r="A2241" s="17" t="s">
        <v>2974</v>
      </c>
      <c r="B2241" t="e">
        <f>VLOOKUP(A2241,'Authorized Reps 4 digit codes'!$J$2:$J$293,1,FALSE)</f>
        <v>#N/A</v>
      </c>
    </row>
    <row r="2242" spans="1:2" x14ac:dyDescent="0.3">
      <c r="A2242" s="17" t="s">
        <v>2975</v>
      </c>
      <c r="B2242" t="e">
        <f>VLOOKUP(A2242,'Authorized Reps 4 digit codes'!$J$2:$J$293,1,FALSE)</f>
        <v>#N/A</v>
      </c>
    </row>
    <row r="2243" spans="1:2" x14ac:dyDescent="0.3">
      <c r="A2243" s="17" t="s">
        <v>2976</v>
      </c>
      <c r="B2243" t="e">
        <f>VLOOKUP(A2243,'Authorized Reps 4 digit codes'!$J$2:$J$293,1,FALSE)</f>
        <v>#N/A</v>
      </c>
    </row>
    <row r="2244" spans="1:2" x14ac:dyDescent="0.3">
      <c r="A2244" s="17" t="s">
        <v>2977</v>
      </c>
      <c r="B2244" t="e">
        <f>VLOOKUP(A2244,'Authorized Reps 4 digit codes'!$J$2:$J$293,1,FALSE)</f>
        <v>#N/A</v>
      </c>
    </row>
    <row r="2245" spans="1:2" x14ac:dyDescent="0.3">
      <c r="A2245" s="17" t="s">
        <v>2978</v>
      </c>
      <c r="B2245" t="e">
        <f>VLOOKUP(A2245,'Authorized Reps 4 digit codes'!$J$2:$J$293,1,FALSE)</f>
        <v>#N/A</v>
      </c>
    </row>
    <row r="2246" spans="1:2" x14ac:dyDescent="0.3">
      <c r="A2246" s="17" t="s">
        <v>2979</v>
      </c>
      <c r="B2246" t="e">
        <f>VLOOKUP(A2246,'Authorized Reps 4 digit codes'!$J$2:$J$293,1,FALSE)</f>
        <v>#N/A</v>
      </c>
    </row>
    <row r="2247" spans="1:2" x14ac:dyDescent="0.3">
      <c r="A2247" s="17" t="s">
        <v>2980</v>
      </c>
      <c r="B2247" t="e">
        <f>VLOOKUP(A2247,'Authorized Reps 4 digit codes'!$J$2:$J$293,1,FALSE)</f>
        <v>#N/A</v>
      </c>
    </row>
    <row r="2248" spans="1:2" x14ac:dyDescent="0.3">
      <c r="A2248" s="17" t="s">
        <v>2981</v>
      </c>
      <c r="B2248" t="e">
        <f>VLOOKUP(A2248,'Authorized Reps 4 digit codes'!$J$2:$J$293,1,FALSE)</f>
        <v>#N/A</v>
      </c>
    </row>
    <row r="2249" spans="1:2" x14ac:dyDescent="0.3">
      <c r="A2249" s="17" t="s">
        <v>2982</v>
      </c>
      <c r="B2249" t="e">
        <f>VLOOKUP(A2249,'Authorized Reps 4 digit codes'!$J$2:$J$293,1,FALSE)</f>
        <v>#N/A</v>
      </c>
    </row>
    <row r="2250" spans="1:2" x14ac:dyDescent="0.3">
      <c r="A2250" s="17" t="s">
        <v>2983</v>
      </c>
      <c r="B2250" t="str">
        <f>VLOOKUP(A2250,'Authorized Reps 4 digit codes'!$J$2:$J$293,1,FALSE)</f>
        <v>3375</v>
      </c>
    </row>
    <row r="2251" spans="1:2" x14ac:dyDescent="0.3">
      <c r="A2251" s="17" t="s">
        <v>2984</v>
      </c>
      <c r="B2251" t="e">
        <f>VLOOKUP(A2251,'Authorized Reps 4 digit codes'!$J$2:$J$293,1,FALSE)</f>
        <v>#N/A</v>
      </c>
    </row>
    <row r="2252" spans="1:2" x14ac:dyDescent="0.3">
      <c r="A2252" s="17" t="s">
        <v>2985</v>
      </c>
      <c r="B2252" t="e">
        <f>VLOOKUP(A2252,'Authorized Reps 4 digit codes'!$J$2:$J$293,1,FALSE)</f>
        <v>#N/A</v>
      </c>
    </row>
    <row r="2253" spans="1:2" x14ac:dyDescent="0.3">
      <c r="A2253" s="17" t="s">
        <v>2986</v>
      </c>
      <c r="B2253" t="e">
        <f>VLOOKUP(A2253,'Authorized Reps 4 digit codes'!$J$2:$J$293,1,FALSE)</f>
        <v>#N/A</v>
      </c>
    </row>
    <row r="2254" spans="1:2" x14ac:dyDescent="0.3">
      <c r="A2254" s="17" t="s">
        <v>2987</v>
      </c>
      <c r="B2254" t="e">
        <f>VLOOKUP(A2254,'Authorized Reps 4 digit codes'!$J$2:$J$293,1,FALSE)</f>
        <v>#N/A</v>
      </c>
    </row>
    <row r="2255" spans="1:2" x14ac:dyDescent="0.3">
      <c r="A2255" s="17" t="s">
        <v>2988</v>
      </c>
      <c r="B2255" t="e">
        <f>VLOOKUP(A2255,'Authorized Reps 4 digit codes'!$J$2:$J$293,1,FALSE)</f>
        <v>#N/A</v>
      </c>
    </row>
    <row r="2256" spans="1:2" x14ac:dyDescent="0.3">
      <c r="A2256" s="17" t="s">
        <v>2989</v>
      </c>
      <c r="B2256" t="e">
        <f>VLOOKUP(A2256,'Authorized Reps 4 digit codes'!$J$2:$J$293,1,FALSE)</f>
        <v>#N/A</v>
      </c>
    </row>
    <row r="2257" spans="1:2" x14ac:dyDescent="0.3">
      <c r="A2257" s="17" t="s">
        <v>2990</v>
      </c>
      <c r="B2257" t="e">
        <f>VLOOKUP(A2257,'Authorized Reps 4 digit codes'!$J$2:$J$293,1,FALSE)</f>
        <v>#N/A</v>
      </c>
    </row>
    <row r="2258" spans="1:2" x14ac:dyDescent="0.3">
      <c r="A2258" s="17" t="s">
        <v>2991</v>
      </c>
      <c r="B2258" t="e">
        <f>VLOOKUP(A2258,'Authorized Reps 4 digit codes'!$J$2:$J$293,1,FALSE)</f>
        <v>#N/A</v>
      </c>
    </row>
    <row r="2259" spans="1:2" x14ac:dyDescent="0.3">
      <c r="A2259" s="17" t="s">
        <v>2992</v>
      </c>
      <c r="B2259" t="e">
        <f>VLOOKUP(A2259,'Authorized Reps 4 digit codes'!$J$2:$J$293,1,FALSE)</f>
        <v>#N/A</v>
      </c>
    </row>
    <row r="2260" spans="1:2" x14ac:dyDescent="0.3">
      <c r="A2260" s="17" t="s">
        <v>2993</v>
      </c>
      <c r="B2260" t="e">
        <f>VLOOKUP(A2260,'Authorized Reps 4 digit codes'!$J$2:$J$293,1,FALSE)</f>
        <v>#N/A</v>
      </c>
    </row>
    <row r="2261" spans="1:2" x14ac:dyDescent="0.3">
      <c r="A2261" s="17" t="s">
        <v>2994</v>
      </c>
      <c r="B2261" t="e">
        <f>VLOOKUP(A2261,'Authorized Reps 4 digit codes'!$J$2:$J$293,1,FALSE)</f>
        <v>#N/A</v>
      </c>
    </row>
    <row r="2262" spans="1:2" x14ac:dyDescent="0.3">
      <c r="A2262" s="17" t="s">
        <v>2995</v>
      </c>
      <c r="B2262" t="e">
        <f>VLOOKUP(A2262,'Authorized Reps 4 digit codes'!$J$2:$J$293,1,FALSE)</f>
        <v>#N/A</v>
      </c>
    </row>
    <row r="2263" spans="1:2" x14ac:dyDescent="0.3">
      <c r="A2263" s="17" t="s">
        <v>2996</v>
      </c>
      <c r="B2263" t="e">
        <f>VLOOKUP(A2263,'Authorized Reps 4 digit codes'!$J$2:$J$293,1,FALSE)</f>
        <v>#N/A</v>
      </c>
    </row>
    <row r="2264" spans="1:2" x14ac:dyDescent="0.3">
      <c r="A2264" s="17" t="s">
        <v>2997</v>
      </c>
      <c r="B2264" t="e">
        <f>VLOOKUP(A2264,'Authorized Reps 4 digit codes'!$J$2:$J$293,1,FALSE)</f>
        <v>#N/A</v>
      </c>
    </row>
    <row r="2265" spans="1:2" x14ac:dyDescent="0.3">
      <c r="A2265" s="17" t="s">
        <v>2998</v>
      </c>
      <c r="B2265" t="e">
        <f>VLOOKUP(A2265,'Authorized Reps 4 digit codes'!$J$2:$J$293,1,FALSE)</f>
        <v>#N/A</v>
      </c>
    </row>
    <row r="2266" spans="1:2" x14ac:dyDescent="0.3">
      <c r="A2266" s="17" t="s">
        <v>2999</v>
      </c>
      <c r="B2266" t="e">
        <f>VLOOKUP(A2266,'Authorized Reps 4 digit codes'!$J$2:$J$293,1,FALSE)</f>
        <v>#N/A</v>
      </c>
    </row>
    <row r="2267" spans="1:2" x14ac:dyDescent="0.3">
      <c r="A2267" s="17" t="s">
        <v>3000</v>
      </c>
      <c r="B2267" t="e">
        <f>VLOOKUP(A2267,'Authorized Reps 4 digit codes'!$J$2:$J$293,1,FALSE)</f>
        <v>#N/A</v>
      </c>
    </row>
    <row r="2268" spans="1:2" x14ac:dyDescent="0.3">
      <c r="A2268" s="17" t="s">
        <v>3001</v>
      </c>
      <c r="B2268" t="e">
        <f>VLOOKUP(A2268,'Authorized Reps 4 digit codes'!$J$2:$J$293,1,FALSE)</f>
        <v>#N/A</v>
      </c>
    </row>
    <row r="2269" spans="1:2" x14ac:dyDescent="0.3">
      <c r="A2269" s="17" t="s">
        <v>3002</v>
      </c>
      <c r="B2269" t="e">
        <f>VLOOKUP(A2269,'Authorized Reps 4 digit codes'!$J$2:$J$293,1,FALSE)</f>
        <v>#N/A</v>
      </c>
    </row>
    <row r="2270" spans="1:2" x14ac:dyDescent="0.3">
      <c r="A2270" s="17" t="s">
        <v>3003</v>
      </c>
      <c r="B2270" t="e">
        <f>VLOOKUP(A2270,'Authorized Reps 4 digit codes'!$J$2:$J$293,1,FALSE)</f>
        <v>#N/A</v>
      </c>
    </row>
    <row r="2271" spans="1:2" x14ac:dyDescent="0.3">
      <c r="A2271" s="17" t="s">
        <v>3004</v>
      </c>
      <c r="B2271" t="e">
        <f>VLOOKUP(A2271,'Authorized Reps 4 digit codes'!$J$2:$J$293,1,FALSE)</f>
        <v>#N/A</v>
      </c>
    </row>
    <row r="2272" spans="1:2" x14ac:dyDescent="0.3">
      <c r="A2272" s="17" t="s">
        <v>3005</v>
      </c>
      <c r="B2272" t="e">
        <f>VLOOKUP(A2272,'Authorized Reps 4 digit codes'!$J$2:$J$293,1,FALSE)</f>
        <v>#N/A</v>
      </c>
    </row>
    <row r="2273" spans="1:2" x14ac:dyDescent="0.3">
      <c r="A2273" s="17" t="s">
        <v>3006</v>
      </c>
      <c r="B2273" t="e">
        <f>VLOOKUP(A2273,'Authorized Reps 4 digit codes'!$J$2:$J$293,1,FALSE)</f>
        <v>#N/A</v>
      </c>
    </row>
    <row r="2274" spans="1:2" x14ac:dyDescent="0.3">
      <c r="A2274" s="17" t="s">
        <v>3007</v>
      </c>
      <c r="B2274" t="e">
        <f>VLOOKUP(A2274,'Authorized Reps 4 digit codes'!$J$2:$J$293,1,FALSE)</f>
        <v>#N/A</v>
      </c>
    </row>
    <row r="2275" spans="1:2" x14ac:dyDescent="0.3">
      <c r="A2275" s="17" t="s">
        <v>3008</v>
      </c>
      <c r="B2275" t="e">
        <f>VLOOKUP(A2275,'Authorized Reps 4 digit codes'!$J$2:$J$293,1,FALSE)</f>
        <v>#N/A</v>
      </c>
    </row>
    <row r="2276" spans="1:2" x14ac:dyDescent="0.3">
      <c r="A2276" s="17" t="s">
        <v>3009</v>
      </c>
      <c r="B2276" t="e">
        <f>VLOOKUP(A2276,'Authorized Reps 4 digit codes'!$J$2:$J$293,1,FALSE)</f>
        <v>#N/A</v>
      </c>
    </row>
    <row r="2277" spans="1:2" x14ac:dyDescent="0.3">
      <c r="A2277" s="17" t="s">
        <v>3010</v>
      </c>
      <c r="B2277" t="e">
        <f>VLOOKUP(A2277,'Authorized Reps 4 digit codes'!$J$2:$J$293,1,FALSE)</f>
        <v>#N/A</v>
      </c>
    </row>
    <row r="2278" spans="1:2" x14ac:dyDescent="0.3">
      <c r="A2278" s="17" t="s">
        <v>3011</v>
      </c>
      <c r="B2278" t="e">
        <f>VLOOKUP(A2278,'Authorized Reps 4 digit codes'!$J$2:$J$293,1,FALSE)</f>
        <v>#N/A</v>
      </c>
    </row>
    <row r="2279" spans="1:2" x14ac:dyDescent="0.3">
      <c r="A2279" s="17" t="s">
        <v>3012</v>
      </c>
      <c r="B2279" t="e">
        <f>VLOOKUP(A2279,'Authorized Reps 4 digit codes'!$J$2:$J$293,1,FALSE)</f>
        <v>#N/A</v>
      </c>
    </row>
    <row r="2280" spans="1:2" x14ac:dyDescent="0.3">
      <c r="A2280" s="17" t="s">
        <v>3013</v>
      </c>
      <c r="B2280" t="e">
        <f>VLOOKUP(A2280,'Authorized Reps 4 digit codes'!$J$2:$J$293,1,FALSE)</f>
        <v>#N/A</v>
      </c>
    </row>
    <row r="2281" spans="1:2" x14ac:dyDescent="0.3">
      <c r="A2281" s="17" t="s">
        <v>3014</v>
      </c>
      <c r="B2281" t="e">
        <f>VLOOKUP(A2281,'Authorized Reps 4 digit codes'!$J$2:$J$293,1,FALSE)</f>
        <v>#N/A</v>
      </c>
    </row>
    <row r="2282" spans="1:2" x14ac:dyDescent="0.3">
      <c r="A2282" s="17" t="s">
        <v>3015</v>
      </c>
      <c r="B2282" t="e">
        <f>VLOOKUP(A2282,'Authorized Reps 4 digit codes'!$J$2:$J$293,1,FALSE)</f>
        <v>#N/A</v>
      </c>
    </row>
    <row r="2283" spans="1:2" x14ac:dyDescent="0.3">
      <c r="A2283" s="17" t="s">
        <v>3016</v>
      </c>
      <c r="B2283" t="e">
        <f>VLOOKUP(A2283,'Authorized Reps 4 digit codes'!$J$2:$J$293,1,FALSE)</f>
        <v>#N/A</v>
      </c>
    </row>
    <row r="2284" spans="1:2" x14ac:dyDescent="0.3">
      <c r="A2284" s="17" t="s">
        <v>3017</v>
      </c>
      <c r="B2284" t="e">
        <f>VLOOKUP(A2284,'Authorized Reps 4 digit codes'!$J$2:$J$293,1,FALSE)</f>
        <v>#N/A</v>
      </c>
    </row>
    <row r="2285" spans="1:2" x14ac:dyDescent="0.3">
      <c r="A2285" s="17" t="s">
        <v>3018</v>
      </c>
      <c r="B2285" t="e">
        <f>VLOOKUP(A2285,'Authorized Reps 4 digit codes'!$J$2:$J$293,1,FALSE)</f>
        <v>#N/A</v>
      </c>
    </row>
    <row r="2286" spans="1:2" x14ac:dyDescent="0.3">
      <c r="A2286" s="17" t="s">
        <v>3019</v>
      </c>
      <c r="B2286" t="e">
        <f>VLOOKUP(A2286,'Authorized Reps 4 digit codes'!$J$2:$J$293,1,FALSE)</f>
        <v>#N/A</v>
      </c>
    </row>
    <row r="2287" spans="1:2" x14ac:dyDescent="0.3">
      <c r="A2287" s="17" t="s">
        <v>3020</v>
      </c>
      <c r="B2287" t="e">
        <f>VLOOKUP(A2287,'Authorized Reps 4 digit codes'!$J$2:$J$293,1,FALSE)</f>
        <v>#N/A</v>
      </c>
    </row>
    <row r="2288" spans="1:2" x14ac:dyDescent="0.3">
      <c r="A2288" s="17" t="s">
        <v>3021</v>
      </c>
      <c r="B2288" t="str">
        <f>VLOOKUP(A2288,'Authorized Reps 4 digit codes'!$J$2:$J$293,1,FALSE)</f>
        <v>3413</v>
      </c>
    </row>
    <row r="2289" spans="1:2" x14ac:dyDescent="0.3">
      <c r="A2289" s="17" t="s">
        <v>3022</v>
      </c>
      <c r="B2289" t="e">
        <f>VLOOKUP(A2289,'Authorized Reps 4 digit codes'!$J$2:$J$293,1,FALSE)</f>
        <v>#N/A</v>
      </c>
    </row>
    <row r="2290" spans="1:2" x14ac:dyDescent="0.3">
      <c r="A2290" s="17" t="s">
        <v>3023</v>
      </c>
      <c r="B2290" t="e">
        <f>VLOOKUP(A2290,'Authorized Reps 4 digit codes'!$J$2:$J$293,1,FALSE)</f>
        <v>#N/A</v>
      </c>
    </row>
    <row r="2291" spans="1:2" x14ac:dyDescent="0.3">
      <c r="A2291" s="17" t="s">
        <v>3024</v>
      </c>
      <c r="B2291" t="e">
        <f>VLOOKUP(A2291,'Authorized Reps 4 digit codes'!$J$2:$J$293,1,FALSE)</f>
        <v>#N/A</v>
      </c>
    </row>
    <row r="2292" spans="1:2" x14ac:dyDescent="0.3">
      <c r="A2292" s="17" t="s">
        <v>3025</v>
      </c>
      <c r="B2292" t="e">
        <f>VLOOKUP(A2292,'Authorized Reps 4 digit codes'!$J$2:$J$293,1,FALSE)</f>
        <v>#N/A</v>
      </c>
    </row>
    <row r="2293" spans="1:2" x14ac:dyDescent="0.3">
      <c r="A2293" s="17" t="s">
        <v>3026</v>
      </c>
      <c r="B2293" t="e">
        <f>VLOOKUP(A2293,'Authorized Reps 4 digit codes'!$J$2:$J$293,1,FALSE)</f>
        <v>#N/A</v>
      </c>
    </row>
    <row r="2294" spans="1:2" x14ac:dyDescent="0.3">
      <c r="A2294" s="17" t="s">
        <v>3027</v>
      </c>
      <c r="B2294" t="e">
        <f>VLOOKUP(A2294,'Authorized Reps 4 digit codes'!$J$2:$J$293,1,FALSE)</f>
        <v>#N/A</v>
      </c>
    </row>
    <row r="2295" spans="1:2" x14ac:dyDescent="0.3">
      <c r="A2295" s="17" t="s">
        <v>3028</v>
      </c>
      <c r="B2295" t="e">
        <f>VLOOKUP(A2295,'Authorized Reps 4 digit codes'!$J$2:$J$293,1,FALSE)</f>
        <v>#N/A</v>
      </c>
    </row>
    <row r="2296" spans="1:2" x14ac:dyDescent="0.3">
      <c r="A2296" s="17" t="s">
        <v>3029</v>
      </c>
      <c r="B2296" t="e">
        <f>VLOOKUP(A2296,'Authorized Reps 4 digit codes'!$J$2:$J$293,1,FALSE)</f>
        <v>#N/A</v>
      </c>
    </row>
    <row r="2297" spans="1:2" x14ac:dyDescent="0.3">
      <c r="A2297" s="17" t="s">
        <v>3030</v>
      </c>
      <c r="B2297" t="e">
        <f>VLOOKUP(A2297,'Authorized Reps 4 digit codes'!$J$2:$J$293,1,FALSE)</f>
        <v>#N/A</v>
      </c>
    </row>
    <row r="2298" spans="1:2" x14ac:dyDescent="0.3">
      <c r="A2298" s="17" t="s">
        <v>3031</v>
      </c>
      <c r="B2298" t="e">
        <f>VLOOKUP(A2298,'Authorized Reps 4 digit codes'!$J$2:$J$293,1,FALSE)</f>
        <v>#N/A</v>
      </c>
    </row>
    <row r="2299" spans="1:2" x14ac:dyDescent="0.3">
      <c r="A2299" s="17" t="s">
        <v>3032</v>
      </c>
      <c r="B2299" t="e">
        <f>VLOOKUP(A2299,'Authorized Reps 4 digit codes'!$J$2:$J$293,1,FALSE)</f>
        <v>#N/A</v>
      </c>
    </row>
    <row r="2300" spans="1:2" x14ac:dyDescent="0.3">
      <c r="A2300" s="17" t="s">
        <v>3033</v>
      </c>
      <c r="B2300" t="e">
        <f>VLOOKUP(A2300,'Authorized Reps 4 digit codes'!$J$2:$J$293,1,FALSE)</f>
        <v>#N/A</v>
      </c>
    </row>
    <row r="2301" spans="1:2" x14ac:dyDescent="0.3">
      <c r="A2301" s="17" t="s">
        <v>3034</v>
      </c>
      <c r="B2301" t="e">
        <f>VLOOKUP(A2301,'Authorized Reps 4 digit codes'!$J$2:$J$293,1,FALSE)</f>
        <v>#N/A</v>
      </c>
    </row>
    <row r="2302" spans="1:2" x14ac:dyDescent="0.3">
      <c r="A2302" s="17" t="s">
        <v>3035</v>
      </c>
      <c r="B2302" t="e">
        <f>VLOOKUP(A2302,'Authorized Reps 4 digit codes'!$J$2:$J$293,1,FALSE)</f>
        <v>#N/A</v>
      </c>
    </row>
    <row r="2303" spans="1:2" x14ac:dyDescent="0.3">
      <c r="A2303" s="17" t="s">
        <v>3036</v>
      </c>
      <c r="B2303" t="e">
        <f>VLOOKUP(A2303,'Authorized Reps 4 digit codes'!$J$2:$J$293,1,FALSE)</f>
        <v>#N/A</v>
      </c>
    </row>
    <row r="2304" spans="1:2" x14ac:dyDescent="0.3">
      <c r="A2304" s="17" t="s">
        <v>3037</v>
      </c>
      <c r="B2304" t="e">
        <f>VLOOKUP(A2304,'Authorized Reps 4 digit codes'!$J$2:$J$293,1,FALSE)</f>
        <v>#N/A</v>
      </c>
    </row>
    <row r="2305" spans="1:2" x14ac:dyDescent="0.3">
      <c r="A2305" s="17" t="s">
        <v>3038</v>
      </c>
      <c r="B2305" t="e">
        <f>VLOOKUP(A2305,'Authorized Reps 4 digit codes'!$J$2:$J$293,1,FALSE)</f>
        <v>#N/A</v>
      </c>
    </row>
    <row r="2306" spans="1:2" x14ac:dyDescent="0.3">
      <c r="A2306" s="17" t="s">
        <v>3039</v>
      </c>
      <c r="B2306" t="e">
        <f>VLOOKUP(A2306,'Authorized Reps 4 digit codes'!$J$2:$J$293,1,FALSE)</f>
        <v>#N/A</v>
      </c>
    </row>
    <row r="2307" spans="1:2" x14ac:dyDescent="0.3">
      <c r="A2307" s="17" t="s">
        <v>3040</v>
      </c>
      <c r="B2307" t="e">
        <f>VLOOKUP(A2307,'Authorized Reps 4 digit codes'!$J$2:$J$293,1,FALSE)</f>
        <v>#N/A</v>
      </c>
    </row>
    <row r="2308" spans="1:2" x14ac:dyDescent="0.3">
      <c r="A2308" s="17" t="s">
        <v>3041</v>
      </c>
      <c r="B2308" t="e">
        <f>VLOOKUP(A2308,'Authorized Reps 4 digit codes'!$J$2:$J$293,1,FALSE)</f>
        <v>#N/A</v>
      </c>
    </row>
    <row r="2309" spans="1:2" x14ac:dyDescent="0.3">
      <c r="A2309" s="17" t="s">
        <v>3042</v>
      </c>
      <c r="B2309" t="e">
        <f>VLOOKUP(A2309,'Authorized Reps 4 digit codes'!$J$2:$J$293,1,FALSE)</f>
        <v>#N/A</v>
      </c>
    </row>
    <row r="2310" spans="1:2" x14ac:dyDescent="0.3">
      <c r="A2310" s="17" t="s">
        <v>3043</v>
      </c>
      <c r="B2310" t="e">
        <f>VLOOKUP(A2310,'Authorized Reps 4 digit codes'!$J$2:$J$293,1,FALSE)</f>
        <v>#N/A</v>
      </c>
    </row>
    <row r="2311" spans="1:2" x14ac:dyDescent="0.3">
      <c r="A2311" s="17" t="s">
        <v>3044</v>
      </c>
      <c r="B2311" t="e">
        <f>VLOOKUP(A2311,'Authorized Reps 4 digit codes'!$J$2:$J$293,1,FALSE)</f>
        <v>#N/A</v>
      </c>
    </row>
    <row r="2312" spans="1:2" x14ac:dyDescent="0.3">
      <c r="A2312" s="17" t="s">
        <v>3045</v>
      </c>
      <c r="B2312" t="e">
        <f>VLOOKUP(A2312,'Authorized Reps 4 digit codes'!$J$2:$J$293,1,FALSE)</f>
        <v>#N/A</v>
      </c>
    </row>
    <row r="2313" spans="1:2" x14ac:dyDescent="0.3">
      <c r="A2313" s="17" t="s">
        <v>3046</v>
      </c>
      <c r="B2313" t="e">
        <f>VLOOKUP(A2313,'Authorized Reps 4 digit codes'!$J$2:$J$293,1,FALSE)</f>
        <v>#N/A</v>
      </c>
    </row>
    <row r="2314" spans="1:2" x14ac:dyDescent="0.3">
      <c r="A2314" s="17" t="s">
        <v>3047</v>
      </c>
      <c r="B2314" t="e">
        <f>VLOOKUP(A2314,'Authorized Reps 4 digit codes'!$J$2:$J$293,1,FALSE)</f>
        <v>#N/A</v>
      </c>
    </row>
    <row r="2315" spans="1:2" x14ac:dyDescent="0.3">
      <c r="A2315" s="17" t="s">
        <v>3048</v>
      </c>
      <c r="B2315" t="e">
        <f>VLOOKUP(A2315,'Authorized Reps 4 digit codes'!$J$2:$J$293,1,FALSE)</f>
        <v>#N/A</v>
      </c>
    </row>
    <row r="2316" spans="1:2" x14ac:dyDescent="0.3">
      <c r="A2316" s="17" t="s">
        <v>3049</v>
      </c>
      <c r="B2316" t="e">
        <f>VLOOKUP(A2316,'Authorized Reps 4 digit codes'!$J$2:$J$293,1,FALSE)</f>
        <v>#N/A</v>
      </c>
    </row>
    <row r="2317" spans="1:2" x14ac:dyDescent="0.3">
      <c r="A2317" s="17" t="s">
        <v>3050</v>
      </c>
      <c r="B2317" t="e">
        <f>VLOOKUP(A2317,'Authorized Reps 4 digit codes'!$J$2:$J$293,1,FALSE)</f>
        <v>#N/A</v>
      </c>
    </row>
    <row r="2318" spans="1:2" x14ac:dyDescent="0.3">
      <c r="A2318" s="17" t="s">
        <v>3051</v>
      </c>
      <c r="B2318" t="e">
        <f>VLOOKUP(A2318,'Authorized Reps 4 digit codes'!$J$2:$J$293,1,FALSE)</f>
        <v>#N/A</v>
      </c>
    </row>
    <row r="2319" spans="1:2" x14ac:dyDescent="0.3">
      <c r="A2319" s="17" t="s">
        <v>3052</v>
      </c>
      <c r="B2319" t="e">
        <f>VLOOKUP(A2319,'Authorized Reps 4 digit codes'!$J$2:$J$293,1,FALSE)</f>
        <v>#N/A</v>
      </c>
    </row>
    <row r="2320" spans="1:2" x14ac:dyDescent="0.3">
      <c r="A2320" s="17" t="s">
        <v>3053</v>
      </c>
      <c r="B2320" t="e">
        <f>VLOOKUP(A2320,'Authorized Reps 4 digit codes'!$J$2:$J$293,1,FALSE)</f>
        <v>#N/A</v>
      </c>
    </row>
    <row r="2321" spans="1:2" x14ac:dyDescent="0.3">
      <c r="A2321" s="17" t="s">
        <v>3054</v>
      </c>
      <c r="B2321" t="e">
        <f>VLOOKUP(A2321,'Authorized Reps 4 digit codes'!$J$2:$J$293,1,FALSE)</f>
        <v>#N/A</v>
      </c>
    </row>
    <row r="2322" spans="1:2" x14ac:dyDescent="0.3">
      <c r="A2322" s="17" t="s">
        <v>3055</v>
      </c>
      <c r="B2322" t="e">
        <f>VLOOKUP(A2322,'Authorized Reps 4 digit codes'!$J$2:$J$293,1,FALSE)</f>
        <v>#N/A</v>
      </c>
    </row>
    <row r="2323" spans="1:2" x14ac:dyDescent="0.3">
      <c r="A2323" s="17" t="s">
        <v>3056</v>
      </c>
      <c r="B2323" t="e">
        <f>VLOOKUP(A2323,'Authorized Reps 4 digit codes'!$J$2:$J$293,1,FALSE)</f>
        <v>#N/A</v>
      </c>
    </row>
    <row r="2324" spans="1:2" x14ac:dyDescent="0.3">
      <c r="A2324" s="17" t="s">
        <v>3057</v>
      </c>
      <c r="B2324" t="e">
        <f>VLOOKUP(A2324,'Authorized Reps 4 digit codes'!$J$2:$J$293,1,FALSE)</f>
        <v>#N/A</v>
      </c>
    </row>
    <row r="2325" spans="1:2" x14ac:dyDescent="0.3">
      <c r="A2325" s="17" t="s">
        <v>3058</v>
      </c>
      <c r="B2325" t="e">
        <f>VLOOKUP(A2325,'Authorized Reps 4 digit codes'!$J$2:$J$293,1,FALSE)</f>
        <v>#N/A</v>
      </c>
    </row>
    <row r="2326" spans="1:2" x14ac:dyDescent="0.3">
      <c r="A2326" s="17" t="s">
        <v>3059</v>
      </c>
      <c r="B2326" t="e">
        <f>VLOOKUP(A2326,'Authorized Reps 4 digit codes'!$J$2:$J$293,1,FALSE)</f>
        <v>#N/A</v>
      </c>
    </row>
    <row r="2327" spans="1:2" x14ac:dyDescent="0.3">
      <c r="A2327" s="17" t="s">
        <v>3060</v>
      </c>
      <c r="B2327" t="e">
        <f>VLOOKUP(A2327,'Authorized Reps 4 digit codes'!$J$2:$J$293,1,FALSE)</f>
        <v>#N/A</v>
      </c>
    </row>
    <row r="2328" spans="1:2" x14ac:dyDescent="0.3">
      <c r="A2328" s="17" t="s">
        <v>3061</v>
      </c>
      <c r="B2328" t="e">
        <f>VLOOKUP(A2328,'Authorized Reps 4 digit codes'!$J$2:$J$293,1,FALSE)</f>
        <v>#N/A</v>
      </c>
    </row>
    <row r="2329" spans="1:2" x14ac:dyDescent="0.3">
      <c r="A2329" s="17" t="s">
        <v>3062</v>
      </c>
      <c r="B2329" t="e">
        <f>VLOOKUP(A2329,'Authorized Reps 4 digit codes'!$J$2:$J$293,1,FALSE)</f>
        <v>#N/A</v>
      </c>
    </row>
    <row r="2330" spans="1:2" x14ac:dyDescent="0.3">
      <c r="A2330" s="17" t="s">
        <v>3063</v>
      </c>
      <c r="B2330" t="e">
        <f>VLOOKUP(A2330,'Authorized Reps 4 digit codes'!$J$2:$J$293,1,FALSE)</f>
        <v>#N/A</v>
      </c>
    </row>
    <row r="2331" spans="1:2" x14ac:dyDescent="0.3">
      <c r="A2331" s="17" t="s">
        <v>3064</v>
      </c>
      <c r="B2331" t="e">
        <f>VLOOKUP(A2331,'Authorized Reps 4 digit codes'!$J$2:$J$293,1,FALSE)</f>
        <v>#N/A</v>
      </c>
    </row>
    <row r="2332" spans="1:2" x14ac:dyDescent="0.3">
      <c r="A2332" s="17" t="s">
        <v>3065</v>
      </c>
      <c r="B2332" t="e">
        <f>VLOOKUP(A2332,'Authorized Reps 4 digit codes'!$J$2:$J$293,1,FALSE)</f>
        <v>#N/A</v>
      </c>
    </row>
    <row r="2333" spans="1:2" x14ac:dyDescent="0.3">
      <c r="A2333" s="17" t="s">
        <v>3066</v>
      </c>
      <c r="B2333" t="e">
        <f>VLOOKUP(A2333,'Authorized Reps 4 digit codes'!$J$2:$J$293,1,FALSE)</f>
        <v>#N/A</v>
      </c>
    </row>
    <row r="2334" spans="1:2" x14ac:dyDescent="0.3">
      <c r="A2334" s="17" t="s">
        <v>3067</v>
      </c>
      <c r="B2334" t="e">
        <f>VLOOKUP(A2334,'Authorized Reps 4 digit codes'!$J$2:$J$293,1,FALSE)</f>
        <v>#N/A</v>
      </c>
    </row>
    <row r="2335" spans="1:2" x14ac:dyDescent="0.3">
      <c r="A2335" s="17" t="s">
        <v>3068</v>
      </c>
      <c r="B2335" t="e">
        <f>VLOOKUP(A2335,'Authorized Reps 4 digit codes'!$J$2:$J$293,1,FALSE)</f>
        <v>#N/A</v>
      </c>
    </row>
    <row r="2336" spans="1:2" x14ac:dyDescent="0.3">
      <c r="A2336" s="17" t="s">
        <v>3069</v>
      </c>
      <c r="B2336" t="e">
        <f>VLOOKUP(A2336,'Authorized Reps 4 digit codes'!$J$2:$J$293,1,FALSE)</f>
        <v>#N/A</v>
      </c>
    </row>
    <row r="2337" spans="1:2" x14ac:dyDescent="0.3">
      <c r="A2337" s="17" t="s">
        <v>3070</v>
      </c>
      <c r="B2337" t="e">
        <f>VLOOKUP(A2337,'Authorized Reps 4 digit codes'!$J$2:$J$293,1,FALSE)</f>
        <v>#N/A</v>
      </c>
    </row>
    <row r="2338" spans="1:2" x14ac:dyDescent="0.3">
      <c r="A2338" s="17" t="s">
        <v>3071</v>
      </c>
      <c r="B2338" t="e">
        <f>VLOOKUP(A2338,'Authorized Reps 4 digit codes'!$J$2:$J$293,1,FALSE)</f>
        <v>#N/A</v>
      </c>
    </row>
    <row r="2339" spans="1:2" x14ac:dyDescent="0.3">
      <c r="A2339" s="17" t="s">
        <v>3072</v>
      </c>
      <c r="B2339" t="e">
        <f>VLOOKUP(A2339,'Authorized Reps 4 digit codes'!$J$2:$J$293,1,FALSE)</f>
        <v>#N/A</v>
      </c>
    </row>
    <row r="2340" spans="1:2" x14ac:dyDescent="0.3">
      <c r="A2340" s="17" t="s">
        <v>3073</v>
      </c>
      <c r="B2340" t="e">
        <f>VLOOKUP(A2340,'Authorized Reps 4 digit codes'!$J$2:$J$293,1,FALSE)</f>
        <v>#N/A</v>
      </c>
    </row>
    <row r="2341" spans="1:2" x14ac:dyDescent="0.3">
      <c r="A2341" s="17" t="s">
        <v>3074</v>
      </c>
      <c r="B2341" t="e">
        <f>VLOOKUP(A2341,'Authorized Reps 4 digit codes'!$J$2:$J$293,1,FALSE)</f>
        <v>#N/A</v>
      </c>
    </row>
    <row r="2342" spans="1:2" x14ac:dyDescent="0.3">
      <c r="A2342" s="17" t="s">
        <v>3075</v>
      </c>
      <c r="B2342" t="e">
        <f>VLOOKUP(A2342,'Authorized Reps 4 digit codes'!$J$2:$J$293,1,FALSE)</f>
        <v>#N/A</v>
      </c>
    </row>
    <row r="2343" spans="1:2" x14ac:dyDescent="0.3">
      <c r="A2343" s="17" t="s">
        <v>3076</v>
      </c>
      <c r="B2343" t="e">
        <f>VLOOKUP(A2343,'Authorized Reps 4 digit codes'!$J$2:$J$293,1,FALSE)</f>
        <v>#N/A</v>
      </c>
    </row>
    <row r="2344" spans="1:2" x14ac:dyDescent="0.3">
      <c r="A2344" s="17" t="s">
        <v>3077</v>
      </c>
      <c r="B2344" t="e">
        <f>VLOOKUP(A2344,'Authorized Reps 4 digit codes'!$J$2:$J$293,1,FALSE)</f>
        <v>#N/A</v>
      </c>
    </row>
    <row r="2345" spans="1:2" x14ac:dyDescent="0.3">
      <c r="A2345" s="17" t="s">
        <v>3078</v>
      </c>
      <c r="B2345" t="e">
        <f>VLOOKUP(A2345,'Authorized Reps 4 digit codes'!$J$2:$J$293,1,FALSE)</f>
        <v>#N/A</v>
      </c>
    </row>
    <row r="2346" spans="1:2" x14ac:dyDescent="0.3">
      <c r="A2346" s="17" t="s">
        <v>3079</v>
      </c>
      <c r="B2346" t="e">
        <f>VLOOKUP(A2346,'Authorized Reps 4 digit codes'!$J$2:$J$293,1,FALSE)</f>
        <v>#N/A</v>
      </c>
    </row>
    <row r="2347" spans="1:2" x14ac:dyDescent="0.3">
      <c r="A2347" s="17" t="s">
        <v>3080</v>
      </c>
      <c r="B2347" t="e">
        <f>VLOOKUP(A2347,'Authorized Reps 4 digit codes'!$J$2:$J$293,1,FALSE)</f>
        <v>#N/A</v>
      </c>
    </row>
    <row r="2348" spans="1:2" x14ac:dyDescent="0.3">
      <c r="A2348" s="17" t="s">
        <v>3081</v>
      </c>
      <c r="B2348" t="e">
        <f>VLOOKUP(A2348,'Authorized Reps 4 digit codes'!$J$2:$J$293,1,FALSE)</f>
        <v>#N/A</v>
      </c>
    </row>
    <row r="2349" spans="1:2" x14ac:dyDescent="0.3">
      <c r="A2349" s="17" t="s">
        <v>3082</v>
      </c>
      <c r="B2349" t="e">
        <f>VLOOKUP(A2349,'Authorized Reps 4 digit codes'!$J$2:$J$293,1,FALSE)</f>
        <v>#N/A</v>
      </c>
    </row>
    <row r="2350" spans="1:2" x14ac:dyDescent="0.3">
      <c r="A2350" s="17" t="s">
        <v>3083</v>
      </c>
      <c r="B2350" t="e">
        <f>VLOOKUP(A2350,'Authorized Reps 4 digit codes'!$J$2:$J$293,1,FALSE)</f>
        <v>#N/A</v>
      </c>
    </row>
    <row r="2351" spans="1:2" x14ac:dyDescent="0.3">
      <c r="A2351" s="17" t="s">
        <v>3084</v>
      </c>
      <c r="B2351" t="e">
        <f>VLOOKUP(A2351,'Authorized Reps 4 digit codes'!$J$2:$J$293,1,FALSE)</f>
        <v>#N/A</v>
      </c>
    </row>
    <row r="2352" spans="1:2" x14ac:dyDescent="0.3">
      <c r="A2352" s="17" t="s">
        <v>3085</v>
      </c>
      <c r="B2352" t="e">
        <f>VLOOKUP(A2352,'Authorized Reps 4 digit codes'!$J$2:$J$293,1,FALSE)</f>
        <v>#N/A</v>
      </c>
    </row>
    <row r="2353" spans="1:2" x14ac:dyDescent="0.3">
      <c r="A2353" s="17" t="s">
        <v>3086</v>
      </c>
      <c r="B2353" t="e">
        <f>VLOOKUP(A2353,'Authorized Reps 4 digit codes'!$J$2:$J$293,1,FALSE)</f>
        <v>#N/A</v>
      </c>
    </row>
    <row r="2354" spans="1:2" x14ac:dyDescent="0.3">
      <c r="A2354" s="17" t="s">
        <v>3087</v>
      </c>
      <c r="B2354" t="e">
        <f>VLOOKUP(A2354,'Authorized Reps 4 digit codes'!$J$2:$J$293,1,FALSE)</f>
        <v>#N/A</v>
      </c>
    </row>
    <row r="2355" spans="1:2" x14ac:dyDescent="0.3">
      <c r="A2355" s="17" t="s">
        <v>3088</v>
      </c>
      <c r="B2355" t="e">
        <f>VLOOKUP(A2355,'Authorized Reps 4 digit codes'!$J$2:$J$293,1,FALSE)</f>
        <v>#N/A</v>
      </c>
    </row>
    <row r="2356" spans="1:2" x14ac:dyDescent="0.3">
      <c r="A2356" s="17" t="s">
        <v>3089</v>
      </c>
      <c r="B2356" t="e">
        <f>VLOOKUP(A2356,'Authorized Reps 4 digit codes'!$J$2:$J$293,1,FALSE)</f>
        <v>#N/A</v>
      </c>
    </row>
    <row r="2357" spans="1:2" x14ac:dyDescent="0.3">
      <c r="A2357" s="17" t="s">
        <v>3090</v>
      </c>
      <c r="B2357" t="e">
        <f>VLOOKUP(A2357,'Authorized Reps 4 digit codes'!$J$2:$J$293,1,FALSE)</f>
        <v>#N/A</v>
      </c>
    </row>
    <row r="2358" spans="1:2" x14ac:dyDescent="0.3">
      <c r="A2358" s="17" t="s">
        <v>3091</v>
      </c>
      <c r="B2358" t="e">
        <f>VLOOKUP(A2358,'Authorized Reps 4 digit codes'!$J$2:$J$293,1,FALSE)</f>
        <v>#N/A</v>
      </c>
    </row>
    <row r="2359" spans="1:2" x14ac:dyDescent="0.3">
      <c r="A2359" s="17" t="s">
        <v>3092</v>
      </c>
      <c r="B2359" t="e">
        <f>VLOOKUP(A2359,'Authorized Reps 4 digit codes'!$J$2:$J$293,1,FALSE)</f>
        <v>#N/A</v>
      </c>
    </row>
    <row r="2360" spans="1:2" x14ac:dyDescent="0.3">
      <c r="A2360" s="17" t="s">
        <v>3093</v>
      </c>
      <c r="B2360" t="e">
        <f>VLOOKUP(A2360,'Authorized Reps 4 digit codes'!$J$2:$J$293,1,FALSE)</f>
        <v>#N/A</v>
      </c>
    </row>
    <row r="2361" spans="1:2" x14ac:dyDescent="0.3">
      <c r="A2361" s="17" t="s">
        <v>3094</v>
      </c>
      <c r="B2361" t="e">
        <f>VLOOKUP(A2361,'Authorized Reps 4 digit codes'!$J$2:$J$293,1,FALSE)</f>
        <v>#N/A</v>
      </c>
    </row>
    <row r="2362" spans="1:2" x14ac:dyDescent="0.3">
      <c r="A2362" s="17" t="s">
        <v>3095</v>
      </c>
      <c r="B2362" t="e">
        <f>VLOOKUP(A2362,'Authorized Reps 4 digit codes'!$J$2:$J$293,1,FALSE)</f>
        <v>#N/A</v>
      </c>
    </row>
    <row r="2363" spans="1:2" x14ac:dyDescent="0.3">
      <c r="A2363" s="17" t="s">
        <v>3096</v>
      </c>
      <c r="B2363" t="e">
        <f>VLOOKUP(A2363,'Authorized Reps 4 digit codes'!$J$2:$J$293,1,FALSE)</f>
        <v>#N/A</v>
      </c>
    </row>
    <row r="2364" spans="1:2" x14ac:dyDescent="0.3">
      <c r="A2364" s="17" t="s">
        <v>3097</v>
      </c>
      <c r="B2364" t="e">
        <f>VLOOKUP(A2364,'Authorized Reps 4 digit codes'!$J$2:$J$293,1,FALSE)</f>
        <v>#N/A</v>
      </c>
    </row>
    <row r="2365" spans="1:2" x14ac:dyDescent="0.3">
      <c r="A2365" s="17" t="s">
        <v>3098</v>
      </c>
      <c r="B2365" t="e">
        <f>VLOOKUP(A2365,'Authorized Reps 4 digit codes'!$J$2:$J$293,1,FALSE)</f>
        <v>#N/A</v>
      </c>
    </row>
    <row r="2366" spans="1:2" x14ac:dyDescent="0.3">
      <c r="A2366" s="17" t="s">
        <v>3099</v>
      </c>
      <c r="B2366" t="e">
        <f>VLOOKUP(A2366,'Authorized Reps 4 digit codes'!$J$2:$J$293,1,FALSE)</f>
        <v>#N/A</v>
      </c>
    </row>
    <row r="2367" spans="1:2" x14ac:dyDescent="0.3">
      <c r="A2367" s="17" t="s">
        <v>3100</v>
      </c>
      <c r="B2367" t="str">
        <f>VLOOKUP(A2367,'Authorized Reps 4 digit codes'!$J$2:$J$293,1,FALSE)</f>
        <v>3492</v>
      </c>
    </row>
    <row r="2368" spans="1:2" x14ac:dyDescent="0.3">
      <c r="A2368" s="17" t="s">
        <v>3101</v>
      </c>
      <c r="B2368" t="e">
        <f>VLOOKUP(A2368,'Authorized Reps 4 digit codes'!$J$2:$J$293,1,FALSE)</f>
        <v>#N/A</v>
      </c>
    </row>
    <row r="2369" spans="1:2" x14ac:dyDescent="0.3">
      <c r="A2369" s="17" t="s">
        <v>3102</v>
      </c>
      <c r="B2369" t="e">
        <f>VLOOKUP(A2369,'Authorized Reps 4 digit codes'!$J$2:$J$293,1,FALSE)</f>
        <v>#N/A</v>
      </c>
    </row>
    <row r="2370" spans="1:2" x14ac:dyDescent="0.3">
      <c r="A2370" s="17" t="s">
        <v>3103</v>
      </c>
      <c r="B2370" t="e">
        <f>VLOOKUP(A2370,'Authorized Reps 4 digit codes'!$J$2:$J$293,1,FALSE)</f>
        <v>#N/A</v>
      </c>
    </row>
    <row r="2371" spans="1:2" x14ac:dyDescent="0.3">
      <c r="A2371" s="17" t="s">
        <v>3104</v>
      </c>
      <c r="B2371" t="str">
        <f>VLOOKUP(A2371,'Authorized Reps 4 digit codes'!$J$2:$J$293,1,FALSE)</f>
        <v>3496</v>
      </c>
    </row>
    <row r="2372" spans="1:2" x14ac:dyDescent="0.3">
      <c r="A2372" s="17" t="s">
        <v>3105</v>
      </c>
      <c r="B2372" t="e">
        <f>VLOOKUP(A2372,'Authorized Reps 4 digit codes'!$J$2:$J$293,1,FALSE)</f>
        <v>#N/A</v>
      </c>
    </row>
    <row r="2373" spans="1:2" x14ac:dyDescent="0.3">
      <c r="A2373" s="17" t="s">
        <v>3106</v>
      </c>
      <c r="B2373" t="e">
        <f>VLOOKUP(A2373,'Authorized Reps 4 digit codes'!$J$2:$J$293,1,FALSE)</f>
        <v>#N/A</v>
      </c>
    </row>
    <row r="2374" spans="1:2" x14ac:dyDescent="0.3">
      <c r="A2374" s="17" t="s">
        <v>3107</v>
      </c>
      <c r="B2374" t="str">
        <f>VLOOKUP(A2374,'Authorized Reps 4 digit codes'!$J$2:$J$293,1,FALSE)</f>
        <v>3499</v>
      </c>
    </row>
    <row r="2375" spans="1:2" x14ac:dyDescent="0.3">
      <c r="A2375" s="17" t="s">
        <v>3108</v>
      </c>
      <c r="B2375" t="e">
        <f>VLOOKUP(A2375,'Authorized Reps 4 digit codes'!$J$2:$J$293,1,FALSE)</f>
        <v>#N/A</v>
      </c>
    </row>
    <row r="2376" spans="1:2" x14ac:dyDescent="0.3">
      <c r="A2376" s="17" t="s">
        <v>3109</v>
      </c>
      <c r="B2376" t="e">
        <f>VLOOKUP(A2376,'Authorized Reps 4 digit codes'!$J$2:$J$293,1,FALSE)</f>
        <v>#N/A</v>
      </c>
    </row>
    <row r="2377" spans="1:2" x14ac:dyDescent="0.3">
      <c r="A2377" s="17" t="s">
        <v>3110</v>
      </c>
      <c r="B2377" t="e">
        <f>VLOOKUP(A2377,'Authorized Reps 4 digit codes'!$J$2:$J$293,1,FALSE)</f>
        <v>#N/A</v>
      </c>
    </row>
    <row r="2378" spans="1:2" x14ac:dyDescent="0.3">
      <c r="A2378" s="17" t="s">
        <v>3111</v>
      </c>
      <c r="B2378" t="e">
        <f>VLOOKUP(A2378,'Authorized Reps 4 digit codes'!$J$2:$J$293,1,FALSE)</f>
        <v>#N/A</v>
      </c>
    </row>
    <row r="2379" spans="1:2" x14ac:dyDescent="0.3">
      <c r="A2379" s="17" t="s">
        <v>3112</v>
      </c>
      <c r="B2379" t="e">
        <f>VLOOKUP(A2379,'Authorized Reps 4 digit codes'!$J$2:$J$293,1,FALSE)</f>
        <v>#N/A</v>
      </c>
    </row>
    <row r="2380" spans="1:2" x14ac:dyDescent="0.3">
      <c r="A2380" s="17" t="s">
        <v>3113</v>
      </c>
      <c r="B2380" t="e">
        <f>VLOOKUP(A2380,'Authorized Reps 4 digit codes'!$J$2:$J$293,1,FALSE)</f>
        <v>#N/A</v>
      </c>
    </row>
    <row r="2381" spans="1:2" x14ac:dyDescent="0.3">
      <c r="A2381" s="17" t="s">
        <v>3114</v>
      </c>
      <c r="B2381" t="e">
        <f>VLOOKUP(A2381,'Authorized Reps 4 digit codes'!$J$2:$J$293,1,FALSE)</f>
        <v>#N/A</v>
      </c>
    </row>
    <row r="2382" spans="1:2" x14ac:dyDescent="0.3">
      <c r="A2382" s="17" t="s">
        <v>3115</v>
      </c>
      <c r="B2382" t="e">
        <f>VLOOKUP(A2382,'Authorized Reps 4 digit codes'!$J$2:$J$293,1,FALSE)</f>
        <v>#N/A</v>
      </c>
    </row>
    <row r="2383" spans="1:2" x14ac:dyDescent="0.3">
      <c r="A2383" s="17" t="s">
        <v>3116</v>
      </c>
      <c r="B2383" t="e">
        <f>VLOOKUP(A2383,'Authorized Reps 4 digit codes'!$J$2:$J$293,1,FALSE)</f>
        <v>#N/A</v>
      </c>
    </row>
    <row r="2384" spans="1:2" x14ac:dyDescent="0.3">
      <c r="A2384" s="17" t="s">
        <v>3117</v>
      </c>
      <c r="B2384" t="e">
        <f>VLOOKUP(A2384,'Authorized Reps 4 digit codes'!$J$2:$J$293,1,FALSE)</f>
        <v>#N/A</v>
      </c>
    </row>
    <row r="2385" spans="1:2" x14ac:dyDescent="0.3">
      <c r="A2385" s="17" t="s">
        <v>3118</v>
      </c>
      <c r="B2385" t="e">
        <f>VLOOKUP(A2385,'Authorized Reps 4 digit codes'!$J$2:$J$293,1,FALSE)</f>
        <v>#N/A</v>
      </c>
    </row>
    <row r="2386" spans="1:2" x14ac:dyDescent="0.3">
      <c r="A2386" s="17" t="s">
        <v>3119</v>
      </c>
      <c r="B2386" t="str">
        <f>VLOOKUP(A2386,'Authorized Reps 4 digit codes'!$J$2:$J$293,1,FALSE)</f>
        <v>3511</v>
      </c>
    </row>
    <row r="2387" spans="1:2" x14ac:dyDescent="0.3">
      <c r="A2387" s="17" t="s">
        <v>3120</v>
      </c>
      <c r="B2387" t="e">
        <f>VLOOKUP(A2387,'Authorized Reps 4 digit codes'!$J$2:$J$293,1,FALSE)</f>
        <v>#N/A</v>
      </c>
    </row>
    <row r="2388" spans="1:2" x14ac:dyDescent="0.3">
      <c r="A2388" s="17" t="s">
        <v>3121</v>
      </c>
      <c r="B2388" t="e">
        <f>VLOOKUP(A2388,'Authorized Reps 4 digit codes'!$J$2:$J$293,1,FALSE)</f>
        <v>#N/A</v>
      </c>
    </row>
    <row r="2389" spans="1:2" x14ac:dyDescent="0.3">
      <c r="A2389" s="17" t="s">
        <v>3122</v>
      </c>
      <c r="B2389" t="e">
        <f>VLOOKUP(A2389,'Authorized Reps 4 digit codes'!$J$2:$J$293,1,FALSE)</f>
        <v>#N/A</v>
      </c>
    </row>
    <row r="2390" spans="1:2" x14ac:dyDescent="0.3">
      <c r="A2390" s="17" t="s">
        <v>3123</v>
      </c>
      <c r="B2390" t="e">
        <f>VLOOKUP(A2390,'Authorized Reps 4 digit codes'!$J$2:$J$293,1,FALSE)</f>
        <v>#N/A</v>
      </c>
    </row>
    <row r="2391" spans="1:2" x14ac:dyDescent="0.3">
      <c r="A2391" s="17" t="s">
        <v>3124</v>
      </c>
      <c r="B2391" t="e">
        <f>VLOOKUP(A2391,'Authorized Reps 4 digit codes'!$J$2:$J$293,1,FALSE)</f>
        <v>#N/A</v>
      </c>
    </row>
    <row r="2392" spans="1:2" x14ac:dyDescent="0.3">
      <c r="A2392" s="17" t="s">
        <v>3125</v>
      </c>
      <c r="B2392" t="e">
        <f>VLOOKUP(A2392,'Authorized Reps 4 digit codes'!$J$2:$J$293,1,FALSE)</f>
        <v>#N/A</v>
      </c>
    </row>
    <row r="2393" spans="1:2" x14ac:dyDescent="0.3">
      <c r="A2393" s="17" t="s">
        <v>3126</v>
      </c>
      <c r="B2393" t="e">
        <f>VLOOKUP(A2393,'Authorized Reps 4 digit codes'!$J$2:$J$293,1,FALSE)</f>
        <v>#N/A</v>
      </c>
    </row>
    <row r="2394" spans="1:2" x14ac:dyDescent="0.3">
      <c r="A2394" s="17" t="s">
        <v>3127</v>
      </c>
      <c r="B2394" t="str">
        <f>VLOOKUP(A2394,'Authorized Reps 4 digit codes'!$J$2:$J$293,1,FALSE)</f>
        <v>3519</v>
      </c>
    </row>
    <row r="2395" spans="1:2" x14ac:dyDescent="0.3">
      <c r="A2395" s="17" t="s">
        <v>3128</v>
      </c>
      <c r="B2395" t="e">
        <f>VLOOKUP(A2395,'Authorized Reps 4 digit codes'!$J$2:$J$293,1,FALSE)</f>
        <v>#N/A</v>
      </c>
    </row>
    <row r="2396" spans="1:2" x14ac:dyDescent="0.3">
      <c r="A2396" s="17" t="s">
        <v>3129</v>
      </c>
      <c r="B2396" t="e">
        <f>VLOOKUP(A2396,'Authorized Reps 4 digit codes'!$J$2:$J$293,1,FALSE)</f>
        <v>#N/A</v>
      </c>
    </row>
    <row r="2397" spans="1:2" x14ac:dyDescent="0.3">
      <c r="A2397" s="17" t="s">
        <v>3130</v>
      </c>
      <c r="B2397" t="e">
        <f>VLOOKUP(A2397,'Authorized Reps 4 digit codes'!$J$2:$J$293,1,FALSE)</f>
        <v>#N/A</v>
      </c>
    </row>
    <row r="2398" spans="1:2" x14ac:dyDescent="0.3">
      <c r="A2398" s="17" t="s">
        <v>3131</v>
      </c>
      <c r="B2398" t="e">
        <f>VLOOKUP(A2398,'Authorized Reps 4 digit codes'!$J$2:$J$293,1,FALSE)</f>
        <v>#N/A</v>
      </c>
    </row>
    <row r="2399" spans="1:2" x14ac:dyDescent="0.3">
      <c r="A2399" s="17" t="s">
        <v>3132</v>
      </c>
      <c r="B2399" t="e">
        <f>VLOOKUP(A2399,'Authorized Reps 4 digit codes'!$J$2:$J$293,1,FALSE)</f>
        <v>#N/A</v>
      </c>
    </row>
    <row r="2400" spans="1:2" x14ac:dyDescent="0.3">
      <c r="A2400" s="17" t="s">
        <v>3133</v>
      </c>
      <c r="B2400" t="e">
        <f>VLOOKUP(A2400,'Authorized Reps 4 digit codes'!$J$2:$J$293,1,FALSE)</f>
        <v>#N/A</v>
      </c>
    </row>
    <row r="2401" spans="1:2" x14ac:dyDescent="0.3">
      <c r="A2401" s="17" t="s">
        <v>3134</v>
      </c>
      <c r="B2401" t="str">
        <f>VLOOKUP(A2401,'Authorized Reps 4 digit codes'!$J$2:$J$293,1,FALSE)</f>
        <v>3526</v>
      </c>
    </row>
    <row r="2402" spans="1:2" x14ac:dyDescent="0.3">
      <c r="A2402" s="17" t="s">
        <v>3135</v>
      </c>
      <c r="B2402" t="e">
        <f>VLOOKUP(A2402,'Authorized Reps 4 digit codes'!$J$2:$J$293,1,FALSE)</f>
        <v>#N/A</v>
      </c>
    </row>
    <row r="2403" spans="1:2" x14ac:dyDescent="0.3">
      <c r="A2403" s="17" t="s">
        <v>3136</v>
      </c>
      <c r="B2403" t="e">
        <f>VLOOKUP(A2403,'Authorized Reps 4 digit codes'!$J$2:$J$293,1,FALSE)</f>
        <v>#N/A</v>
      </c>
    </row>
    <row r="2404" spans="1:2" x14ac:dyDescent="0.3">
      <c r="A2404" s="17" t="s">
        <v>3137</v>
      </c>
      <c r="B2404" t="e">
        <f>VLOOKUP(A2404,'Authorized Reps 4 digit codes'!$J$2:$J$293,1,FALSE)</f>
        <v>#N/A</v>
      </c>
    </row>
    <row r="2405" spans="1:2" x14ac:dyDescent="0.3">
      <c r="A2405" s="17" t="s">
        <v>3138</v>
      </c>
      <c r="B2405" t="e">
        <f>VLOOKUP(A2405,'Authorized Reps 4 digit codes'!$J$2:$J$293,1,FALSE)</f>
        <v>#N/A</v>
      </c>
    </row>
    <row r="2406" spans="1:2" x14ac:dyDescent="0.3">
      <c r="A2406" s="17" t="s">
        <v>3139</v>
      </c>
      <c r="B2406" t="e">
        <f>VLOOKUP(A2406,'Authorized Reps 4 digit codes'!$J$2:$J$293,1,FALSE)</f>
        <v>#N/A</v>
      </c>
    </row>
    <row r="2407" spans="1:2" x14ac:dyDescent="0.3">
      <c r="A2407" s="17" t="s">
        <v>3140</v>
      </c>
      <c r="B2407" t="e">
        <f>VLOOKUP(A2407,'Authorized Reps 4 digit codes'!$J$2:$J$293,1,FALSE)</f>
        <v>#N/A</v>
      </c>
    </row>
    <row r="2408" spans="1:2" x14ac:dyDescent="0.3">
      <c r="A2408" s="17" t="s">
        <v>3141</v>
      </c>
      <c r="B2408" t="e">
        <f>VLOOKUP(A2408,'Authorized Reps 4 digit codes'!$J$2:$J$293,1,FALSE)</f>
        <v>#N/A</v>
      </c>
    </row>
    <row r="2409" spans="1:2" x14ac:dyDescent="0.3">
      <c r="A2409" s="17" t="s">
        <v>3142</v>
      </c>
      <c r="B2409" t="e">
        <f>VLOOKUP(A2409,'Authorized Reps 4 digit codes'!$J$2:$J$293,1,FALSE)</f>
        <v>#N/A</v>
      </c>
    </row>
    <row r="2410" spans="1:2" x14ac:dyDescent="0.3">
      <c r="A2410" s="17" t="s">
        <v>3143</v>
      </c>
      <c r="B2410" t="e">
        <f>VLOOKUP(A2410,'Authorized Reps 4 digit codes'!$J$2:$J$293,1,FALSE)</f>
        <v>#N/A</v>
      </c>
    </row>
    <row r="2411" spans="1:2" x14ac:dyDescent="0.3">
      <c r="A2411" s="17" t="s">
        <v>3144</v>
      </c>
      <c r="B2411" t="e">
        <f>VLOOKUP(A2411,'Authorized Reps 4 digit codes'!$J$2:$J$293,1,FALSE)</f>
        <v>#N/A</v>
      </c>
    </row>
    <row r="2412" spans="1:2" x14ac:dyDescent="0.3">
      <c r="A2412" s="17" t="s">
        <v>3145</v>
      </c>
      <c r="B2412" t="e">
        <f>VLOOKUP(A2412,'Authorized Reps 4 digit codes'!$J$2:$J$293,1,FALSE)</f>
        <v>#N/A</v>
      </c>
    </row>
    <row r="2413" spans="1:2" x14ac:dyDescent="0.3">
      <c r="A2413" s="17" t="s">
        <v>3146</v>
      </c>
      <c r="B2413" t="e">
        <f>VLOOKUP(A2413,'Authorized Reps 4 digit codes'!$J$2:$J$293,1,FALSE)</f>
        <v>#N/A</v>
      </c>
    </row>
    <row r="2414" spans="1:2" x14ac:dyDescent="0.3">
      <c r="A2414" s="17" t="s">
        <v>3147</v>
      </c>
      <c r="B2414" t="e">
        <f>VLOOKUP(A2414,'Authorized Reps 4 digit codes'!$J$2:$J$293,1,FALSE)</f>
        <v>#N/A</v>
      </c>
    </row>
    <row r="2415" spans="1:2" x14ac:dyDescent="0.3">
      <c r="A2415" s="17" t="s">
        <v>3148</v>
      </c>
      <c r="B2415" t="e">
        <f>VLOOKUP(A2415,'Authorized Reps 4 digit codes'!$J$2:$J$293,1,FALSE)</f>
        <v>#N/A</v>
      </c>
    </row>
    <row r="2416" spans="1:2" x14ac:dyDescent="0.3">
      <c r="A2416" s="17" t="s">
        <v>3149</v>
      </c>
      <c r="B2416" t="str">
        <f>VLOOKUP(A2416,'Authorized Reps 4 digit codes'!$J$2:$J$293,1,FALSE)</f>
        <v>3541</v>
      </c>
    </row>
    <row r="2417" spans="1:2" x14ac:dyDescent="0.3">
      <c r="A2417" s="17" t="s">
        <v>3150</v>
      </c>
      <c r="B2417" t="e">
        <f>VLOOKUP(A2417,'Authorized Reps 4 digit codes'!$J$2:$J$293,1,FALSE)</f>
        <v>#N/A</v>
      </c>
    </row>
    <row r="2418" spans="1:2" x14ac:dyDescent="0.3">
      <c r="A2418" s="17" t="s">
        <v>3151</v>
      </c>
      <c r="B2418" t="str">
        <f>VLOOKUP(A2418,'Authorized Reps 4 digit codes'!$J$2:$J$293,1,FALSE)</f>
        <v>3543</v>
      </c>
    </row>
    <row r="2419" spans="1:2" x14ac:dyDescent="0.3">
      <c r="A2419" s="17" t="s">
        <v>3152</v>
      </c>
      <c r="B2419" t="str">
        <f>VLOOKUP(A2419,'Authorized Reps 4 digit codes'!$J$2:$J$293,1,FALSE)</f>
        <v>3544</v>
      </c>
    </row>
    <row r="2420" spans="1:2" x14ac:dyDescent="0.3">
      <c r="A2420" s="17" t="s">
        <v>3153</v>
      </c>
      <c r="B2420" t="e">
        <f>VLOOKUP(A2420,'Authorized Reps 4 digit codes'!$J$2:$J$293,1,FALSE)</f>
        <v>#N/A</v>
      </c>
    </row>
    <row r="2421" spans="1:2" x14ac:dyDescent="0.3">
      <c r="A2421" s="17" t="s">
        <v>3154</v>
      </c>
      <c r="B2421" t="e">
        <f>VLOOKUP(A2421,'Authorized Reps 4 digit codes'!$J$2:$J$293,1,FALSE)</f>
        <v>#N/A</v>
      </c>
    </row>
    <row r="2422" spans="1:2" x14ac:dyDescent="0.3">
      <c r="A2422" s="17" t="s">
        <v>3155</v>
      </c>
      <c r="B2422" t="e">
        <f>VLOOKUP(A2422,'Authorized Reps 4 digit codes'!$J$2:$J$293,1,FALSE)</f>
        <v>#N/A</v>
      </c>
    </row>
    <row r="2423" spans="1:2" x14ac:dyDescent="0.3">
      <c r="A2423" s="17" t="s">
        <v>3156</v>
      </c>
      <c r="B2423" t="e">
        <f>VLOOKUP(A2423,'Authorized Reps 4 digit codes'!$J$2:$J$293,1,FALSE)</f>
        <v>#N/A</v>
      </c>
    </row>
    <row r="2424" spans="1:2" x14ac:dyDescent="0.3">
      <c r="A2424" s="17" t="s">
        <v>3157</v>
      </c>
      <c r="B2424" t="e">
        <f>VLOOKUP(A2424,'Authorized Reps 4 digit codes'!$J$2:$J$293,1,FALSE)</f>
        <v>#N/A</v>
      </c>
    </row>
    <row r="2425" spans="1:2" x14ac:dyDescent="0.3">
      <c r="A2425" s="17" t="s">
        <v>3158</v>
      </c>
      <c r="B2425" t="e">
        <f>VLOOKUP(A2425,'Authorized Reps 4 digit codes'!$J$2:$J$293,1,FALSE)</f>
        <v>#N/A</v>
      </c>
    </row>
    <row r="2426" spans="1:2" x14ac:dyDescent="0.3">
      <c r="A2426" s="17" t="s">
        <v>3159</v>
      </c>
      <c r="B2426" t="e">
        <f>VLOOKUP(A2426,'Authorized Reps 4 digit codes'!$J$2:$J$293,1,FALSE)</f>
        <v>#N/A</v>
      </c>
    </row>
    <row r="2427" spans="1:2" x14ac:dyDescent="0.3">
      <c r="A2427" s="17" t="s">
        <v>3160</v>
      </c>
      <c r="B2427" t="e">
        <f>VLOOKUP(A2427,'Authorized Reps 4 digit codes'!$J$2:$J$293,1,FALSE)</f>
        <v>#N/A</v>
      </c>
    </row>
    <row r="2428" spans="1:2" x14ac:dyDescent="0.3">
      <c r="A2428" s="17" t="s">
        <v>3161</v>
      </c>
      <c r="B2428" t="e">
        <f>VLOOKUP(A2428,'Authorized Reps 4 digit codes'!$J$2:$J$293,1,FALSE)</f>
        <v>#N/A</v>
      </c>
    </row>
    <row r="2429" spans="1:2" x14ac:dyDescent="0.3">
      <c r="A2429" s="17" t="s">
        <v>3162</v>
      </c>
      <c r="B2429" t="e">
        <f>VLOOKUP(A2429,'Authorized Reps 4 digit codes'!$J$2:$J$293,1,FALSE)</f>
        <v>#N/A</v>
      </c>
    </row>
    <row r="2430" spans="1:2" x14ac:dyDescent="0.3">
      <c r="A2430" s="17" t="s">
        <v>3163</v>
      </c>
      <c r="B2430" t="e">
        <f>VLOOKUP(A2430,'Authorized Reps 4 digit codes'!$J$2:$J$293,1,FALSE)</f>
        <v>#N/A</v>
      </c>
    </row>
    <row r="2431" spans="1:2" x14ac:dyDescent="0.3">
      <c r="A2431" s="17" t="s">
        <v>3164</v>
      </c>
      <c r="B2431" t="e">
        <f>VLOOKUP(A2431,'Authorized Reps 4 digit codes'!$J$2:$J$293,1,FALSE)</f>
        <v>#N/A</v>
      </c>
    </row>
    <row r="2432" spans="1:2" x14ac:dyDescent="0.3">
      <c r="A2432" s="17" t="s">
        <v>3165</v>
      </c>
      <c r="B2432" t="e">
        <f>VLOOKUP(A2432,'Authorized Reps 4 digit codes'!$J$2:$J$293,1,FALSE)</f>
        <v>#N/A</v>
      </c>
    </row>
    <row r="2433" spans="1:2" x14ac:dyDescent="0.3">
      <c r="A2433" s="17" t="s">
        <v>3166</v>
      </c>
      <c r="B2433" t="e">
        <f>VLOOKUP(A2433,'Authorized Reps 4 digit codes'!$J$2:$J$293,1,FALSE)</f>
        <v>#N/A</v>
      </c>
    </row>
    <row r="2434" spans="1:2" x14ac:dyDescent="0.3">
      <c r="A2434" s="17" t="s">
        <v>3167</v>
      </c>
      <c r="B2434" t="e">
        <f>VLOOKUP(A2434,'Authorized Reps 4 digit codes'!$J$2:$J$293,1,FALSE)</f>
        <v>#N/A</v>
      </c>
    </row>
    <row r="2435" spans="1:2" x14ac:dyDescent="0.3">
      <c r="A2435" s="17" t="s">
        <v>3168</v>
      </c>
      <c r="B2435" t="e">
        <f>VLOOKUP(A2435,'Authorized Reps 4 digit codes'!$J$2:$J$293,1,FALSE)</f>
        <v>#N/A</v>
      </c>
    </row>
    <row r="2436" spans="1:2" x14ac:dyDescent="0.3">
      <c r="A2436" s="17" t="s">
        <v>3169</v>
      </c>
      <c r="B2436" t="e">
        <f>VLOOKUP(A2436,'Authorized Reps 4 digit codes'!$J$2:$J$293,1,FALSE)</f>
        <v>#N/A</v>
      </c>
    </row>
    <row r="2437" spans="1:2" x14ac:dyDescent="0.3">
      <c r="A2437" s="17" t="s">
        <v>3170</v>
      </c>
      <c r="B2437" t="e">
        <f>VLOOKUP(A2437,'Authorized Reps 4 digit codes'!$J$2:$J$293,1,FALSE)</f>
        <v>#N/A</v>
      </c>
    </row>
    <row r="2438" spans="1:2" x14ac:dyDescent="0.3">
      <c r="A2438" s="17" t="s">
        <v>3171</v>
      </c>
      <c r="B2438" t="e">
        <f>VLOOKUP(A2438,'Authorized Reps 4 digit codes'!$J$2:$J$293,1,FALSE)</f>
        <v>#N/A</v>
      </c>
    </row>
    <row r="2439" spans="1:2" x14ac:dyDescent="0.3">
      <c r="A2439" s="17" t="s">
        <v>3172</v>
      </c>
      <c r="B2439" t="e">
        <f>VLOOKUP(A2439,'Authorized Reps 4 digit codes'!$J$2:$J$293,1,FALSE)</f>
        <v>#N/A</v>
      </c>
    </row>
    <row r="2440" spans="1:2" x14ac:dyDescent="0.3">
      <c r="A2440" s="17" t="s">
        <v>3173</v>
      </c>
      <c r="B2440" t="e">
        <f>VLOOKUP(A2440,'Authorized Reps 4 digit codes'!$J$2:$J$293,1,FALSE)</f>
        <v>#N/A</v>
      </c>
    </row>
    <row r="2441" spans="1:2" x14ac:dyDescent="0.3">
      <c r="A2441" s="17" t="s">
        <v>3174</v>
      </c>
      <c r="B2441" t="e">
        <f>VLOOKUP(A2441,'Authorized Reps 4 digit codes'!$J$2:$J$293,1,FALSE)</f>
        <v>#N/A</v>
      </c>
    </row>
    <row r="2442" spans="1:2" x14ac:dyDescent="0.3">
      <c r="A2442" s="17" t="s">
        <v>3175</v>
      </c>
      <c r="B2442" t="e">
        <f>VLOOKUP(A2442,'Authorized Reps 4 digit codes'!$J$2:$J$293,1,FALSE)</f>
        <v>#N/A</v>
      </c>
    </row>
    <row r="2443" spans="1:2" x14ac:dyDescent="0.3">
      <c r="A2443" s="17" t="s">
        <v>3176</v>
      </c>
      <c r="B2443" t="e">
        <f>VLOOKUP(A2443,'Authorized Reps 4 digit codes'!$J$2:$J$293,1,FALSE)</f>
        <v>#N/A</v>
      </c>
    </row>
    <row r="2444" spans="1:2" x14ac:dyDescent="0.3">
      <c r="A2444" s="17" t="s">
        <v>3177</v>
      </c>
      <c r="B2444" t="e">
        <f>VLOOKUP(A2444,'Authorized Reps 4 digit codes'!$J$2:$J$293,1,FALSE)</f>
        <v>#N/A</v>
      </c>
    </row>
    <row r="2445" spans="1:2" x14ac:dyDescent="0.3">
      <c r="A2445" s="17" t="s">
        <v>3178</v>
      </c>
      <c r="B2445" t="e">
        <f>VLOOKUP(A2445,'Authorized Reps 4 digit codes'!$J$2:$J$293,1,FALSE)</f>
        <v>#N/A</v>
      </c>
    </row>
    <row r="2446" spans="1:2" x14ac:dyDescent="0.3">
      <c r="A2446" s="17" t="s">
        <v>3179</v>
      </c>
      <c r="B2446" t="e">
        <f>VLOOKUP(A2446,'Authorized Reps 4 digit codes'!$J$2:$J$293,1,FALSE)</f>
        <v>#N/A</v>
      </c>
    </row>
    <row r="2447" spans="1:2" x14ac:dyDescent="0.3">
      <c r="A2447" s="17" t="s">
        <v>3180</v>
      </c>
      <c r="B2447" t="e">
        <f>VLOOKUP(A2447,'Authorized Reps 4 digit codes'!$J$2:$J$293,1,FALSE)</f>
        <v>#N/A</v>
      </c>
    </row>
    <row r="2448" spans="1:2" x14ac:dyDescent="0.3">
      <c r="A2448" s="17" t="s">
        <v>3181</v>
      </c>
      <c r="B2448" t="e">
        <f>VLOOKUP(A2448,'Authorized Reps 4 digit codes'!$J$2:$J$293,1,FALSE)</f>
        <v>#N/A</v>
      </c>
    </row>
    <row r="2449" spans="1:2" x14ac:dyDescent="0.3">
      <c r="A2449" s="17" t="s">
        <v>3182</v>
      </c>
      <c r="B2449" t="e">
        <f>VLOOKUP(A2449,'Authorized Reps 4 digit codes'!$J$2:$J$293,1,FALSE)</f>
        <v>#N/A</v>
      </c>
    </row>
    <row r="2450" spans="1:2" x14ac:dyDescent="0.3">
      <c r="A2450" s="17" t="s">
        <v>3183</v>
      </c>
      <c r="B2450" t="e">
        <f>VLOOKUP(A2450,'Authorized Reps 4 digit codes'!$J$2:$J$293,1,FALSE)</f>
        <v>#N/A</v>
      </c>
    </row>
    <row r="2451" spans="1:2" x14ac:dyDescent="0.3">
      <c r="A2451" s="17" t="s">
        <v>3184</v>
      </c>
      <c r="B2451" t="e">
        <f>VLOOKUP(A2451,'Authorized Reps 4 digit codes'!$J$2:$J$293,1,FALSE)</f>
        <v>#N/A</v>
      </c>
    </row>
    <row r="2452" spans="1:2" x14ac:dyDescent="0.3">
      <c r="A2452" s="17" t="s">
        <v>3185</v>
      </c>
      <c r="B2452" t="e">
        <f>VLOOKUP(A2452,'Authorized Reps 4 digit codes'!$J$2:$J$293,1,FALSE)</f>
        <v>#N/A</v>
      </c>
    </row>
    <row r="2453" spans="1:2" x14ac:dyDescent="0.3">
      <c r="A2453" s="17" t="s">
        <v>3186</v>
      </c>
      <c r="B2453" t="e">
        <f>VLOOKUP(A2453,'Authorized Reps 4 digit codes'!$J$2:$J$293,1,FALSE)</f>
        <v>#N/A</v>
      </c>
    </row>
    <row r="2454" spans="1:2" x14ac:dyDescent="0.3">
      <c r="A2454" s="17" t="s">
        <v>3187</v>
      </c>
      <c r="B2454" t="e">
        <f>VLOOKUP(A2454,'Authorized Reps 4 digit codes'!$J$2:$J$293,1,FALSE)</f>
        <v>#N/A</v>
      </c>
    </row>
    <row r="2455" spans="1:2" x14ac:dyDescent="0.3">
      <c r="A2455" s="17" t="s">
        <v>3188</v>
      </c>
      <c r="B2455" t="str">
        <f>VLOOKUP(A2455,'Authorized Reps 4 digit codes'!$J$2:$J$293,1,FALSE)</f>
        <v>3580</v>
      </c>
    </row>
    <row r="2456" spans="1:2" x14ac:dyDescent="0.3">
      <c r="A2456" s="17" t="s">
        <v>3189</v>
      </c>
      <c r="B2456" t="e">
        <f>VLOOKUP(A2456,'Authorized Reps 4 digit codes'!$J$2:$J$293,1,FALSE)</f>
        <v>#N/A</v>
      </c>
    </row>
    <row r="2457" spans="1:2" x14ac:dyDescent="0.3">
      <c r="A2457" s="17" t="s">
        <v>3190</v>
      </c>
      <c r="B2457" t="e">
        <f>VLOOKUP(A2457,'Authorized Reps 4 digit codes'!$J$2:$J$293,1,FALSE)</f>
        <v>#N/A</v>
      </c>
    </row>
    <row r="2458" spans="1:2" x14ac:dyDescent="0.3">
      <c r="A2458" s="17" t="s">
        <v>3191</v>
      </c>
      <c r="B2458" t="e">
        <f>VLOOKUP(A2458,'Authorized Reps 4 digit codes'!$J$2:$J$293,1,FALSE)</f>
        <v>#N/A</v>
      </c>
    </row>
    <row r="2459" spans="1:2" x14ac:dyDescent="0.3">
      <c r="A2459" s="17" t="s">
        <v>3192</v>
      </c>
      <c r="B2459" t="e">
        <f>VLOOKUP(A2459,'Authorized Reps 4 digit codes'!$J$2:$J$293,1,FALSE)</f>
        <v>#N/A</v>
      </c>
    </row>
    <row r="2460" spans="1:2" x14ac:dyDescent="0.3">
      <c r="A2460" s="17" t="s">
        <v>3193</v>
      </c>
      <c r="B2460" t="e">
        <f>VLOOKUP(A2460,'Authorized Reps 4 digit codes'!$J$2:$J$293,1,FALSE)</f>
        <v>#N/A</v>
      </c>
    </row>
    <row r="2461" spans="1:2" x14ac:dyDescent="0.3">
      <c r="A2461" s="17" t="s">
        <v>3194</v>
      </c>
      <c r="B2461" t="e">
        <f>VLOOKUP(A2461,'Authorized Reps 4 digit codes'!$J$2:$J$293,1,FALSE)</f>
        <v>#N/A</v>
      </c>
    </row>
    <row r="2462" spans="1:2" x14ac:dyDescent="0.3">
      <c r="A2462" s="17" t="s">
        <v>3195</v>
      </c>
      <c r="B2462" t="e">
        <f>VLOOKUP(A2462,'Authorized Reps 4 digit codes'!$J$2:$J$293,1,FALSE)</f>
        <v>#N/A</v>
      </c>
    </row>
    <row r="2463" spans="1:2" x14ac:dyDescent="0.3">
      <c r="A2463" s="17" t="s">
        <v>3196</v>
      </c>
      <c r="B2463" t="e">
        <f>VLOOKUP(A2463,'Authorized Reps 4 digit codes'!$J$2:$J$293,1,FALSE)</f>
        <v>#N/A</v>
      </c>
    </row>
    <row r="2464" spans="1:2" x14ac:dyDescent="0.3">
      <c r="A2464" s="17" t="s">
        <v>3197</v>
      </c>
      <c r="B2464" t="e">
        <f>VLOOKUP(A2464,'Authorized Reps 4 digit codes'!$J$2:$J$293,1,FALSE)</f>
        <v>#N/A</v>
      </c>
    </row>
    <row r="2465" spans="1:2" x14ac:dyDescent="0.3">
      <c r="A2465" s="17" t="s">
        <v>3198</v>
      </c>
      <c r="B2465" t="e">
        <f>VLOOKUP(A2465,'Authorized Reps 4 digit codes'!$J$2:$J$293,1,FALSE)</f>
        <v>#N/A</v>
      </c>
    </row>
    <row r="2466" spans="1:2" x14ac:dyDescent="0.3">
      <c r="A2466" s="17" t="s">
        <v>3199</v>
      </c>
      <c r="B2466" t="e">
        <f>VLOOKUP(A2466,'Authorized Reps 4 digit codes'!$J$2:$J$293,1,FALSE)</f>
        <v>#N/A</v>
      </c>
    </row>
    <row r="2467" spans="1:2" x14ac:dyDescent="0.3">
      <c r="A2467" s="17" t="s">
        <v>3200</v>
      </c>
      <c r="B2467" t="str">
        <f>VLOOKUP(A2467,'Authorized Reps 4 digit codes'!$J$2:$J$293,1,FALSE)</f>
        <v>3592</v>
      </c>
    </row>
    <row r="2468" spans="1:2" x14ac:dyDescent="0.3">
      <c r="A2468" s="17" t="s">
        <v>3201</v>
      </c>
      <c r="B2468" t="e">
        <f>VLOOKUP(A2468,'Authorized Reps 4 digit codes'!$J$2:$J$293,1,FALSE)</f>
        <v>#N/A</v>
      </c>
    </row>
    <row r="2469" spans="1:2" x14ac:dyDescent="0.3">
      <c r="A2469" s="17" t="s">
        <v>3202</v>
      </c>
      <c r="B2469" t="e">
        <f>VLOOKUP(A2469,'Authorized Reps 4 digit codes'!$J$2:$J$293,1,FALSE)</f>
        <v>#N/A</v>
      </c>
    </row>
    <row r="2470" spans="1:2" x14ac:dyDescent="0.3">
      <c r="A2470" s="17" t="s">
        <v>3203</v>
      </c>
      <c r="B2470" t="e">
        <f>VLOOKUP(A2470,'Authorized Reps 4 digit codes'!$J$2:$J$293,1,FALSE)</f>
        <v>#N/A</v>
      </c>
    </row>
    <row r="2471" spans="1:2" x14ac:dyDescent="0.3">
      <c r="A2471" s="17" t="s">
        <v>3204</v>
      </c>
      <c r="B2471" t="e">
        <f>VLOOKUP(A2471,'Authorized Reps 4 digit codes'!$J$2:$J$293,1,FALSE)</f>
        <v>#N/A</v>
      </c>
    </row>
    <row r="2472" spans="1:2" x14ac:dyDescent="0.3">
      <c r="A2472" s="17" t="s">
        <v>3205</v>
      </c>
      <c r="B2472" t="e">
        <f>VLOOKUP(A2472,'Authorized Reps 4 digit codes'!$J$2:$J$293,1,FALSE)</f>
        <v>#N/A</v>
      </c>
    </row>
    <row r="2473" spans="1:2" x14ac:dyDescent="0.3">
      <c r="A2473" s="17" t="s">
        <v>3206</v>
      </c>
      <c r="B2473" t="e">
        <f>VLOOKUP(A2473,'Authorized Reps 4 digit codes'!$J$2:$J$293,1,FALSE)</f>
        <v>#N/A</v>
      </c>
    </row>
    <row r="2474" spans="1:2" x14ac:dyDescent="0.3">
      <c r="A2474" s="17" t="s">
        <v>3207</v>
      </c>
      <c r="B2474" t="e">
        <f>VLOOKUP(A2474,'Authorized Reps 4 digit codes'!$J$2:$J$293,1,FALSE)</f>
        <v>#N/A</v>
      </c>
    </row>
    <row r="2475" spans="1:2" x14ac:dyDescent="0.3">
      <c r="A2475" s="17" t="s">
        <v>3208</v>
      </c>
      <c r="B2475" t="e">
        <f>VLOOKUP(A2475,'Authorized Reps 4 digit codes'!$J$2:$J$293,1,FALSE)</f>
        <v>#N/A</v>
      </c>
    </row>
    <row r="2476" spans="1:2" x14ac:dyDescent="0.3">
      <c r="A2476" s="17" t="s">
        <v>3209</v>
      </c>
      <c r="B2476" t="e">
        <f>VLOOKUP(A2476,'Authorized Reps 4 digit codes'!$J$2:$J$293,1,FALSE)</f>
        <v>#N/A</v>
      </c>
    </row>
    <row r="2477" spans="1:2" x14ac:dyDescent="0.3">
      <c r="A2477" s="17" t="s">
        <v>3210</v>
      </c>
      <c r="B2477" t="e">
        <f>VLOOKUP(A2477,'Authorized Reps 4 digit codes'!$J$2:$J$293,1,FALSE)</f>
        <v>#N/A</v>
      </c>
    </row>
    <row r="2478" spans="1:2" x14ac:dyDescent="0.3">
      <c r="A2478" s="17" t="s">
        <v>3211</v>
      </c>
      <c r="B2478" t="e">
        <f>VLOOKUP(A2478,'Authorized Reps 4 digit codes'!$J$2:$J$293,1,FALSE)</f>
        <v>#N/A</v>
      </c>
    </row>
    <row r="2479" spans="1:2" x14ac:dyDescent="0.3">
      <c r="A2479" s="17" t="s">
        <v>3212</v>
      </c>
      <c r="B2479" t="e">
        <f>VLOOKUP(A2479,'Authorized Reps 4 digit codes'!$J$2:$J$293,1,FALSE)</f>
        <v>#N/A</v>
      </c>
    </row>
    <row r="2480" spans="1:2" x14ac:dyDescent="0.3">
      <c r="A2480" s="17" t="s">
        <v>3213</v>
      </c>
      <c r="B2480" t="e">
        <f>VLOOKUP(A2480,'Authorized Reps 4 digit codes'!$J$2:$J$293,1,FALSE)</f>
        <v>#N/A</v>
      </c>
    </row>
    <row r="2481" spans="1:2" x14ac:dyDescent="0.3">
      <c r="A2481" s="17" t="s">
        <v>3214</v>
      </c>
      <c r="B2481" t="e">
        <f>VLOOKUP(A2481,'Authorized Reps 4 digit codes'!$J$2:$J$293,1,FALSE)</f>
        <v>#N/A</v>
      </c>
    </row>
    <row r="2482" spans="1:2" x14ac:dyDescent="0.3">
      <c r="A2482" s="17" t="s">
        <v>3215</v>
      </c>
      <c r="B2482" t="e">
        <f>VLOOKUP(A2482,'Authorized Reps 4 digit codes'!$J$2:$J$293,1,FALSE)</f>
        <v>#N/A</v>
      </c>
    </row>
    <row r="2483" spans="1:2" x14ac:dyDescent="0.3">
      <c r="A2483" s="17" t="s">
        <v>3216</v>
      </c>
      <c r="B2483" t="e">
        <f>VLOOKUP(A2483,'Authorized Reps 4 digit codes'!$J$2:$J$293,1,FALSE)</f>
        <v>#N/A</v>
      </c>
    </row>
    <row r="2484" spans="1:2" x14ac:dyDescent="0.3">
      <c r="A2484" s="17" t="s">
        <v>3217</v>
      </c>
      <c r="B2484" t="e">
        <f>VLOOKUP(A2484,'Authorized Reps 4 digit codes'!$J$2:$J$293,1,FALSE)</f>
        <v>#N/A</v>
      </c>
    </row>
    <row r="2485" spans="1:2" x14ac:dyDescent="0.3">
      <c r="A2485" s="17" t="s">
        <v>3218</v>
      </c>
      <c r="B2485" t="e">
        <f>VLOOKUP(A2485,'Authorized Reps 4 digit codes'!$J$2:$J$293,1,FALSE)</f>
        <v>#N/A</v>
      </c>
    </row>
    <row r="2486" spans="1:2" x14ac:dyDescent="0.3">
      <c r="A2486" s="17" t="s">
        <v>3219</v>
      </c>
      <c r="B2486" t="e">
        <f>VLOOKUP(A2486,'Authorized Reps 4 digit codes'!$J$2:$J$293,1,FALSE)</f>
        <v>#N/A</v>
      </c>
    </row>
    <row r="2487" spans="1:2" x14ac:dyDescent="0.3">
      <c r="A2487" s="17" t="s">
        <v>3220</v>
      </c>
      <c r="B2487" t="e">
        <f>VLOOKUP(A2487,'Authorized Reps 4 digit codes'!$J$2:$J$293,1,FALSE)</f>
        <v>#N/A</v>
      </c>
    </row>
    <row r="2488" spans="1:2" x14ac:dyDescent="0.3">
      <c r="A2488" s="17" t="s">
        <v>3221</v>
      </c>
      <c r="B2488" t="e">
        <f>VLOOKUP(A2488,'Authorized Reps 4 digit codes'!$J$2:$J$293,1,FALSE)</f>
        <v>#N/A</v>
      </c>
    </row>
    <row r="2489" spans="1:2" x14ac:dyDescent="0.3">
      <c r="A2489" s="17" t="s">
        <v>3222</v>
      </c>
      <c r="B2489" t="e">
        <f>VLOOKUP(A2489,'Authorized Reps 4 digit codes'!$J$2:$J$293,1,FALSE)</f>
        <v>#N/A</v>
      </c>
    </row>
    <row r="2490" spans="1:2" x14ac:dyDescent="0.3">
      <c r="A2490" s="17" t="s">
        <v>3223</v>
      </c>
      <c r="B2490" t="e">
        <f>VLOOKUP(A2490,'Authorized Reps 4 digit codes'!$J$2:$J$293,1,FALSE)</f>
        <v>#N/A</v>
      </c>
    </row>
    <row r="2491" spans="1:2" x14ac:dyDescent="0.3">
      <c r="A2491" s="17" t="s">
        <v>3224</v>
      </c>
      <c r="B2491" t="e">
        <f>VLOOKUP(A2491,'Authorized Reps 4 digit codes'!$J$2:$J$293,1,FALSE)</f>
        <v>#N/A</v>
      </c>
    </row>
    <row r="2492" spans="1:2" x14ac:dyDescent="0.3">
      <c r="A2492" s="17" t="s">
        <v>3225</v>
      </c>
      <c r="B2492" t="e">
        <f>VLOOKUP(A2492,'Authorized Reps 4 digit codes'!$J$2:$J$293,1,FALSE)</f>
        <v>#N/A</v>
      </c>
    </row>
    <row r="2493" spans="1:2" x14ac:dyDescent="0.3">
      <c r="A2493" s="17" t="s">
        <v>3226</v>
      </c>
      <c r="B2493" t="e">
        <f>VLOOKUP(A2493,'Authorized Reps 4 digit codes'!$J$2:$J$293,1,FALSE)</f>
        <v>#N/A</v>
      </c>
    </row>
    <row r="2494" spans="1:2" x14ac:dyDescent="0.3">
      <c r="A2494" s="17" t="s">
        <v>3227</v>
      </c>
      <c r="B2494" t="e">
        <f>VLOOKUP(A2494,'Authorized Reps 4 digit codes'!$J$2:$J$293,1,FALSE)</f>
        <v>#N/A</v>
      </c>
    </row>
    <row r="2495" spans="1:2" x14ac:dyDescent="0.3">
      <c r="A2495" s="17" t="s">
        <v>3228</v>
      </c>
      <c r="B2495" t="e">
        <f>VLOOKUP(A2495,'Authorized Reps 4 digit codes'!$J$2:$J$293,1,FALSE)</f>
        <v>#N/A</v>
      </c>
    </row>
    <row r="2496" spans="1:2" x14ac:dyDescent="0.3">
      <c r="A2496" s="17" t="s">
        <v>3229</v>
      </c>
      <c r="B2496" t="e">
        <f>VLOOKUP(A2496,'Authorized Reps 4 digit codes'!$J$2:$J$293,1,FALSE)</f>
        <v>#N/A</v>
      </c>
    </row>
    <row r="2497" spans="1:2" x14ac:dyDescent="0.3">
      <c r="A2497" s="17" t="s">
        <v>3230</v>
      </c>
      <c r="B2497" t="e">
        <f>VLOOKUP(A2497,'Authorized Reps 4 digit codes'!$J$2:$J$293,1,FALSE)</f>
        <v>#N/A</v>
      </c>
    </row>
    <row r="2498" spans="1:2" x14ac:dyDescent="0.3">
      <c r="A2498" s="17" t="s">
        <v>3231</v>
      </c>
      <c r="B2498" t="e">
        <f>VLOOKUP(A2498,'Authorized Reps 4 digit codes'!$J$2:$J$293,1,FALSE)</f>
        <v>#N/A</v>
      </c>
    </row>
    <row r="2499" spans="1:2" x14ac:dyDescent="0.3">
      <c r="A2499" s="17" t="s">
        <v>3232</v>
      </c>
      <c r="B2499" t="e">
        <f>VLOOKUP(A2499,'Authorized Reps 4 digit codes'!$J$2:$J$293,1,FALSE)</f>
        <v>#N/A</v>
      </c>
    </row>
    <row r="2500" spans="1:2" x14ac:dyDescent="0.3">
      <c r="A2500" s="17" t="s">
        <v>3233</v>
      </c>
      <c r="B2500" t="e">
        <f>VLOOKUP(A2500,'Authorized Reps 4 digit codes'!$J$2:$J$293,1,FALSE)</f>
        <v>#N/A</v>
      </c>
    </row>
    <row r="2501" spans="1:2" x14ac:dyDescent="0.3">
      <c r="A2501" s="17" t="s">
        <v>3234</v>
      </c>
      <c r="B2501" t="e">
        <f>VLOOKUP(A2501,'Authorized Reps 4 digit codes'!$J$2:$J$293,1,FALSE)</f>
        <v>#N/A</v>
      </c>
    </row>
    <row r="2502" spans="1:2" x14ac:dyDescent="0.3">
      <c r="A2502" s="17" t="s">
        <v>3235</v>
      </c>
      <c r="B2502" t="e">
        <f>VLOOKUP(A2502,'Authorized Reps 4 digit codes'!$J$2:$J$293,1,FALSE)</f>
        <v>#N/A</v>
      </c>
    </row>
    <row r="2503" spans="1:2" x14ac:dyDescent="0.3">
      <c r="A2503" s="17" t="s">
        <v>3236</v>
      </c>
      <c r="B2503" t="e">
        <f>VLOOKUP(A2503,'Authorized Reps 4 digit codes'!$J$2:$J$293,1,FALSE)</f>
        <v>#N/A</v>
      </c>
    </row>
    <row r="2504" spans="1:2" x14ac:dyDescent="0.3">
      <c r="A2504" s="17" t="s">
        <v>3237</v>
      </c>
      <c r="B2504" t="e">
        <f>VLOOKUP(A2504,'Authorized Reps 4 digit codes'!$J$2:$J$293,1,FALSE)</f>
        <v>#N/A</v>
      </c>
    </row>
    <row r="2505" spans="1:2" x14ac:dyDescent="0.3">
      <c r="A2505" s="17" t="s">
        <v>3238</v>
      </c>
      <c r="B2505" t="e">
        <f>VLOOKUP(A2505,'Authorized Reps 4 digit codes'!$J$2:$J$293,1,FALSE)</f>
        <v>#N/A</v>
      </c>
    </row>
    <row r="2506" spans="1:2" x14ac:dyDescent="0.3">
      <c r="A2506" s="17" t="s">
        <v>3239</v>
      </c>
      <c r="B2506" t="e">
        <f>VLOOKUP(A2506,'Authorized Reps 4 digit codes'!$J$2:$J$293,1,FALSE)</f>
        <v>#N/A</v>
      </c>
    </row>
    <row r="2507" spans="1:2" x14ac:dyDescent="0.3">
      <c r="A2507" s="17" t="s">
        <v>3240</v>
      </c>
      <c r="B2507" t="e">
        <f>VLOOKUP(A2507,'Authorized Reps 4 digit codes'!$J$2:$J$293,1,FALSE)</f>
        <v>#N/A</v>
      </c>
    </row>
    <row r="2508" spans="1:2" x14ac:dyDescent="0.3">
      <c r="A2508" s="17" t="s">
        <v>3241</v>
      </c>
      <c r="B2508" t="e">
        <f>VLOOKUP(A2508,'Authorized Reps 4 digit codes'!$J$2:$J$293,1,FALSE)</f>
        <v>#N/A</v>
      </c>
    </row>
    <row r="2509" spans="1:2" x14ac:dyDescent="0.3">
      <c r="A2509" s="17" t="s">
        <v>3242</v>
      </c>
      <c r="B2509" t="e">
        <f>VLOOKUP(A2509,'Authorized Reps 4 digit codes'!$J$2:$J$293,1,FALSE)</f>
        <v>#N/A</v>
      </c>
    </row>
    <row r="2510" spans="1:2" x14ac:dyDescent="0.3">
      <c r="A2510" s="17" t="s">
        <v>3243</v>
      </c>
      <c r="B2510" t="str">
        <f>VLOOKUP(A2510,'Authorized Reps 4 digit codes'!$J$2:$J$293,1,FALSE)</f>
        <v>3635</v>
      </c>
    </row>
    <row r="2511" spans="1:2" x14ac:dyDescent="0.3">
      <c r="A2511" s="17" t="s">
        <v>3244</v>
      </c>
      <c r="B2511" t="e">
        <f>VLOOKUP(A2511,'Authorized Reps 4 digit codes'!$J$2:$J$293,1,FALSE)</f>
        <v>#N/A</v>
      </c>
    </row>
    <row r="2512" spans="1:2" x14ac:dyDescent="0.3">
      <c r="A2512" s="17" t="s">
        <v>3245</v>
      </c>
      <c r="B2512" t="e">
        <f>VLOOKUP(A2512,'Authorized Reps 4 digit codes'!$J$2:$J$293,1,FALSE)</f>
        <v>#N/A</v>
      </c>
    </row>
    <row r="2513" spans="1:2" x14ac:dyDescent="0.3">
      <c r="A2513" s="17" t="s">
        <v>3246</v>
      </c>
      <c r="B2513" t="e">
        <f>VLOOKUP(A2513,'Authorized Reps 4 digit codes'!$J$2:$J$293,1,FALSE)</f>
        <v>#N/A</v>
      </c>
    </row>
    <row r="2514" spans="1:2" x14ac:dyDescent="0.3">
      <c r="A2514" s="17" t="s">
        <v>3247</v>
      </c>
      <c r="B2514" t="e">
        <f>VLOOKUP(A2514,'Authorized Reps 4 digit codes'!$J$2:$J$293,1,FALSE)</f>
        <v>#N/A</v>
      </c>
    </row>
    <row r="2515" spans="1:2" x14ac:dyDescent="0.3">
      <c r="A2515" s="17" t="s">
        <v>3248</v>
      </c>
      <c r="B2515" t="e">
        <f>VLOOKUP(A2515,'Authorized Reps 4 digit codes'!$J$2:$J$293,1,FALSE)</f>
        <v>#N/A</v>
      </c>
    </row>
    <row r="2516" spans="1:2" x14ac:dyDescent="0.3">
      <c r="A2516" s="17" t="s">
        <v>3249</v>
      </c>
      <c r="B2516" t="e">
        <f>VLOOKUP(A2516,'Authorized Reps 4 digit codes'!$J$2:$J$293,1,FALSE)</f>
        <v>#N/A</v>
      </c>
    </row>
    <row r="2517" spans="1:2" x14ac:dyDescent="0.3">
      <c r="A2517" s="17" t="s">
        <v>3250</v>
      </c>
      <c r="B2517" t="e">
        <f>VLOOKUP(A2517,'Authorized Reps 4 digit codes'!$J$2:$J$293,1,FALSE)</f>
        <v>#N/A</v>
      </c>
    </row>
    <row r="2518" spans="1:2" x14ac:dyDescent="0.3">
      <c r="A2518" s="17" t="s">
        <v>3251</v>
      </c>
      <c r="B2518" t="e">
        <f>VLOOKUP(A2518,'Authorized Reps 4 digit codes'!$J$2:$J$293,1,FALSE)</f>
        <v>#N/A</v>
      </c>
    </row>
    <row r="2519" spans="1:2" x14ac:dyDescent="0.3">
      <c r="A2519" s="17" t="s">
        <v>3252</v>
      </c>
      <c r="B2519" t="e">
        <f>VLOOKUP(A2519,'Authorized Reps 4 digit codes'!$J$2:$J$293,1,FALSE)</f>
        <v>#N/A</v>
      </c>
    </row>
    <row r="2520" spans="1:2" x14ac:dyDescent="0.3">
      <c r="A2520" s="17" t="s">
        <v>3253</v>
      </c>
      <c r="B2520" t="e">
        <f>VLOOKUP(A2520,'Authorized Reps 4 digit codes'!$J$2:$J$293,1,FALSE)</f>
        <v>#N/A</v>
      </c>
    </row>
    <row r="2521" spans="1:2" x14ac:dyDescent="0.3">
      <c r="A2521" s="17" t="s">
        <v>3254</v>
      </c>
      <c r="B2521" t="e">
        <f>VLOOKUP(A2521,'Authorized Reps 4 digit codes'!$J$2:$J$293,1,FALSE)</f>
        <v>#N/A</v>
      </c>
    </row>
    <row r="2522" spans="1:2" x14ac:dyDescent="0.3">
      <c r="A2522" s="17" t="s">
        <v>3255</v>
      </c>
      <c r="B2522" t="e">
        <f>VLOOKUP(A2522,'Authorized Reps 4 digit codes'!$J$2:$J$293,1,FALSE)</f>
        <v>#N/A</v>
      </c>
    </row>
    <row r="2523" spans="1:2" x14ac:dyDescent="0.3">
      <c r="A2523" s="17" t="s">
        <v>3256</v>
      </c>
      <c r="B2523" t="e">
        <f>VLOOKUP(A2523,'Authorized Reps 4 digit codes'!$J$2:$J$293,1,FALSE)</f>
        <v>#N/A</v>
      </c>
    </row>
    <row r="2524" spans="1:2" x14ac:dyDescent="0.3">
      <c r="A2524" s="17" t="s">
        <v>3257</v>
      </c>
      <c r="B2524" t="e">
        <f>VLOOKUP(A2524,'Authorized Reps 4 digit codes'!$J$2:$J$293,1,FALSE)</f>
        <v>#N/A</v>
      </c>
    </row>
    <row r="2525" spans="1:2" x14ac:dyDescent="0.3">
      <c r="A2525" s="17" t="s">
        <v>3258</v>
      </c>
      <c r="B2525" t="e">
        <f>VLOOKUP(A2525,'Authorized Reps 4 digit codes'!$J$2:$J$293,1,FALSE)</f>
        <v>#N/A</v>
      </c>
    </row>
    <row r="2526" spans="1:2" x14ac:dyDescent="0.3">
      <c r="A2526" s="17" t="s">
        <v>3259</v>
      </c>
      <c r="B2526" t="e">
        <f>VLOOKUP(A2526,'Authorized Reps 4 digit codes'!$J$2:$J$293,1,FALSE)</f>
        <v>#N/A</v>
      </c>
    </row>
    <row r="2527" spans="1:2" x14ac:dyDescent="0.3">
      <c r="A2527" s="17" t="s">
        <v>3260</v>
      </c>
      <c r="B2527" t="e">
        <f>VLOOKUP(A2527,'Authorized Reps 4 digit codes'!$J$2:$J$293,1,FALSE)</f>
        <v>#N/A</v>
      </c>
    </row>
    <row r="2528" spans="1:2" x14ac:dyDescent="0.3">
      <c r="A2528" s="17" t="s">
        <v>3261</v>
      </c>
      <c r="B2528" t="e">
        <f>VLOOKUP(A2528,'Authorized Reps 4 digit codes'!$J$2:$J$293,1,FALSE)</f>
        <v>#N/A</v>
      </c>
    </row>
    <row r="2529" spans="1:2" x14ac:dyDescent="0.3">
      <c r="A2529" s="17" t="s">
        <v>3262</v>
      </c>
      <c r="B2529" t="e">
        <f>VLOOKUP(A2529,'Authorized Reps 4 digit codes'!$J$2:$J$293,1,FALSE)</f>
        <v>#N/A</v>
      </c>
    </row>
    <row r="2530" spans="1:2" x14ac:dyDescent="0.3">
      <c r="A2530" s="17" t="s">
        <v>3263</v>
      </c>
      <c r="B2530" t="e">
        <f>VLOOKUP(A2530,'Authorized Reps 4 digit codes'!$J$2:$J$293,1,FALSE)</f>
        <v>#N/A</v>
      </c>
    </row>
    <row r="2531" spans="1:2" x14ac:dyDescent="0.3">
      <c r="A2531" s="17" t="s">
        <v>3264</v>
      </c>
      <c r="B2531" t="e">
        <f>VLOOKUP(A2531,'Authorized Reps 4 digit codes'!$J$2:$J$293,1,FALSE)</f>
        <v>#N/A</v>
      </c>
    </row>
    <row r="2532" spans="1:2" x14ac:dyDescent="0.3">
      <c r="A2532" s="17" t="s">
        <v>3265</v>
      </c>
      <c r="B2532" t="e">
        <f>VLOOKUP(A2532,'Authorized Reps 4 digit codes'!$J$2:$J$293,1,FALSE)</f>
        <v>#N/A</v>
      </c>
    </row>
    <row r="2533" spans="1:2" x14ac:dyDescent="0.3">
      <c r="A2533" s="17" t="s">
        <v>3266</v>
      </c>
      <c r="B2533" t="e">
        <f>VLOOKUP(A2533,'Authorized Reps 4 digit codes'!$J$2:$J$293,1,FALSE)</f>
        <v>#N/A</v>
      </c>
    </row>
    <row r="2534" spans="1:2" x14ac:dyDescent="0.3">
      <c r="A2534" s="17" t="s">
        <v>3267</v>
      </c>
      <c r="B2534" t="e">
        <f>VLOOKUP(A2534,'Authorized Reps 4 digit codes'!$J$2:$J$293,1,FALSE)</f>
        <v>#N/A</v>
      </c>
    </row>
    <row r="2535" spans="1:2" x14ac:dyDescent="0.3">
      <c r="A2535" s="17" t="s">
        <v>3268</v>
      </c>
      <c r="B2535" t="e">
        <f>VLOOKUP(A2535,'Authorized Reps 4 digit codes'!$J$2:$J$293,1,FALSE)</f>
        <v>#N/A</v>
      </c>
    </row>
    <row r="2536" spans="1:2" x14ac:dyDescent="0.3">
      <c r="A2536" s="17" t="s">
        <v>3269</v>
      </c>
      <c r="B2536" t="e">
        <f>VLOOKUP(A2536,'Authorized Reps 4 digit codes'!$J$2:$J$293,1,FALSE)</f>
        <v>#N/A</v>
      </c>
    </row>
    <row r="2537" spans="1:2" x14ac:dyDescent="0.3">
      <c r="A2537" s="17" t="s">
        <v>3270</v>
      </c>
      <c r="B2537" t="e">
        <f>VLOOKUP(A2537,'Authorized Reps 4 digit codes'!$J$2:$J$293,1,FALSE)</f>
        <v>#N/A</v>
      </c>
    </row>
    <row r="2538" spans="1:2" x14ac:dyDescent="0.3">
      <c r="A2538" s="17" t="s">
        <v>3271</v>
      </c>
      <c r="B2538" t="e">
        <f>VLOOKUP(A2538,'Authorized Reps 4 digit codes'!$J$2:$J$293,1,FALSE)</f>
        <v>#N/A</v>
      </c>
    </row>
    <row r="2539" spans="1:2" x14ac:dyDescent="0.3">
      <c r="A2539" s="17" t="s">
        <v>3272</v>
      </c>
      <c r="B2539" t="e">
        <f>VLOOKUP(A2539,'Authorized Reps 4 digit codes'!$J$2:$J$293,1,FALSE)</f>
        <v>#N/A</v>
      </c>
    </row>
    <row r="2540" spans="1:2" x14ac:dyDescent="0.3">
      <c r="A2540" s="17" t="s">
        <v>3273</v>
      </c>
      <c r="B2540" t="e">
        <f>VLOOKUP(A2540,'Authorized Reps 4 digit codes'!$J$2:$J$293,1,FALSE)</f>
        <v>#N/A</v>
      </c>
    </row>
    <row r="2541" spans="1:2" x14ac:dyDescent="0.3">
      <c r="A2541" s="17" t="s">
        <v>3274</v>
      </c>
      <c r="B2541" t="e">
        <f>VLOOKUP(A2541,'Authorized Reps 4 digit codes'!$J$2:$J$293,1,FALSE)</f>
        <v>#N/A</v>
      </c>
    </row>
    <row r="2542" spans="1:2" x14ac:dyDescent="0.3">
      <c r="A2542" s="17" t="s">
        <v>3275</v>
      </c>
      <c r="B2542" t="e">
        <f>VLOOKUP(A2542,'Authorized Reps 4 digit codes'!$J$2:$J$293,1,FALSE)</f>
        <v>#N/A</v>
      </c>
    </row>
    <row r="2543" spans="1:2" x14ac:dyDescent="0.3">
      <c r="A2543" s="17" t="s">
        <v>3276</v>
      </c>
      <c r="B2543" t="e">
        <f>VLOOKUP(A2543,'Authorized Reps 4 digit codes'!$J$2:$J$293,1,FALSE)</f>
        <v>#N/A</v>
      </c>
    </row>
    <row r="2544" spans="1:2" x14ac:dyDescent="0.3">
      <c r="A2544" s="17" t="s">
        <v>3277</v>
      </c>
      <c r="B2544" t="str">
        <f>VLOOKUP(A2544,'Authorized Reps 4 digit codes'!$J$2:$J$293,1,FALSE)</f>
        <v>3669</v>
      </c>
    </row>
    <row r="2545" spans="1:2" x14ac:dyDescent="0.3">
      <c r="A2545" s="17" t="s">
        <v>3278</v>
      </c>
      <c r="B2545" t="e">
        <f>VLOOKUP(A2545,'Authorized Reps 4 digit codes'!$J$2:$J$293,1,FALSE)</f>
        <v>#N/A</v>
      </c>
    </row>
    <row r="2546" spans="1:2" x14ac:dyDescent="0.3">
      <c r="A2546" s="17" t="s">
        <v>3279</v>
      </c>
      <c r="B2546" t="e">
        <f>VLOOKUP(A2546,'Authorized Reps 4 digit codes'!$J$2:$J$293,1,FALSE)</f>
        <v>#N/A</v>
      </c>
    </row>
    <row r="2547" spans="1:2" x14ac:dyDescent="0.3">
      <c r="A2547" s="17" t="s">
        <v>3280</v>
      </c>
      <c r="B2547" t="e">
        <f>VLOOKUP(A2547,'Authorized Reps 4 digit codes'!$J$2:$J$293,1,FALSE)</f>
        <v>#N/A</v>
      </c>
    </row>
    <row r="2548" spans="1:2" x14ac:dyDescent="0.3">
      <c r="A2548" s="17" t="s">
        <v>3281</v>
      </c>
      <c r="B2548" t="e">
        <f>VLOOKUP(A2548,'Authorized Reps 4 digit codes'!$J$2:$J$293,1,FALSE)</f>
        <v>#N/A</v>
      </c>
    </row>
    <row r="2549" spans="1:2" x14ac:dyDescent="0.3">
      <c r="A2549" s="17" t="s">
        <v>3282</v>
      </c>
      <c r="B2549" t="e">
        <f>VLOOKUP(A2549,'Authorized Reps 4 digit codes'!$J$2:$J$293,1,FALSE)</f>
        <v>#N/A</v>
      </c>
    </row>
    <row r="2550" spans="1:2" x14ac:dyDescent="0.3">
      <c r="A2550" s="17" t="s">
        <v>3283</v>
      </c>
      <c r="B2550" t="e">
        <f>VLOOKUP(A2550,'Authorized Reps 4 digit codes'!$J$2:$J$293,1,FALSE)</f>
        <v>#N/A</v>
      </c>
    </row>
    <row r="2551" spans="1:2" x14ac:dyDescent="0.3">
      <c r="A2551" s="17" t="s">
        <v>3284</v>
      </c>
      <c r="B2551" t="e">
        <f>VLOOKUP(A2551,'Authorized Reps 4 digit codes'!$J$2:$J$293,1,FALSE)</f>
        <v>#N/A</v>
      </c>
    </row>
    <row r="2552" spans="1:2" x14ac:dyDescent="0.3">
      <c r="A2552" s="17" t="s">
        <v>3285</v>
      </c>
      <c r="B2552" t="e">
        <f>VLOOKUP(A2552,'Authorized Reps 4 digit codes'!$J$2:$J$293,1,FALSE)</f>
        <v>#N/A</v>
      </c>
    </row>
    <row r="2553" spans="1:2" x14ac:dyDescent="0.3">
      <c r="A2553" s="17" t="s">
        <v>3286</v>
      </c>
      <c r="B2553" t="e">
        <f>VLOOKUP(A2553,'Authorized Reps 4 digit codes'!$J$2:$J$293,1,FALSE)</f>
        <v>#N/A</v>
      </c>
    </row>
    <row r="2554" spans="1:2" x14ac:dyDescent="0.3">
      <c r="A2554" s="17" t="s">
        <v>3287</v>
      </c>
      <c r="B2554" t="e">
        <f>VLOOKUP(A2554,'Authorized Reps 4 digit codes'!$J$2:$J$293,1,FALSE)</f>
        <v>#N/A</v>
      </c>
    </row>
    <row r="2555" spans="1:2" x14ac:dyDescent="0.3">
      <c r="A2555" s="17" t="s">
        <v>3288</v>
      </c>
      <c r="B2555" t="e">
        <f>VLOOKUP(A2555,'Authorized Reps 4 digit codes'!$J$2:$J$293,1,FALSE)</f>
        <v>#N/A</v>
      </c>
    </row>
    <row r="2556" spans="1:2" x14ac:dyDescent="0.3">
      <c r="A2556" s="17" t="s">
        <v>3289</v>
      </c>
      <c r="B2556" t="e">
        <f>VLOOKUP(A2556,'Authorized Reps 4 digit codes'!$J$2:$J$293,1,FALSE)</f>
        <v>#N/A</v>
      </c>
    </row>
    <row r="2557" spans="1:2" x14ac:dyDescent="0.3">
      <c r="A2557" s="17" t="s">
        <v>3290</v>
      </c>
      <c r="B2557" t="e">
        <f>VLOOKUP(A2557,'Authorized Reps 4 digit codes'!$J$2:$J$293,1,FALSE)</f>
        <v>#N/A</v>
      </c>
    </row>
    <row r="2558" spans="1:2" x14ac:dyDescent="0.3">
      <c r="A2558" s="17" t="s">
        <v>3291</v>
      </c>
      <c r="B2558" t="e">
        <f>VLOOKUP(A2558,'Authorized Reps 4 digit codes'!$J$2:$J$293,1,FALSE)</f>
        <v>#N/A</v>
      </c>
    </row>
    <row r="2559" spans="1:2" x14ac:dyDescent="0.3">
      <c r="A2559" s="17" t="s">
        <v>3292</v>
      </c>
      <c r="B2559" t="e">
        <f>VLOOKUP(A2559,'Authorized Reps 4 digit codes'!$J$2:$J$293,1,FALSE)</f>
        <v>#N/A</v>
      </c>
    </row>
    <row r="2560" spans="1:2" x14ac:dyDescent="0.3">
      <c r="A2560" s="17" t="s">
        <v>3293</v>
      </c>
      <c r="B2560" t="e">
        <f>VLOOKUP(A2560,'Authorized Reps 4 digit codes'!$J$2:$J$293,1,FALSE)</f>
        <v>#N/A</v>
      </c>
    </row>
    <row r="2561" spans="1:2" x14ac:dyDescent="0.3">
      <c r="A2561" s="17" t="s">
        <v>3294</v>
      </c>
      <c r="B2561" t="e">
        <f>VLOOKUP(A2561,'Authorized Reps 4 digit codes'!$J$2:$J$293,1,FALSE)</f>
        <v>#N/A</v>
      </c>
    </row>
    <row r="2562" spans="1:2" x14ac:dyDescent="0.3">
      <c r="A2562" s="17" t="s">
        <v>3295</v>
      </c>
      <c r="B2562" t="e">
        <f>VLOOKUP(A2562,'Authorized Reps 4 digit codes'!$J$2:$J$293,1,FALSE)</f>
        <v>#N/A</v>
      </c>
    </row>
    <row r="2563" spans="1:2" x14ac:dyDescent="0.3">
      <c r="A2563" s="17" t="s">
        <v>3296</v>
      </c>
      <c r="B2563" t="e">
        <f>VLOOKUP(A2563,'Authorized Reps 4 digit codes'!$J$2:$J$293,1,FALSE)</f>
        <v>#N/A</v>
      </c>
    </row>
    <row r="2564" spans="1:2" x14ac:dyDescent="0.3">
      <c r="A2564" s="17" t="s">
        <v>3297</v>
      </c>
      <c r="B2564" t="e">
        <f>VLOOKUP(A2564,'Authorized Reps 4 digit codes'!$J$2:$J$293,1,FALSE)</f>
        <v>#N/A</v>
      </c>
    </row>
    <row r="2565" spans="1:2" x14ac:dyDescent="0.3">
      <c r="A2565" s="17" t="s">
        <v>3298</v>
      </c>
      <c r="B2565" t="e">
        <f>VLOOKUP(A2565,'Authorized Reps 4 digit codes'!$J$2:$J$293,1,FALSE)</f>
        <v>#N/A</v>
      </c>
    </row>
    <row r="2566" spans="1:2" x14ac:dyDescent="0.3">
      <c r="A2566" s="17" t="s">
        <v>3299</v>
      </c>
      <c r="B2566" t="e">
        <f>VLOOKUP(A2566,'Authorized Reps 4 digit codes'!$J$2:$J$293,1,FALSE)</f>
        <v>#N/A</v>
      </c>
    </row>
    <row r="2567" spans="1:2" x14ac:dyDescent="0.3">
      <c r="A2567" s="17" t="s">
        <v>3300</v>
      </c>
      <c r="B2567" t="e">
        <f>VLOOKUP(A2567,'Authorized Reps 4 digit codes'!$J$2:$J$293,1,FALSE)</f>
        <v>#N/A</v>
      </c>
    </row>
    <row r="2568" spans="1:2" x14ac:dyDescent="0.3">
      <c r="A2568" s="17" t="s">
        <v>3301</v>
      </c>
      <c r="B2568" t="e">
        <f>VLOOKUP(A2568,'Authorized Reps 4 digit codes'!$J$2:$J$293,1,FALSE)</f>
        <v>#N/A</v>
      </c>
    </row>
    <row r="2569" spans="1:2" x14ac:dyDescent="0.3">
      <c r="A2569" s="17" t="s">
        <v>3302</v>
      </c>
      <c r="B2569" t="e">
        <f>VLOOKUP(A2569,'Authorized Reps 4 digit codes'!$J$2:$J$293,1,FALSE)</f>
        <v>#N/A</v>
      </c>
    </row>
    <row r="2570" spans="1:2" x14ac:dyDescent="0.3">
      <c r="A2570" s="17" t="s">
        <v>3303</v>
      </c>
      <c r="B2570" t="e">
        <f>VLOOKUP(A2570,'Authorized Reps 4 digit codes'!$J$2:$J$293,1,FALSE)</f>
        <v>#N/A</v>
      </c>
    </row>
    <row r="2571" spans="1:2" x14ac:dyDescent="0.3">
      <c r="A2571" s="17" t="s">
        <v>3304</v>
      </c>
      <c r="B2571" t="e">
        <f>VLOOKUP(A2571,'Authorized Reps 4 digit codes'!$J$2:$J$293,1,FALSE)</f>
        <v>#N/A</v>
      </c>
    </row>
    <row r="2572" spans="1:2" x14ac:dyDescent="0.3">
      <c r="A2572" s="17" t="s">
        <v>3305</v>
      </c>
      <c r="B2572" t="e">
        <f>VLOOKUP(A2572,'Authorized Reps 4 digit codes'!$J$2:$J$293,1,FALSE)</f>
        <v>#N/A</v>
      </c>
    </row>
    <row r="2573" spans="1:2" x14ac:dyDescent="0.3">
      <c r="A2573" s="17" t="s">
        <v>3306</v>
      </c>
      <c r="B2573" t="e">
        <f>VLOOKUP(A2573,'Authorized Reps 4 digit codes'!$J$2:$J$293,1,FALSE)</f>
        <v>#N/A</v>
      </c>
    </row>
    <row r="2574" spans="1:2" x14ac:dyDescent="0.3">
      <c r="A2574" s="17" t="s">
        <v>3307</v>
      </c>
      <c r="B2574" t="e">
        <f>VLOOKUP(A2574,'Authorized Reps 4 digit codes'!$J$2:$J$293,1,FALSE)</f>
        <v>#N/A</v>
      </c>
    </row>
    <row r="2575" spans="1:2" x14ac:dyDescent="0.3">
      <c r="A2575" s="17" t="s">
        <v>3308</v>
      </c>
      <c r="B2575" t="e">
        <f>VLOOKUP(A2575,'Authorized Reps 4 digit codes'!$J$2:$J$293,1,FALSE)</f>
        <v>#N/A</v>
      </c>
    </row>
    <row r="2576" spans="1:2" x14ac:dyDescent="0.3">
      <c r="A2576" s="17" t="s">
        <v>3309</v>
      </c>
      <c r="B2576" t="e">
        <f>VLOOKUP(A2576,'Authorized Reps 4 digit codes'!$J$2:$J$293,1,FALSE)</f>
        <v>#N/A</v>
      </c>
    </row>
    <row r="2577" spans="1:2" x14ac:dyDescent="0.3">
      <c r="A2577" s="17" t="s">
        <v>3310</v>
      </c>
      <c r="B2577" t="e">
        <f>VLOOKUP(A2577,'Authorized Reps 4 digit codes'!$J$2:$J$293,1,FALSE)</f>
        <v>#N/A</v>
      </c>
    </row>
    <row r="2578" spans="1:2" x14ac:dyDescent="0.3">
      <c r="A2578" s="17" t="s">
        <v>3311</v>
      </c>
      <c r="B2578" t="e">
        <f>VLOOKUP(A2578,'Authorized Reps 4 digit codes'!$J$2:$J$293,1,FALSE)</f>
        <v>#N/A</v>
      </c>
    </row>
    <row r="2579" spans="1:2" x14ac:dyDescent="0.3">
      <c r="A2579" s="17" t="s">
        <v>3312</v>
      </c>
      <c r="B2579" t="e">
        <f>VLOOKUP(A2579,'Authorized Reps 4 digit codes'!$J$2:$J$293,1,FALSE)</f>
        <v>#N/A</v>
      </c>
    </row>
    <row r="2580" spans="1:2" x14ac:dyDescent="0.3">
      <c r="A2580" s="17" t="s">
        <v>3313</v>
      </c>
      <c r="B2580" t="e">
        <f>VLOOKUP(A2580,'Authorized Reps 4 digit codes'!$J$2:$J$293,1,FALSE)</f>
        <v>#N/A</v>
      </c>
    </row>
    <row r="2581" spans="1:2" x14ac:dyDescent="0.3">
      <c r="A2581" s="17" t="s">
        <v>3314</v>
      </c>
      <c r="B2581" t="e">
        <f>VLOOKUP(A2581,'Authorized Reps 4 digit codes'!$J$2:$J$293,1,FALSE)</f>
        <v>#N/A</v>
      </c>
    </row>
    <row r="2582" spans="1:2" x14ac:dyDescent="0.3">
      <c r="A2582" s="17" t="s">
        <v>3315</v>
      </c>
      <c r="B2582" t="e">
        <f>VLOOKUP(A2582,'Authorized Reps 4 digit codes'!$J$2:$J$293,1,FALSE)</f>
        <v>#N/A</v>
      </c>
    </row>
    <row r="2583" spans="1:2" x14ac:dyDescent="0.3">
      <c r="A2583" s="17" t="s">
        <v>3316</v>
      </c>
      <c r="B2583" t="str">
        <f>VLOOKUP(A2583,'Authorized Reps 4 digit codes'!$J$2:$J$293,1,FALSE)</f>
        <v>3708</v>
      </c>
    </row>
    <row r="2584" spans="1:2" x14ac:dyDescent="0.3">
      <c r="A2584" s="17" t="s">
        <v>3317</v>
      </c>
      <c r="B2584" t="e">
        <f>VLOOKUP(A2584,'Authorized Reps 4 digit codes'!$J$2:$J$293,1,FALSE)</f>
        <v>#N/A</v>
      </c>
    </row>
    <row r="2585" spans="1:2" x14ac:dyDescent="0.3">
      <c r="A2585" s="17" t="s">
        <v>3318</v>
      </c>
      <c r="B2585" t="e">
        <f>VLOOKUP(A2585,'Authorized Reps 4 digit codes'!$J$2:$J$293,1,FALSE)</f>
        <v>#N/A</v>
      </c>
    </row>
    <row r="2586" spans="1:2" x14ac:dyDescent="0.3">
      <c r="A2586" s="17" t="s">
        <v>3319</v>
      </c>
      <c r="B2586" t="e">
        <f>VLOOKUP(A2586,'Authorized Reps 4 digit codes'!$J$2:$J$293,1,FALSE)</f>
        <v>#N/A</v>
      </c>
    </row>
    <row r="2587" spans="1:2" x14ac:dyDescent="0.3">
      <c r="A2587" s="17" t="s">
        <v>3320</v>
      </c>
      <c r="B2587" t="e">
        <f>VLOOKUP(A2587,'Authorized Reps 4 digit codes'!$J$2:$J$293,1,FALSE)</f>
        <v>#N/A</v>
      </c>
    </row>
    <row r="2588" spans="1:2" x14ac:dyDescent="0.3">
      <c r="A2588" s="17" t="s">
        <v>3321</v>
      </c>
      <c r="B2588" t="e">
        <f>VLOOKUP(A2588,'Authorized Reps 4 digit codes'!$J$2:$J$293,1,FALSE)</f>
        <v>#N/A</v>
      </c>
    </row>
    <row r="2589" spans="1:2" x14ac:dyDescent="0.3">
      <c r="A2589" s="17" t="s">
        <v>3322</v>
      </c>
      <c r="B2589" t="e">
        <f>VLOOKUP(A2589,'Authorized Reps 4 digit codes'!$J$2:$J$293,1,FALSE)</f>
        <v>#N/A</v>
      </c>
    </row>
    <row r="2590" spans="1:2" x14ac:dyDescent="0.3">
      <c r="A2590" s="17" t="s">
        <v>3323</v>
      </c>
      <c r="B2590" t="e">
        <f>VLOOKUP(A2590,'Authorized Reps 4 digit codes'!$J$2:$J$293,1,FALSE)</f>
        <v>#N/A</v>
      </c>
    </row>
    <row r="2591" spans="1:2" x14ac:dyDescent="0.3">
      <c r="A2591" s="17" t="s">
        <v>3324</v>
      </c>
      <c r="B2591" t="e">
        <f>VLOOKUP(A2591,'Authorized Reps 4 digit codes'!$J$2:$J$293,1,FALSE)</f>
        <v>#N/A</v>
      </c>
    </row>
    <row r="2592" spans="1:2" x14ac:dyDescent="0.3">
      <c r="A2592" s="17" t="s">
        <v>3325</v>
      </c>
      <c r="B2592" t="e">
        <f>VLOOKUP(A2592,'Authorized Reps 4 digit codes'!$J$2:$J$293,1,FALSE)</f>
        <v>#N/A</v>
      </c>
    </row>
    <row r="2593" spans="1:2" x14ac:dyDescent="0.3">
      <c r="A2593" s="17" t="s">
        <v>3326</v>
      </c>
      <c r="B2593" t="e">
        <f>VLOOKUP(A2593,'Authorized Reps 4 digit codes'!$J$2:$J$293,1,FALSE)</f>
        <v>#N/A</v>
      </c>
    </row>
    <row r="2594" spans="1:2" x14ac:dyDescent="0.3">
      <c r="A2594" s="17" t="s">
        <v>3327</v>
      </c>
      <c r="B2594" t="e">
        <f>VLOOKUP(A2594,'Authorized Reps 4 digit codes'!$J$2:$J$293,1,FALSE)</f>
        <v>#N/A</v>
      </c>
    </row>
    <row r="2595" spans="1:2" x14ac:dyDescent="0.3">
      <c r="A2595" s="17" t="s">
        <v>3328</v>
      </c>
      <c r="B2595" t="e">
        <f>VLOOKUP(A2595,'Authorized Reps 4 digit codes'!$J$2:$J$293,1,FALSE)</f>
        <v>#N/A</v>
      </c>
    </row>
    <row r="2596" spans="1:2" x14ac:dyDescent="0.3">
      <c r="A2596" s="17" t="s">
        <v>3329</v>
      </c>
      <c r="B2596" t="e">
        <f>VLOOKUP(A2596,'Authorized Reps 4 digit codes'!$J$2:$J$293,1,FALSE)</f>
        <v>#N/A</v>
      </c>
    </row>
    <row r="2597" spans="1:2" x14ac:dyDescent="0.3">
      <c r="A2597" s="17" t="s">
        <v>3330</v>
      </c>
      <c r="B2597" t="e">
        <f>VLOOKUP(A2597,'Authorized Reps 4 digit codes'!$J$2:$J$293,1,FALSE)</f>
        <v>#N/A</v>
      </c>
    </row>
    <row r="2598" spans="1:2" x14ac:dyDescent="0.3">
      <c r="A2598" s="17" t="s">
        <v>3331</v>
      </c>
      <c r="B2598" t="e">
        <f>VLOOKUP(A2598,'Authorized Reps 4 digit codes'!$J$2:$J$293,1,FALSE)</f>
        <v>#N/A</v>
      </c>
    </row>
    <row r="2599" spans="1:2" x14ac:dyDescent="0.3">
      <c r="A2599" s="17" t="s">
        <v>3332</v>
      </c>
      <c r="B2599" t="e">
        <f>VLOOKUP(A2599,'Authorized Reps 4 digit codes'!$J$2:$J$293,1,FALSE)</f>
        <v>#N/A</v>
      </c>
    </row>
    <row r="2600" spans="1:2" x14ac:dyDescent="0.3">
      <c r="A2600" s="17" t="s">
        <v>3333</v>
      </c>
      <c r="B2600" t="e">
        <f>VLOOKUP(A2600,'Authorized Reps 4 digit codes'!$J$2:$J$293,1,FALSE)</f>
        <v>#N/A</v>
      </c>
    </row>
    <row r="2601" spans="1:2" x14ac:dyDescent="0.3">
      <c r="A2601" s="17" t="s">
        <v>3334</v>
      </c>
      <c r="B2601" t="e">
        <f>VLOOKUP(A2601,'Authorized Reps 4 digit codes'!$J$2:$J$293,1,FALSE)</f>
        <v>#N/A</v>
      </c>
    </row>
    <row r="2602" spans="1:2" x14ac:dyDescent="0.3">
      <c r="A2602" s="17" t="s">
        <v>3335</v>
      </c>
      <c r="B2602" t="e">
        <f>VLOOKUP(A2602,'Authorized Reps 4 digit codes'!$J$2:$J$293,1,FALSE)</f>
        <v>#N/A</v>
      </c>
    </row>
    <row r="2603" spans="1:2" x14ac:dyDescent="0.3">
      <c r="A2603" s="17" t="s">
        <v>3336</v>
      </c>
      <c r="B2603" t="e">
        <f>VLOOKUP(A2603,'Authorized Reps 4 digit codes'!$J$2:$J$293,1,FALSE)</f>
        <v>#N/A</v>
      </c>
    </row>
    <row r="2604" spans="1:2" x14ac:dyDescent="0.3">
      <c r="A2604" s="17" t="s">
        <v>3337</v>
      </c>
      <c r="B2604" t="e">
        <f>VLOOKUP(A2604,'Authorized Reps 4 digit codes'!$J$2:$J$293,1,FALSE)</f>
        <v>#N/A</v>
      </c>
    </row>
    <row r="2605" spans="1:2" x14ac:dyDescent="0.3">
      <c r="A2605" s="17" t="s">
        <v>3338</v>
      </c>
      <c r="B2605" t="e">
        <f>VLOOKUP(A2605,'Authorized Reps 4 digit codes'!$J$2:$J$293,1,FALSE)</f>
        <v>#N/A</v>
      </c>
    </row>
    <row r="2606" spans="1:2" x14ac:dyDescent="0.3">
      <c r="A2606" s="17" t="s">
        <v>3339</v>
      </c>
      <c r="B2606" t="e">
        <f>VLOOKUP(A2606,'Authorized Reps 4 digit codes'!$J$2:$J$293,1,FALSE)</f>
        <v>#N/A</v>
      </c>
    </row>
    <row r="2607" spans="1:2" x14ac:dyDescent="0.3">
      <c r="A2607" s="17" t="s">
        <v>3340</v>
      </c>
      <c r="B2607" t="e">
        <f>VLOOKUP(A2607,'Authorized Reps 4 digit codes'!$J$2:$J$293,1,FALSE)</f>
        <v>#N/A</v>
      </c>
    </row>
    <row r="2608" spans="1:2" x14ac:dyDescent="0.3">
      <c r="A2608" s="17" t="s">
        <v>3341</v>
      </c>
      <c r="B2608" t="e">
        <f>VLOOKUP(A2608,'Authorized Reps 4 digit codes'!$J$2:$J$293,1,FALSE)</f>
        <v>#N/A</v>
      </c>
    </row>
    <row r="2609" spans="1:2" x14ac:dyDescent="0.3">
      <c r="A2609" s="17" t="s">
        <v>3342</v>
      </c>
      <c r="B2609" t="e">
        <f>VLOOKUP(A2609,'Authorized Reps 4 digit codes'!$J$2:$J$293,1,FALSE)</f>
        <v>#N/A</v>
      </c>
    </row>
    <row r="2610" spans="1:2" x14ac:dyDescent="0.3">
      <c r="A2610" s="17" t="s">
        <v>3343</v>
      </c>
      <c r="B2610" t="e">
        <f>VLOOKUP(A2610,'Authorized Reps 4 digit codes'!$J$2:$J$293,1,FALSE)</f>
        <v>#N/A</v>
      </c>
    </row>
    <row r="2611" spans="1:2" x14ac:dyDescent="0.3">
      <c r="A2611" s="17" t="s">
        <v>3344</v>
      </c>
      <c r="B2611" t="e">
        <f>VLOOKUP(A2611,'Authorized Reps 4 digit codes'!$J$2:$J$293,1,FALSE)</f>
        <v>#N/A</v>
      </c>
    </row>
    <row r="2612" spans="1:2" x14ac:dyDescent="0.3">
      <c r="A2612" s="17" t="s">
        <v>3345</v>
      </c>
      <c r="B2612" t="str">
        <f>VLOOKUP(A2612,'Authorized Reps 4 digit codes'!$J$2:$J$293,1,FALSE)</f>
        <v>3737</v>
      </c>
    </row>
    <row r="2613" spans="1:2" x14ac:dyDescent="0.3">
      <c r="A2613" s="17" t="s">
        <v>3346</v>
      </c>
      <c r="B2613" t="e">
        <f>VLOOKUP(A2613,'Authorized Reps 4 digit codes'!$J$2:$J$293,1,FALSE)</f>
        <v>#N/A</v>
      </c>
    </row>
    <row r="2614" spans="1:2" x14ac:dyDescent="0.3">
      <c r="A2614" s="17" t="s">
        <v>3347</v>
      </c>
      <c r="B2614" t="e">
        <f>VLOOKUP(A2614,'Authorized Reps 4 digit codes'!$J$2:$J$293,1,FALSE)</f>
        <v>#N/A</v>
      </c>
    </row>
    <row r="2615" spans="1:2" x14ac:dyDescent="0.3">
      <c r="A2615" s="17" t="s">
        <v>3348</v>
      </c>
      <c r="B2615" t="e">
        <f>VLOOKUP(A2615,'Authorized Reps 4 digit codes'!$J$2:$J$293,1,FALSE)</f>
        <v>#N/A</v>
      </c>
    </row>
    <row r="2616" spans="1:2" x14ac:dyDescent="0.3">
      <c r="A2616" s="17" t="s">
        <v>3349</v>
      </c>
      <c r="B2616" t="e">
        <f>VLOOKUP(A2616,'Authorized Reps 4 digit codes'!$J$2:$J$293,1,FALSE)</f>
        <v>#N/A</v>
      </c>
    </row>
    <row r="2617" spans="1:2" x14ac:dyDescent="0.3">
      <c r="A2617" s="17" t="s">
        <v>3350</v>
      </c>
      <c r="B2617" t="e">
        <f>VLOOKUP(A2617,'Authorized Reps 4 digit codes'!$J$2:$J$293,1,FALSE)</f>
        <v>#N/A</v>
      </c>
    </row>
    <row r="2618" spans="1:2" x14ac:dyDescent="0.3">
      <c r="A2618" s="17" t="s">
        <v>3351</v>
      </c>
      <c r="B2618" t="e">
        <f>VLOOKUP(A2618,'Authorized Reps 4 digit codes'!$J$2:$J$293,1,FALSE)</f>
        <v>#N/A</v>
      </c>
    </row>
    <row r="2619" spans="1:2" x14ac:dyDescent="0.3">
      <c r="A2619" s="17" t="s">
        <v>3352</v>
      </c>
      <c r="B2619" t="e">
        <f>VLOOKUP(A2619,'Authorized Reps 4 digit codes'!$J$2:$J$293,1,FALSE)</f>
        <v>#N/A</v>
      </c>
    </row>
    <row r="2620" spans="1:2" x14ac:dyDescent="0.3">
      <c r="A2620" s="17" t="s">
        <v>3353</v>
      </c>
      <c r="B2620" t="e">
        <f>VLOOKUP(A2620,'Authorized Reps 4 digit codes'!$J$2:$J$293,1,FALSE)</f>
        <v>#N/A</v>
      </c>
    </row>
    <row r="2621" spans="1:2" x14ac:dyDescent="0.3">
      <c r="A2621" s="17" t="s">
        <v>3354</v>
      </c>
      <c r="B2621" t="e">
        <f>VLOOKUP(A2621,'Authorized Reps 4 digit codes'!$J$2:$J$293,1,FALSE)</f>
        <v>#N/A</v>
      </c>
    </row>
    <row r="2622" spans="1:2" x14ac:dyDescent="0.3">
      <c r="A2622" s="17" t="s">
        <v>3355</v>
      </c>
      <c r="B2622" t="e">
        <f>VLOOKUP(A2622,'Authorized Reps 4 digit codes'!$J$2:$J$293,1,FALSE)</f>
        <v>#N/A</v>
      </c>
    </row>
    <row r="2623" spans="1:2" x14ac:dyDescent="0.3">
      <c r="A2623" s="17" t="s">
        <v>3356</v>
      </c>
      <c r="B2623" t="e">
        <f>VLOOKUP(A2623,'Authorized Reps 4 digit codes'!$J$2:$J$293,1,FALSE)</f>
        <v>#N/A</v>
      </c>
    </row>
    <row r="2624" spans="1:2" x14ac:dyDescent="0.3">
      <c r="A2624" s="17" t="s">
        <v>3357</v>
      </c>
      <c r="B2624" t="e">
        <f>VLOOKUP(A2624,'Authorized Reps 4 digit codes'!$J$2:$J$293,1,FALSE)</f>
        <v>#N/A</v>
      </c>
    </row>
    <row r="2625" spans="1:2" x14ac:dyDescent="0.3">
      <c r="A2625" s="17" t="s">
        <v>3358</v>
      </c>
      <c r="B2625" t="e">
        <f>VLOOKUP(A2625,'Authorized Reps 4 digit codes'!$J$2:$J$293,1,FALSE)</f>
        <v>#N/A</v>
      </c>
    </row>
    <row r="2626" spans="1:2" x14ac:dyDescent="0.3">
      <c r="A2626" s="17" t="s">
        <v>3359</v>
      </c>
      <c r="B2626" t="e">
        <f>VLOOKUP(A2626,'Authorized Reps 4 digit codes'!$J$2:$J$293,1,FALSE)</f>
        <v>#N/A</v>
      </c>
    </row>
    <row r="2627" spans="1:2" x14ac:dyDescent="0.3">
      <c r="A2627" s="17" t="s">
        <v>3360</v>
      </c>
      <c r="B2627" t="e">
        <f>VLOOKUP(A2627,'Authorized Reps 4 digit codes'!$J$2:$J$293,1,FALSE)</f>
        <v>#N/A</v>
      </c>
    </row>
    <row r="2628" spans="1:2" x14ac:dyDescent="0.3">
      <c r="A2628" s="17" t="s">
        <v>3361</v>
      </c>
      <c r="B2628" t="str">
        <f>VLOOKUP(A2628,'Authorized Reps 4 digit codes'!$J$2:$J$293,1,FALSE)</f>
        <v>3753</v>
      </c>
    </row>
    <row r="2629" spans="1:2" x14ac:dyDescent="0.3">
      <c r="A2629" s="17" t="s">
        <v>3362</v>
      </c>
      <c r="B2629" t="e">
        <f>VLOOKUP(A2629,'Authorized Reps 4 digit codes'!$J$2:$J$293,1,FALSE)</f>
        <v>#N/A</v>
      </c>
    </row>
    <row r="2630" spans="1:2" x14ac:dyDescent="0.3">
      <c r="A2630" s="17" t="s">
        <v>3363</v>
      </c>
      <c r="B2630" t="e">
        <f>VLOOKUP(A2630,'Authorized Reps 4 digit codes'!$J$2:$J$293,1,FALSE)</f>
        <v>#N/A</v>
      </c>
    </row>
    <row r="2631" spans="1:2" x14ac:dyDescent="0.3">
      <c r="A2631" s="17" t="s">
        <v>3364</v>
      </c>
      <c r="B2631" t="e">
        <f>VLOOKUP(A2631,'Authorized Reps 4 digit codes'!$J$2:$J$293,1,FALSE)</f>
        <v>#N/A</v>
      </c>
    </row>
    <row r="2632" spans="1:2" x14ac:dyDescent="0.3">
      <c r="A2632" s="17" t="s">
        <v>3365</v>
      </c>
      <c r="B2632" t="e">
        <f>VLOOKUP(A2632,'Authorized Reps 4 digit codes'!$J$2:$J$293,1,FALSE)</f>
        <v>#N/A</v>
      </c>
    </row>
    <row r="2633" spans="1:2" x14ac:dyDescent="0.3">
      <c r="A2633" s="17" t="s">
        <v>3366</v>
      </c>
      <c r="B2633" t="e">
        <f>VLOOKUP(A2633,'Authorized Reps 4 digit codes'!$J$2:$J$293,1,FALSE)</f>
        <v>#N/A</v>
      </c>
    </row>
    <row r="2634" spans="1:2" x14ac:dyDescent="0.3">
      <c r="A2634" s="17" t="s">
        <v>3367</v>
      </c>
      <c r="B2634" t="e">
        <f>VLOOKUP(A2634,'Authorized Reps 4 digit codes'!$J$2:$J$293,1,FALSE)</f>
        <v>#N/A</v>
      </c>
    </row>
    <row r="2635" spans="1:2" x14ac:dyDescent="0.3">
      <c r="A2635" s="17" t="s">
        <v>3368</v>
      </c>
      <c r="B2635" t="e">
        <f>VLOOKUP(A2635,'Authorized Reps 4 digit codes'!$J$2:$J$293,1,FALSE)</f>
        <v>#N/A</v>
      </c>
    </row>
    <row r="2636" spans="1:2" x14ac:dyDescent="0.3">
      <c r="A2636" s="17" t="s">
        <v>3369</v>
      </c>
      <c r="B2636" t="e">
        <f>VLOOKUP(A2636,'Authorized Reps 4 digit codes'!$J$2:$J$293,1,FALSE)</f>
        <v>#N/A</v>
      </c>
    </row>
    <row r="2637" spans="1:2" x14ac:dyDescent="0.3">
      <c r="A2637" s="17" t="s">
        <v>3370</v>
      </c>
      <c r="B2637" t="e">
        <f>VLOOKUP(A2637,'Authorized Reps 4 digit codes'!$J$2:$J$293,1,FALSE)</f>
        <v>#N/A</v>
      </c>
    </row>
    <row r="2638" spans="1:2" x14ac:dyDescent="0.3">
      <c r="A2638" s="17" t="s">
        <v>3371</v>
      </c>
      <c r="B2638" t="e">
        <f>VLOOKUP(A2638,'Authorized Reps 4 digit codes'!$J$2:$J$293,1,FALSE)</f>
        <v>#N/A</v>
      </c>
    </row>
    <row r="2639" spans="1:2" x14ac:dyDescent="0.3">
      <c r="A2639" s="17" t="s">
        <v>3372</v>
      </c>
      <c r="B2639" t="e">
        <f>VLOOKUP(A2639,'Authorized Reps 4 digit codes'!$J$2:$J$293,1,FALSE)</f>
        <v>#N/A</v>
      </c>
    </row>
    <row r="2640" spans="1:2" x14ac:dyDescent="0.3">
      <c r="A2640" s="17" t="s">
        <v>3373</v>
      </c>
      <c r="B2640" t="e">
        <f>VLOOKUP(A2640,'Authorized Reps 4 digit codes'!$J$2:$J$293,1,FALSE)</f>
        <v>#N/A</v>
      </c>
    </row>
    <row r="2641" spans="1:2" x14ac:dyDescent="0.3">
      <c r="A2641" s="17" t="s">
        <v>3374</v>
      </c>
      <c r="B2641" t="e">
        <f>VLOOKUP(A2641,'Authorized Reps 4 digit codes'!$J$2:$J$293,1,FALSE)</f>
        <v>#N/A</v>
      </c>
    </row>
    <row r="2642" spans="1:2" x14ac:dyDescent="0.3">
      <c r="A2642" s="17" t="s">
        <v>3375</v>
      </c>
      <c r="B2642" t="e">
        <f>VLOOKUP(A2642,'Authorized Reps 4 digit codes'!$J$2:$J$293,1,FALSE)</f>
        <v>#N/A</v>
      </c>
    </row>
    <row r="2643" spans="1:2" x14ac:dyDescent="0.3">
      <c r="A2643" s="17" t="s">
        <v>3376</v>
      </c>
      <c r="B2643" t="e">
        <f>VLOOKUP(A2643,'Authorized Reps 4 digit codes'!$J$2:$J$293,1,FALSE)</f>
        <v>#N/A</v>
      </c>
    </row>
    <row r="2644" spans="1:2" x14ac:dyDescent="0.3">
      <c r="A2644" s="17" t="s">
        <v>3377</v>
      </c>
      <c r="B2644" t="e">
        <f>VLOOKUP(A2644,'Authorized Reps 4 digit codes'!$J$2:$J$293,1,FALSE)</f>
        <v>#N/A</v>
      </c>
    </row>
    <row r="2645" spans="1:2" x14ac:dyDescent="0.3">
      <c r="A2645" s="17" t="s">
        <v>3378</v>
      </c>
      <c r="B2645" t="e">
        <f>VLOOKUP(A2645,'Authorized Reps 4 digit codes'!$J$2:$J$293,1,FALSE)</f>
        <v>#N/A</v>
      </c>
    </row>
    <row r="2646" spans="1:2" x14ac:dyDescent="0.3">
      <c r="A2646" s="17" t="s">
        <v>3379</v>
      </c>
      <c r="B2646" t="e">
        <f>VLOOKUP(A2646,'Authorized Reps 4 digit codes'!$J$2:$J$293,1,FALSE)</f>
        <v>#N/A</v>
      </c>
    </row>
    <row r="2647" spans="1:2" x14ac:dyDescent="0.3">
      <c r="A2647" s="17" t="s">
        <v>3380</v>
      </c>
      <c r="B2647" t="e">
        <f>VLOOKUP(A2647,'Authorized Reps 4 digit codes'!$J$2:$J$293,1,FALSE)</f>
        <v>#N/A</v>
      </c>
    </row>
    <row r="2648" spans="1:2" x14ac:dyDescent="0.3">
      <c r="A2648" s="17" t="s">
        <v>3381</v>
      </c>
      <c r="B2648" t="e">
        <f>VLOOKUP(A2648,'Authorized Reps 4 digit codes'!$J$2:$J$293,1,FALSE)</f>
        <v>#N/A</v>
      </c>
    </row>
    <row r="2649" spans="1:2" x14ac:dyDescent="0.3">
      <c r="A2649" s="17" t="s">
        <v>3382</v>
      </c>
      <c r="B2649" t="e">
        <f>VLOOKUP(A2649,'Authorized Reps 4 digit codes'!$J$2:$J$293,1,FALSE)</f>
        <v>#N/A</v>
      </c>
    </row>
    <row r="2650" spans="1:2" x14ac:dyDescent="0.3">
      <c r="A2650" s="17" t="s">
        <v>3383</v>
      </c>
      <c r="B2650" t="e">
        <f>VLOOKUP(A2650,'Authorized Reps 4 digit codes'!$J$2:$J$293,1,FALSE)</f>
        <v>#N/A</v>
      </c>
    </row>
    <row r="2651" spans="1:2" x14ac:dyDescent="0.3">
      <c r="A2651" s="17" t="s">
        <v>3384</v>
      </c>
      <c r="B2651" t="e">
        <f>VLOOKUP(A2651,'Authorized Reps 4 digit codes'!$J$2:$J$293,1,FALSE)</f>
        <v>#N/A</v>
      </c>
    </row>
    <row r="2652" spans="1:2" x14ac:dyDescent="0.3">
      <c r="A2652" s="17" t="s">
        <v>3385</v>
      </c>
      <c r="B2652" t="e">
        <f>VLOOKUP(A2652,'Authorized Reps 4 digit codes'!$J$2:$J$293,1,FALSE)</f>
        <v>#N/A</v>
      </c>
    </row>
    <row r="2653" spans="1:2" x14ac:dyDescent="0.3">
      <c r="A2653" s="17" t="s">
        <v>3386</v>
      </c>
      <c r="B2653" t="e">
        <f>VLOOKUP(A2653,'Authorized Reps 4 digit codes'!$J$2:$J$293,1,FALSE)</f>
        <v>#N/A</v>
      </c>
    </row>
    <row r="2654" spans="1:2" x14ac:dyDescent="0.3">
      <c r="A2654" s="17" t="s">
        <v>3387</v>
      </c>
      <c r="B2654" t="e">
        <f>VLOOKUP(A2654,'Authorized Reps 4 digit codes'!$J$2:$J$293,1,FALSE)</f>
        <v>#N/A</v>
      </c>
    </row>
    <row r="2655" spans="1:2" x14ac:dyDescent="0.3">
      <c r="A2655" s="17" t="s">
        <v>3388</v>
      </c>
      <c r="B2655" t="e">
        <f>VLOOKUP(A2655,'Authorized Reps 4 digit codes'!$J$2:$J$293,1,FALSE)</f>
        <v>#N/A</v>
      </c>
    </row>
    <row r="2656" spans="1:2" x14ac:dyDescent="0.3">
      <c r="A2656" s="17" t="s">
        <v>3389</v>
      </c>
      <c r="B2656" t="e">
        <f>VLOOKUP(A2656,'Authorized Reps 4 digit codes'!$J$2:$J$293,1,FALSE)</f>
        <v>#N/A</v>
      </c>
    </row>
    <row r="2657" spans="1:2" x14ac:dyDescent="0.3">
      <c r="A2657" s="17" t="s">
        <v>3390</v>
      </c>
      <c r="B2657" t="e">
        <f>VLOOKUP(A2657,'Authorized Reps 4 digit codes'!$J$2:$J$293,1,FALSE)</f>
        <v>#N/A</v>
      </c>
    </row>
    <row r="2658" spans="1:2" x14ac:dyDescent="0.3">
      <c r="A2658" s="17" t="s">
        <v>3391</v>
      </c>
      <c r="B2658" t="e">
        <f>VLOOKUP(A2658,'Authorized Reps 4 digit codes'!$J$2:$J$293,1,FALSE)</f>
        <v>#N/A</v>
      </c>
    </row>
    <row r="2659" spans="1:2" x14ac:dyDescent="0.3">
      <c r="A2659" s="17" t="s">
        <v>3392</v>
      </c>
      <c r="B2659" t="e">
        <f>VLOOKUP(A2659,'Authorized Reps 4 digit codes'!$J$2:$J$293,1,FALSE)</f>
        <v>#N/A</v>
      </c>
    </row>
    <row r="2660" spans="1:2" x14ac:dyDescent="0.3">
      <c r="A2660" s="17" t="s">
        <v>3393</v>
      </c>
      <c r="B2660" t="e">
        <f>VLOOKUP(A2660,'Authorized Reps 4 digit codes'!$J$2:$J$293,1,FALSE)</f>
        <v>#N/A</v>
      </c>
    </row>
    <row r="2661" spans="1:2" x14ac:dyDescent="0.3">
      <c r="A2661" s="17" t="s">
        <v>3394</v>
      </c>
      <c r="B2661" t="e">
        <f>VLOOKUP(A2661,'Authorized Reps 4 digit codes'!$J$2:$J$293,1,FALSE)</f>
        <v>#N/A</v>
      </c>
    </row>
    <row r="2662" spans="1:2" x14ac:dyDescent="0.3">
      <c r="A2662" s="17" t="s">
        <v>3395</v>
      </c>
      <c r="B2662" t="e">
        <f>VLOOKUP(A2662,'Authorized Reps 4 digit codes'!$J$2:$J$293,1,FALSE)</f>
        <v>#N/A</v>
      </c>
    </row>
    <row r="2663" spans="1:2" x14ac:dyDescent="0.3">
      <c r="A2663" s="17" t="s">
        <v>3396</v>
      </c>
      <c r="B2663" t="e">
        <f>VLOOKUP(A2663,'Authorized Reps 4 digit codes'!$J$2:$J$293,1,FALSE)</f>
        <v>#N/A</v>
      </c>
    </row>
    <row r="2664" spans="1:2" x14ac:dyDescent="0.3">
      <c r="A2664" s="17" t="s">
        <v>3397</v>
      </c>
      <c r="B2664" t="e">
        <f>VLOOKUP(A2664,'Authorized Reps 4 digit codes'!$J$2:$J$293,1,FALSE)</f>
        <v>#N/A</v>
      </c>
    </row>
    <row r="2665" spans="1:2" x14ac:dyDescent="0.3">
      <c r="A2665" s="17" t="s">
        <v>3398</v>
      </c>
      <c r="B2665" t="e">
        <f>VLOOKUP(A2665,'Authorized Reps 4 digit codes'!$J$2:$J$293,1,FALSE)</f>
        <v>#N/A</v>
      </c>
    </row>
    <row r="2666" spans="1:2" x14ac:dyDescent="0.3">
      <c r="A2666" s="17" t="s">
        <v>3399</v>
      </c>
      <c r="B2666" t="e">
        <f>VLOOKUP(A2666,'Authorized Reps 4 digit codes'!$J$2:$J$293,1,FALSE)</f>
        <v>#N/A</v>
      </c>
    </row>
    <row r="2667" spans="1:2" x14ac:dyDescent="0.3">
      <c r="A2667" s="17" t="s">
        <v>3400</v>
      </c>
      <c r="B2667" t="e">
        <f>VLOOKUP(A2667,'Authorized Reps 4 digit codes'!$J$2:$J$293,1,FALSE)</f>
        <v>#N/A</v>
      </c>
    </row>
    <row r="2668" spans="1:2" x14ac:dyDescent="0.3">
      <c r="A2668" s="17" t="s">
        <v>3401</v>
      </c>
      <c r="B2668" t="e">
        <f>VLOOKUP(A2668,'Authorized Reps 4 digit codes'!$J$2:$J$293,1,FALSE)</f>
        <v>#N/A</v>
      </c>
    </row>
    <row r="2669" spans="1:2" x14ac:dyDescent="0.3">
      <c r="A2669" s="17" t="s">
        <v>3402</v>
      </c>
      <c r="B2669" t="e">
        <f>VLOOKUP(A2669,'Authorized Reps 4 digit codes'!$J$2:$J$293,1,FALSE)</f>
        <v>#N/A</v>
      </c>
    </row>
    <row r="2670" spans="1:2" x14ac:dyDescent="0.3">
      <c r="A2670" s="17" t="s">
        <v>3403</v>
      </c>
      <c r="B2670" t="e">
        <f>VLOOKUP(A2670,'Authorized Reps 4 digit codes'!$J$2:$J$293,1,FALSE)</f>
        <v>#N/A</v>
      </c>
    </row>
    <row r="2671" spans="1:2" x14ac:dyDescent="0.3">
      <c r="A2671" s="17" t="s">
        <v>3404</v>
      </c>
      <c r="B2671" t="e">
        <f>VLOOKUP(A2671,'Authorized Reps 4 digit codes'!$J$2:$J$293,1,FALSE)</f>
        <v>#N/A</v>
      </c>
    </row>
    <row r="2672" spans="1:2" x14ac:dyDescent="0.3">
      <c r="A2672" s="17" t="s">
        <v>3405</v>
      </c>
      <c r="B2672" t="e">
        <f>VLOOKUP(A2672,'Authorized Reps 4 digit codes'!$J$2:$J$293,1,FALSE)</f>
        <v>#N/A</v>
      </c>
    </row>
    <row r="2673" spans="1:2" x14ac:dyDescent="0.3">
      <c r="A2673" s="17" t="s">
        <v>3406</v>
      </c>
      <c r="B2673" t="e">
        <f>VLOOKUP(A2673,'Authorized Reps 4 digit codes'!$J$2:$J$293,1,FALSE)</f>
        <v>#N/A</v>
      </c>
    </row>
    <row r="2674" spans="1:2" x14ac:dyDescent="0.3">
      <c r="A2674" s="17" t="s">
        <v>3407</v>
      </c>
      <c r="B2674" t="e">
        <f>VLOOKUP(A2674,'Authorized Reps 4 digit codes'!$J$2:$J$293,1,FALSE)</f>
        <v>#N/A</v>
      </c>
    </row>
    <row r="2675" spans="1:2" x14ac:dyDescent="0.3">
      <c r="A2675" s="17" t="s">
        <v>3408</v>
      </c>
      <c r="B2675" t="e">
        <f>VLOOKUP(A2675,'Authorized Reps 4 digit codes'!$J$2:$J$293,1,FALSE)</f>
        <v>#N/A</v>
      </c>
    </row>
    <row r="2676" spans="1:2" x14ac:dyDescent="0.3">
      <c r="A2676" s="17" t="s">
        <v>3409</v>
      </c>
      <c r="B2676" t="e">
        <f>VLOOKUP(A2676,'Authorized Reps 4 digit codes'!$J$2:$J$293,1,FALSE)</f>
        <v>#N/A</v>
      </c>
    </row>
    <row r="2677" spans="1:2" x14ac:dyDescent="0.3">
      <c r="A2677" s="17" t="s">
        <v>3410</v>
      </c>
      <c r="B2677" t="e">
        <f>VLOOKUP(A2677,'Authorized Reps 4 digit codes'!$J$2:$J$293,1,FALSE)</f>
        <v>#N/A</v>
      </c>
    </row>
    <row r="2678" spans="1:2" x14ac:dyDescent="0.3">
      <c r="A2678" s="17" t="s">
        <v>3411</v>
      </c>
      <c r="B2678" t="e">
        <f>VLOOKUP(A2678,'Authorized Reps 4 digit codes'!$J$2:$J$293,1,FALSE)</f>
        <v>#N/A</v>
      </c>
    </row>
    <row r="2679" spans="1:2" x14ac:dyDescent="0.3">
      <c r="A2679" s="17" t="s">
        <v>3412</v>
      </c>
      <c r="B2679" t="e">
        <f>VLOOKUP(A2679,'Authorized Reps 4 digit codes'!$J$2:$J$293,1,FALSE)</f>
        <v>#N/A</v>
      </c>
    </row>
    <row r="2680" spans="1:2" x14ac:dyDescent="0.3">
      <c r="A2680" s="17" t="s">
        <v>3413</v>
      </c>
      <c r="B2680" t="e">
        <f>VLOOKUP(A2680,'Authorized Reps 4 digit codes'!$J$2:$J$293,1,FALSE)</f>
        <v>#N/A</v>
      </c>
    </row>
    <row r="2681" spans="1:2" x14ac:dyDescent="0.3">
      <c r="A2681" s="17" t="s">
        <v>3414</v>
      </c>
      <c r="B2681" t="e">
        <f>VLOOKUP(A2681,'Authorized Reps 4 digit codes'!$J$2:$J$293,1,FALSE)</f>
        <v>#N/A</v>
      </c>
    </row>
    <row r="2682" spans="1:2" x14ac:dyDescent="0.3">
      <c r="A2682" s="17" t="s">
        <v>3415</v>
      </c>
      <c r="B2682" t="e">
        <f>VLOOKUP(A2682,'Authorized Reps 4 digit codes'!$J$2:$J$293,1,FALSE)</f>
        <v>#N/A</v>
      </c>
    </row>
    <row r="2683" spans="1:2" x14ac:dyDescent="0.3">
      <c r="A2683" s="17" t="s">
        <v>3416</v>
      </c>
      <c r="B2683" t="e">
        <f>VLOOKUP(A2683,'Authorized Reps 4 digit codes'!$J$2:$J$293,1,FALSE)</f>
        <v>#N/A</v>
      </c>
    </row>
    <row r="2684" spans="1:2" x14ac:dyDescent="0.3">
      <c r="A2684" s="17" t="s">
        <v>3417</v>
      </c>
      <c r="B2684" t="e">
        <f>VLOOKUP(A2684,'Authorized Reps 4 digit codes'!$J$2:$J$293,1,FALSE)</f>
        <v>#N/A</v>
      </c>
    </row>
    <row r="2685" spans="1:2" x14ac:dyDescent="0.3">
      <c r="A2685" s="17" t="s">
        <v>3418</v>
      </c>
      <c r="B2685" t="e">
        <f>VLOOKUP(A2685,'Authorized Reps 4 digit codes'!$J$2:$J$293,1,FALSE)</f>
        <v>#N/A</v>
      </c>
    </row>
    <row r="2686" spans="1:2" x14ac:dyDescent="0.3">
      <c r="A2686" s="17" t="s">
        <v>3419</v>
      </c>
      <c r="B2686" t="e">
        <f>VLOOKUP(A2686,'Authorized Reps 4 digit codes'!$J$2:$J$293,1,FALSE)</f>
        <v>#N/A</v>
      </c>
    </row>
    <row r="2687" spans="1:2" x14ac:dyDescent="0.3">
      <c r="A2687" s="17" t="s">
        <v>3420</v>
      </c>
      <c r="B2687" t="e">
        <f>VLOOKUP(A2687,'Authorized Reps 4 digit codes'!$J$2:$J$293,1,FALSE)</f>
        <v>#N/A</v>
      </c>
    </row>
    <row r="2688" spans="1:2" x14ac:dyDescent="0.3">
      <c r="A2688" s="17" t="s">
        <v>3421</v>
      </c>
      <c r="B2688" t="e">
        <f>VLOOKUP(A2688,'Authorized Reps 4 digit codes'!$J$2:$J$293,1,FALSE)</f>
        <v>#N/A</v>
      </c>
    </row>
    <row r="2689" spans="1:2" x14ac:dyDescent="0.3">
      <c r="A2689" s="17" t="s">
        <v>3422</v>
      </c>
      <c r="B2689" t="e">
        <f>VLOOKUP(A2689,'Authorized Reps 4 digit codes'!$J$2:$J$293,1,FALSE)</f>
        <v>#N/A</v>
      </c>
    </row>
    <row r="2690" spans="1:2" x14ac:dyDescent="0.3">
      <c r="A2690" s="17" t="s">
        <v>3423</v>
      </c>
      <c r="B2690" t="str">
        <f>VLOOKUP(A2690,'Authorized Reps 4 digit codes'!$J$2:$J$293,1,FALSE)</f>
        <v>3815</v>
      </c>
    </row>
    <row r="2691" spans="1:2" x14ac:dyDescent="0.3">
      <c r="A2691" s="17" t="s">
        <v>3424</v>
      </c>
      <c r="B2691" t="e">
        <f>VLOOKUP(A2691,'Authorized Reps 4 digit codes'!$J$2:$J$293,1,FALSE)</f>
        <v>#N/A</v>
      </c>
    </row>
    <row r="2692" spans="1:2" x14ac:dyDescent="0.3">
      <c r="A2692" s="17" t="s">
        <v>3425</v>
      </c>
      <c r="B2692" t="e">
        <f>VLOOKUP(A2692,'Authorized Reps 4 digit codes'!$J$2:$J$293,1,FALSE)</f>
        <v>#N/A</v>
      </c>
    </row>
    <row r="2693" spans="1:2" x14ac:dyDescent="0.3">
      <c r="A2693" s="17" t="s">
        <v>3426</v>
      </c>
      <c r="B2693" t="e">
        <f>VLOOKUP(A2693,'Authorized Reps 4 digit codes'!$J$2:$J$293,1,FALSE)</f>
        <v>#N/A</v>
      </c>
    </row>
    <row r="2694" spans="1:2" x14ac:dyDescent="0.3">
      <c r="A2694" s="17" t="s">
        <v>3427</v>
      </c>
      <c r="B2694" t="str">
        <f>VLOOKUP(A2694,'Authorized Reps 4 digit codes'!$J$2:$J$293,1,FALSE)</f>
        <v>3819</v>
      </c>
    </row>
    <row r="2695" spans="1:2" x14ac:dyDescent="0.3">
      <c r="A2695" s="17" t="s">
        <v>3428</v>
      </c>
      <c r="B2695" t="e">
        <f>VLOOKUP(A2695,'Authorized Reps 4 digit codes'!$J$2:$J$293,1,FALSE)</f>
        <v>#N/A</v>
      </c>
    </row>
    <row r="2696" spans="1:2" x14ac:dyDescent="0.3">
      <c r="A2696" s="17" t="s">
        <v>3429</v>
      </c>
      <c r="B2696" t="e">
        <f>VLOOKUP(A2696,'Authorized Reps 4 digit codes'!$J$2:$J$293,1,FALSE)</f>
        <v>#N/A</v>
      </c>
    </row>
    <row r="2697" spans="1:2" x14ac:dyDescent="0.3">
      <c r="A2697" s="17" t="s">
        <v>3430</v>
      </c>
      <c r="B2697" t="e">
        <f>VLOOKUP(A2697,'Authorized Reps 4 digit codes'!$J$2:$J$293,1,FALSE)</f>
        <v>#N/A</v>
      </c>
    </row>
    <row r="2698" spans="1:2" x14ac:dyDescent="0.3">
      <c r="A2698" s="17" t="s">
        <v>3431</v>
      </c>
      <c r="B2698" t="e">
        <f>VLOOKUP(A2698,'Authorized Reps 4 digit codes'!$J$2:$J$293,1,FALSE)</f>
        <v>#N/A</v>
      </c>
    </row>
    <row r="2699" spans="1:2" x14ac:dyDescent="0.3">
      <c r="A2699" s="17" t="s">
        <v>3432</v>
      </c>
      <c r="B2699" t="e">
        <f>VLOOKUP(A2699,'Authorized Reps 4 digit codes'!$J$2:$J$293,1,FALSE)</f>
        <v>#N/A</v>
      </c>
    </row>
    <row r="2700" spans="1:2" x14ac:dyDescent="0.3">
      <c r="A2700" s="17" t="s">
        <v>3433</v>
      </c>
      <c r="B2700" t="e">
        <f>VLOOKUP(A2700,'Authorized Reps 4 digit codes'!$J$2:$J$293,1,FALSE)</f>
        <v>#N/A</v>
      </c>
    </row>
    <row r="2701" spans="1:2" x14ac:dyDescent="0.3">
      <c r="A2701" s="17" t="s">
        <v>3434</v>
      </c>
      <c r="B2701" t="e">
        <f>VLOOKUP(A2701,'Authorized Reps 4 digit codes'!$J$2:$J$293,1,FALSE)</f>
        <v>#N/A</v>
      </c>
    </row>
    <row r="2702" spans="1:2" x14ac:dyDescent="0.3">
      <c r="A2702" s="17" t="s">
        <v>3435</v>
      </c>
      <c r="B2702" t="e">
        <f>VLOOKUP(A2702,'Authorized Reps 4 digit codes'!$J$2:$J$293,1,FALSE)</f>
        <v>#N/A</v>
      </c>
    </row>
    <row r="2703" spans="1:2" x14ac:dyDescent="0.3">
      <c r="A2703" s="17" t="s">
        <v>3436</v>
      </c>
      <c r="B2703" t="e">
        <f>VLOOKUP(A2703,'Authorized Reps 4 digit codes'!$J$2:$J$293,1,FALSE)</f>
        <v>#N/A</v>
      </c>
    </row>
    <row r="2704" spans="1:2" x14ac:dyDescent="0.3">
      <c r="A2704" s="17" t="s">
        <v>3437</v>
      </c>
      <c r="B2704" t="e">
        <f>VLOOKUP(A2704,'Authorized Reps 4 digit codes'!$J$2:$J$293,1,FALSE)</f>
        <v>#N/A</v>
      </c>
    </row>
    <row r="2705" spans="1:2" x14ac:dyDescent="0.3">
      <c r="A2705" s="17" t="s">
        <v>3438</v>
      </c>
      <c r="B2705" t="e">
        <f>VLOOKUP(A2705,'Authorized Reps 4 digit codes'!$J$2:$J$293,1,FALSE)</f>
        <v>#N/A</v>
      </c>
    </row>
    <row r="2706" spans="1:2" x14ac:dyDescent="0.3">
      <c r="A2706" s="17" t="s">
        <v>3439</v>
      </c>
      <c r="B2706" t="e">
        <f>VLOOKUP(A2706,'Authorized Reps 4 digit codes'!$J$2:$J$293,1,FALSE)</f>
        <v>#N/A</v>
      </c>
    </row>
    <row r="2707" spans="1:2" x14ac:dyDescent="0.3">
      <c r="A2707" s="17" t="s">
        <v>3440</v>
      </c>
      <c r="B2707" t="e">
        <f>VLOOKUP(A2707,'Authorized Reps 4 digit codes'!$J$2:$J$293,1,FALSE)</f>
        <v>#N/A</v>
      </c>
    </row>
    <row r="2708" spans="1:2" x14ac:dyDescent="0.3">
      <c r="A2708" s="17" t="s">
        <v>3441</v>
      </c>
      <c r="B2708" t="e">
        <f>VLOOKUP(A2708,'Authorized Reps 4 digit codes'!$J$2:$J$293,1,FALSE)</f>
        <v>#N/A</v>
      </c>
    </row>
    <row r="2709" spans="1:2" x14ac:dyDescent="0.3">
      <c r="A2709" s="17" t="s">
        <v>3442</v>
      </c>
      <c r="B2709" t="e">
        <f>VLOOKUP(A2709,'Authorized Reps 4 digit codes'!$J$2:$J$293,1,FALSE)</f>
        <v>#N/A</v>
      </c>
    </row>
    <row r="2710" spans="1:2" x14ac:dyDescent="0.3">
      <c r="A2710" s="17" t="s">
        <v>3443</v>
      </c>
      <c r="B2710" t="e">
        <f>VLOOKUP(A2710,'Authorized Reps 4 digit codes'!$J$2:$J$293,1,FALSE)</f>
        <v>#N/A</v>
      </c>
    </row>
    <row r="2711" spans="1:2" x14ac:dyDescent="0.3">
      <c r="A2711" s="17" t="s">
        <v>3444</v>
      </c>
      <c r="B2711" t="e">
        <f>VLOOKUP(A2711,'Authorized Reps 4 digit codes'!$J$2:$J$293,1,FALSE)</f>
        <v>#N/A</v>
      </c>
    </row>
    <row r="2712" spans="1:2" x14ac:dyDescent="0.3">
      <c r="A2712" s="17" t="s">
        <v>3445</v>
      </c>
      <c r="B2712" t="e">
        <f>VLOOKUP(A2712,'Authorized Reps 4 digit codes'!$J$2:$J$293,1,FALSE)</f>
        <v>#N/A</v>
      </c>
    </row>
    <row r="2713" spans="1:2" x14ac:dyDescent="0.3">
      <c r="A2713" s="17" t="s">
        <v>3446</v>
      </c>
      <c r="B2713" t="e">
        <f>VLOOKUP(A2713,'Authorized Reps 4 digit codes'!$J$2:$J$293,1,FALSE)</f>
        <v>#N/A</v>
      </c>
    </row>
    <row r="2714" spans="1:2" x14ac:dyDescent="0.3">
      <c r="A2714" s="17" t="s">
        <v>3447</v>
      </c>
      <c r="B2714" t="e">
        <f>VLOOKUP(A2714,'Authorized Reps 4 digit codes'!$J$2:$J$293,1,FALSE)</f>
        <v>#N/A</v>
      </c>
    </row>
    <row r="2715" spans="1:2" x14ac:dyDescent="0.3">
      <c r="A2715" s="17" t="s">
        <v>3448</v>
      </c>
      <c r="B2715" t="str">
        <f>VLOOKUP(A2715,'Authorized Reps 4 digit codes'!$J$2:$J$293,1,FALSE)</f>
        <v>3840</v>
      </c>
    </row>
    <row r="2716" spans="1:2" x14ac:dyDescent="0.3">
      <c r="A2716" s="17" t="s">
        <v>3449</v>
      </c>
      <c r="B2716" t="e">
        <f>VLOOKUP(A2716,'Authorized Reps 4 digit codes'!$J$2:$J$293,1,FALSE)</f>
        <v>#N/A</v>
      </c>
    </row>
    <row r="2717" spans="1:2" x14ac:dyDescent="0.3">
      <c r="A2717" s="17" t="s">
        <v>3450</v>
      </c>
      <c r="B2717" t="e">
        <f>VLOOKUP(A2717,'Authorized Reps 4 digit codes'!$J$2:$J$293,1,FALSE)</f>
        <v>#N/A</v>
      </c>
    </row>
    <row r="2718" spans="1:2" x14ac:dyDescent="0.3">
      <c r="A2718" s="17" t="s">
        <v>3451</v>
      </c>
      <c r="B2718" t="e">
        <f>VLOOKUP(A2718,'Authorized Reps 4 digit codes'!$J$2:$J$293,1,FALSE)</f>
        <v>#N/A</v>
      </c>
    </row>
    <row r="2719" spans="1:2" x14ac:dyDescent="0.3">
      <c r="A2719" s="17" t="s">
        <v>3452</v>
      </c>
      <c r="B2719" t="e">
        <f>VLOOKUP(A2719,'Authorized Reps 4 digit codes'!$J$2:$J$293,1,FALSE)</f>
        <v>#N/A</v>
      </c>
    </row>
    <row r="2720" spans="1:2" x14ac:dyDescent="0.3">
      <c r="A2720" s="17" t="s">
        <v>3453</v>
      </c>
      <c r="B2720" t="e">
        <f>VLOOKUP(A2720,'Authorized Reps 4 digit codes'!$J$2:$J$293,1,FALSE)</f>
        <v>#N/A</v>
      </c>
    </row>
    <row r="2721" spans="1:2" x14ac:dyDescent="0.3">
      <c r="A2721" s="17" t="s">
        <v>3454</v>
      </c>
      <c r="B2721" t="str">
        <f>VLOOKUP(A2721,'Authorized Reps 4 digit codes'!$J$2:$J$293,1,FALSE)</f>
        <v>3846</v>
      </c>
    </row>
    <row r="2722" spans="1:2" x14ac:dyDescent="0.3">
      <c r="A2722" s="17" t="s">
        <v>3455</v>
      </c>
      <c r="B2722" t="e">
        <f>VLOOKUP(A2722,'Authorized Reps 4 digit codes'!$J$2:$J$293,1,FALSE)</f>
        <v>#N/A</v>
      </c>
    </row>
    <row r="2723" spans="1:2" x14ac:dyDescent="0.3">
      <c r="A2723" s="17" t="s">
        <v>3456</v>
      </c>
      <c r="B2723" t="e">
        <f>VLOOKUP(A2723,'Authorized Reps 4 digit codes'!$J$2:$J$293,1,FALSE)</f>
        <v>#N/A</v>
      </c>
    </row>
    <row r="2724" spans="1:2" x14ac:dyDescent="0.3">
      <c r="A2724" s="17" t="s">
        <v>3457</v>
      </c>
      <c r="B2724" t="e">
        <f>VLOOKUP(A2724,'Authorized Reps 4 digit codes'!$J$2:$J$293,1,FALSE)</f>
        <v>#N/A</v>
      </c>
    </row>
    <row r="2725" spans="1:2" x14ac:dyDescent="0.3">
      <c r="A2725" s="17" t="s">
        <v>3458</v>
      </c>
      <c r="B2725" t="e">
        <f>VLOOKUP(A2725,'Authorized Reps 4 digit codes'!$J$2:$J$293,1,FALSE)</f>
        <v>#N/A</v>
      </c>
    </row>
    <row r="2726" spans="1:2" x14ac:dyDescent="0.3">
      <c r="A2726" s="17" t="s">
        <v>3459</v>
      </c>
      <c r="B2726" t="e">
        <f>VLOOKUP(A2726,'Authorized Reps 4 digit codes'!$J$2:$J$293,1,FALSE)</f>
        <v>#N/A</v>
      </c>
    </row>
    <row r="2727" spans="1:2" x14ac:dyDescent="0.3">
      <c r="A2727" s="17" t="s">
        <v>3460</v>
      </c>
      <c r="B2727" t="e">
        <f>VLOOKUP(A2727,'Authorized Reps 4 digit codes'!$J$2:$J$293,1,FALSE)</f>
        <v>#N/A</v>
      </c>
    </row>
    <row r="2728" spans="1:2" x14ac:dyDescent="0.3">
      <c r="A2728" s="17" t="s">
        <v>3461</v>
      </c>
      <c r="B2728" t="e">
        <f>VLOOKUP(A2728,'Authorized Reps 4 digit codes'!$J$2:$J$293,1,FALSE)</f>
        <v>#N/A</v>
      </c>
    </row>
    <row r="2729" spans="1:2" x14ac:dyDescent="0.3">
      <c r="A2729" s="17" t="s">
        <v>3462</v>
      </c>
      <c r="B2729" t="str">
        <f>VLOOKUP(A2729,'Authorized Reps 4 digit codes'!$J$2:$J$293,1,FALSE)</f>
        <v>3854</v>
      </c>
    </row>
    <row r="2730" spans="1:2" x14ac:dyDescent="0.3">
      <c r="A2730" s="17" t="s">
        <v>3463</v>
      </c>
      <c r="B2730" t="e">
        <f>VLOOKUP(A2730,'Authorized Reps 4 digit codes'!$J$2:$J$293,1,FALSE)</f>
        <v>#N/A</v>
      </c>
    </row>
    <row r="2731" spans="1:2" x14ac:dyDescent="0.3">
      <c r="A2731" s="17" t="s">
        <v>3464</v>
      </c>
      <c r="B2731" t="e">
        <f>VLOOKUP(A2731,'Authorized Reps 4 digit codes'!$J$2:$J$293,1,FALSE)</f>
        <v>#N/A</v>
      </c>
    </row>
    <row r="2732" spans="1:2" x14ac:dyDescent="0.3">
      <c r="A2732" s="17" t="s">
        <v>3465</v>
      </c>
      <c r="B2732" t="e">
        <f>VLOOKUP(A2732,'Authorized Reps 4 digit codes'!$J$2:$J$293,1,FALSE)</f>
        <v>#N/A</v>
      </c>
    </row>
    <row r="2733" spans="1:2" x14ac:dyDescent="0.3">
      <c r="A2733" s="17" t="s">
        <v>3466</v>
      </c>
      <c r="B2733" t="e">
        <f>VLOOKUP(A2733,'Authorized Reps 4 digit codes'!$J$2:$J$293,1,FALSE)</f>
        <v>#N/A</v>
      </c>
    </row>
    <row r="2734" spans="1:2" x14ac:dyDescent="0.3">
      <c r="A2734" s="17" t="s">
        <v>3467</v>
      </c>
      <c r="B2734" t="e">
        <f>VLOOKUP(A2734,'Authorized Reps 4 digit codes'!$J$2:$J$293,1,FALSE)</f>
        <v>#N/A</v>
      </c>
    </row>
    <row r="2735" spans="1:2" x14ac:dyDescent="0.3">
      <c r="A2735" s="17" t="s">
        <v>3468</v>
      </c>
      <c r="B2735" t="e">
        <f>VLOOKUP(A2735,'Authorized Reps 4 digit codes'!$J$2:$J$293,1,FALSE)</f>
        <v>#N/A</v>
      </c>
    </row>
    <row r="2736" spans="1:2" x14ac:dyDescent="0.3">
      <c r="A2736" s="17" t="s">
        <v>3469</v>
      </c>
      <c r="B2736" t="e">
        <f>VLOOKUP(A2736,'Authorized Reps 4 digit codes'!$J$2:$J$293,1,FALSE)</f>
        <v>#N/A</v>
      </c>
    </row>
    <row r="2737" spans="1:2" x14ac:dyDescent="0.3">
      <c r="A2737" s="17" t="s">
        <v>3470</v>
      </c>
      <c r="B2737" t="e">
        <f>VLOOKUP(A2737,'Authorized Reps 4 digit codes'!$J$2:$J$293,1,FALSE)</f>
        <v>#N/A</v>
      </c>
    </row>
    <row r="2738" spans="1:2" x14ac:dyDescent="0.3">
      <c r="A2738" s="17" t="s">
        <v>3471</v>
      </c>
      <c r="B2738" t="e">
        <f>VLOOKUP(A2738,'Authorized Reps 4 digit codes'!$J$2:$J$293,1,FALSE)</f>
        <v>#N/A</v>
      </c>
    </row>
    <row r="2739" spans="1:2" x14ac:dyDescent="0.3">
      <c r="A2739" s="17" t="s">
        <v>3472</v>
      </c>
      <c r="B2739" t="e">
        <f>VLOOKUP(A2739,'Authorized Reps 4 digit codes'!$J$2:$J$293,1,FALSE)</f>
        <v>#N/A</v>
      </c>
    </row>
    <row r="2740" spans="1:2" x14ac:dyDescent="0.3">
      <c r="A2740" s="17" t="s">
        <v>3473</v>
      </c>
      <c r="B2740" t="e">
        <f>VLOOKUP(A2740,'Authorized Reps 4 digit codes'!$J$2:$J$293,1,FALSE)</f>
        <v>#N/A</v>
      </c>
    </row>
    <row r="2741" spans="1:2" x14ac:dyDescent="0.3">
      <c r="A2741" s="17" t="s">
        <v>3474</v>
      </c>
      <c r="B2741" t="e">
        <f>VLOOKUP(A2741,'Authorized Reps 4 digit codes'!$J$2:$J$293,1,FALSE)</f>
        <v>#N/A</v>
      </c>
    </row>
    <row r="2742" spans="1:2" x14ac:dyDescent="0.3">
      <c r="A2742" s="17" t="s">
        <v>3475</v>
      </c>
      <c r="B2742" t="e">
        <f>VLOOKUP(A2742,'Authorized Reps 4 digit codes'!$J$2:$J$293,1,FALSE)</f>
        <v>#N/A</v>
      </c>
    </row>
    <row r="2743" spans="1:2" x14ac:dyDescent="0.3">
      <c r="A2743" s="17" t="s">
        <v>3476</v>
      </c>
      <c r="B2743" t="e">
        <f>VLOOKUP(A2743,'Authorized Reps 4 digit codes'!$J$2:$J$293,1,FALSE)</f>
        <v>#N/A</v>
      </c>
    </row>
    <row r="2744" spans="1:2" x14ac:dyDescent="0.3">
      <c r="A2744" s="17" t="s">
        <v>3477</v>
      </c>
      <c r="B2744" t="e">
        <f>VLOOKUP(A2744,'Authorized Reps 4 digit codes'!$J$2:$J$293,1,FALSE)</f>
        <v>#N/A</v>
      </c>
    </row>
    <row r="2745" spans="1:2" x14ac:dyDescent="0.3">
      <c r="A2745" s="17" t="s">
        <v>3478</v>
      </c>
      <c r="B2745" t="e">
        <f>VLOOKUP(A2745,'Authorized Reps 4 digit codes'!$J$2:$J$293,1,FALSE)</f>
        <v>#N/A</v>
      </c>
    </row>
    <row r="2746" spans="1:2" x14ac:dyDescent="0.3">
      <c r="A2746" s="17" t="s">
        <v>3479</v>
      </c>
      <c r="B2746" t="e">
        <f>VLOOKUP(A2746,'Authorized Reps 4 digit codes'!$J$2:$J$293,1,FALSE)</f>
        <v>#N/A</v>
      </c>
    </row>
    <row r="2747" spans="1:2" x14ac:dyDescent="0.3">
      <c r="A2747" s="17" t="s">
        <v>3480</v>
      </c>
      <c r="B2747" t="e">
        <f>VLOOKUP(A2747,'Authorized Reps 4 digit codes'!$J$2:$J$293,1,FALSE)</f>
        <v>#N/A</v>
      </c>
    </row>
    <row r="2748" spans="1:2" x14ac:dyDescent="0.3">
      <c r="A2748" s="17" t="s">
        <v>3481</v>
      </c>
      <c r="B2748" t="e">
        <f>VLOOKUP(A2748,'Authorized Reps 4 digit codes'!$J$2:$J$293,1,FALSE)</f>
        <v>#N/A</v>
      </c>
    </row>
    <row r="2749" spans="1:2" x14ac:dyDescent="0.3">
      <c r="A2749" s="17" t="s">
        <v>3482</v>
      </c>
      <c r="B2749" t="e">
        <f>VLOOKUP(A2749,'Authorized Reps 4 digit codes'!$J$2:$J$293,1,FALSE)</f>
        <v>#N/A</v>
      </c>
    </row>
    <row r="2750" spans="1:2" x14ac:dyDescent="0.3">
      <c r="A2750" s="17" t="s">
        <v>3483</v>
      </c>
      <c r="B2750" t="e">
        <f>VLOOKUP(A2750,'Authorized Reps 4 digit codes'!$J$2:$J$293,1,FALSE)</f>
        <v>#N/A</v>
      </c>
    </row>
    <row r="2751" spans="1:2" x14ac:dyDescent="0.3">
      <c r="A2751" s="17" t="s">
        <v>3484</v>
      </c>
      <c r="B2751" t="e">
        <f>VLOOKUP(A2751,'Authorized Reps 4 digit codes'!$J$2:$J$293,1,FALSE)</f>
        <v>#N/A</v>
      </c>
    </row>
    <row r="2752" spans="1:2" x14ac:dyDescent="0.3">
      <c r="A2752" s="17" t="s">
        <v>3485</v>
      </c>
      <c r="B2752" t="e">
        <f>VLOOKUP(A2752,'Authorized Reps 4 digit codes'!$J$2:$J$293,1,FALSE)</f>
        <v>#N/A</v>
      </c>
    </row>
    <row r="2753" spans="1:2" x14ac:dyDescent="0.3">
      <c r="A2753" s="17" t="s">
        <v>3486</v>
      </c>
      <c r="B2753" t="e">
        <f>VLOOKUP(A2753,'Authorized Reps 4 digit codes'!$J$2:$J$293,1,FALSE)</f>
        <v>#N/A</v>
      </c>
    </row>
    <row r="2754" spans="1:2" x14ac:dyDescent="0.3">
      <c r="A2754" s="17" t="s">
        <v>3487</v>
      </c>
      <c r="B2754" t="e">
        <f>VLOOKUP(A2754,'Authorized Reps 4 digit codes'!$J$2:$J$293,1,FALSE)</f>
        <v>#N/A</v>
      </c>
    </row>
    <row r="2755" spans="1:2" x14ac:dyDescent="0.3">
      <c r="A2755" s="17" t="s">
        <v>3488</v>
      </c>
      <c r="B2755" t="e">
        <f>VLOOKUP(A2755,'Authorized Reps 4 digit codes'!$J$2:$J$293,1,FALSE)</f>
        <v>#N/A</v>
      </c>
    </row>
    <row r="2756" spans="1:2" x14ac:dyDescent="0.3">
      <c r="A2756" s="17" t="s">
        <v>3489</v>
      </c>
      <c r="B2756" t="e">
        <f>VLOOKUP(A2756,'Authorized Reps 4 digit codes'!$J$2:$J$293,1,FALSE)</f>
        <v>#N/A</v>
      </c>
    </row>
    <row r="2757" spans="1:2" x14ac:dyDescent="0.3">
      <c r="A2757" s="17" t="s">
        <v>3490</v>
      </c>
      <c r="B2757" t="e">
        <f>VLOOKUP(A2757,'Authorized Reps 4 digit codes'!$J$2:$J$293,1,FALSE)</f>
        <v>#N/A</v>
      </c>
    </row>
    <row r="2758" spans="1:2" x14ac:dyDescent="0.3">
      <c r="A2758" s="17" t="s">
        <v>3491</v>
      </c>
      <c r="B2758" t="e">
        <f>VLOOKUP(A2758,'Authorized Reps 4 digit codes'!$J$2:$J$293,1,FALSE)</f>
        <v>#N/A</v>
      </c>
    </row>
    <row r="2759" spans="1:2" x14ac:dyDescent="0.3">
      <c r="A2759" s="17" t="s">
        <v>3492</v>
      </c>
      <c r="B2759" t="e">
        <f>VLOOKUP(A2759,'Authorized Reps 4 digit codes'!$J$2:$J$293,1,FALSE)</f>
        <v>#N/A</v>
      </c>
    </row>
    <row r="2760" spans="1:2" x14ac:dyDescent="0.3">
      <c r="A2760" s="17" t="s">
        <v>3493</v>
      </c>
      <c r="B2760" t="e">
        <f>VLOOKUP(A2760,'Authorized Reps 4 digit codes'!$J$2:$J$293,1,FALSE)</f>
        <v>#N/A</v>
      </c>
    </row>
    <row r="2761" spans="1:2" x14ac:dyDescent="0.3">
      <c r="A2761" s="17" t="s">
        <v>3494</v>
      </c>
      <c r="B2761" t="e">
        <f>VLOOKUP(A2761,'Authorized Reps 4 digit codes'!$J$2:$J$293,1,FALSE)</f>
        <v>#N/A</v>
      </c>
    </row>
    <row r="2762" spans="1:2" x14ac:dyDescent="0.3">
      <c r="A2762" s="17" t="s">
        <v>3495</v>
      </c>
      <c r="B2762" t="e">
        <f>VLOOKUP(A2762,'Authorized Reps 4 digit codes'!$J$2:$J$293,1,FALSE)</f>
        <v>#N/A</v>
      </c>
    </row>
    <row r="2763" spans="1:2" x14ac:dyDescent="0.3">
      <c r="A2763" s="17" t="s">
        <v>3496</v>
      </c>
      <c r="B2763" t="e">
        <f>VLOOKUP(A2763,'Authorized Reps 4 digit codes'!$J$2:$J$293,1,FALSE)</f>
        <v>#N/A</v>
      </c>
    </row>
    <row r="2764" spans="1:2" x14ac:dyDescent="0.3">
      <c r="A2764" s="17" t="s">
        <v>3497</v>
      </c>
      <c r="B2764" t="e">
        <f>VLOOKUP(A2764,'Authorized Reps 4 digit codes'!$J$2:$J$293,1,FALSE)</f>
        <v>#N/A</v>
      </c>
    </row>
    <row r="2765" spans="1:2" x14ac:dyDescent="0.3">
      <c r="A2765" s="17" t="s">
        <v>3498</v>
      </c>
      <c r="B2765" t="e">
        <f>VLOOKUP(A2765,'Authorized Reps 4 digit codes'!$J$2:$J$293,1,FALSE)</f>
        <v>#N/A</v>
      </c>
    </row>
    <row r="2766" spans="1:2" x14ac:dyDescent="0.3">
      <c r="A2766" s="17" t="s">
        <v>3499</v>
      </c>
      <c r="B2766" t="e">
        <f>VLOOKUP(A2766,'Authorized Reps 4 digit codes'!$J$2:$J$293,1,FALSE)</f>
        <v>#N/A</v>
      </c>
    </row>
    <row r="2767" spans="1:2" x14ac:dyDescent="0.3">
      <c r="A2767" s="17" t="s">
        <v>3500</v>
      </c>
      <c r="B2767" t="e">
        <f>VLOOKUP(A2767,'Authorized Reps 4 digit codes'!$J$2:$J$293,1,FALSE)</f>
        <v>#N/A</v>
      </c>
    </row>
    <row r="2768" spans="1:2" x14ac:dyDescent="0.3">
      <c r="A2768" s="17" t="s">
        <v>3501</v>
      </c>
      <c r="B2768" t="e">
        <f>VLOOKUP(A2768,'Authorized Reps 4 digit codes'!$J$2:$J$293,1,FALSE)</f>
        <v>#N/A</v>
      </c>
    </row>
    <row r="2769" spans="1:2" x14ac:dyDescent="0.3">
      <c r="A2769" s="17" t="s">
        <v>3502</v>
      </c>
      <c r="B2769" t="e">
        <f>VLOOKUP(A2769,'Authorized Reps 4 digit codes'!$J$2:$J$293,1,FALSE)</f>
        <v>#N/A</v>
      </c>
    </row>
    <row r="2770" spans="1:2" x14ac:dyDescent="0.3">
      <c r="A2770" s="17" t="s">
        <v>3503</v>
      </c>
      <c r="B2770" t="e">
        <f>VLOOKUP(A2770,'Authorized Reps 4 digit codes'!$J$2:$J$293,1,FALSE)</f>
        <v>#N/A</v>
      </c>
    </row>
    <row r="2771" spans="1:2" x14ac:dyDescent="0.3">
      <c r="A2771" s="17" t="s">
        <v>3504</v>
      </c>
      <c r="B2771" t="e">
        <f>VLOOKUP(A2771,'Authorized Reps 4 digit codes'!$J$2:$J$293,1,FALSE)</f>
        <v>#N/A</v>
      </c>
    </row>
    <row r="2772" spans="1:2" x14ac:dyDescent="0.3">
      <c r="A2772" s="17" t="s">
        <v>3505</v>
      </c>
      <c r="B2772" t="e">
        <f>VLOOKUP(A2772,'Authorized Reps 4 digit codes'!$J$2:$J$293,1,FALSE)</f>
        <v>#N/A</v>
      </c>
    </row>
    <row r="2773" spans="1:2" x14ac:dyDescent="0.3">
      <c r="A2773" s="17" t="s">
        <v>3506</v>
      </c>
      <c r="B2773" t="e">
        <f>VLOOKUP(A2773,'Authorized Reps 4 digit codes'!$J$2:$J$293,1,FALSE)</f>
        <v>#N/A</v>
      </c>
    </row>
    <row r="2774" spans="1:2" x14ac:dyDescent="0.3">
      <c r="A2774" s="17" t="s">
        <v>3507</v>
      </c>
      <c r="B2774" t="e">
        <f>VLOOKUP(A2774,'Authorized Reps 4 digit codes'!$J$2:$J$293,1,FALSE)</f>
        <v>#N/A</v>
      </c>
    </row>
    <row r="2775" spans="1:2" x14ac:dyDescent="0.3">
      <c r="A2775" s="17" t="s">
        <v>3508</v>
      </c>
      <c r="B2775" t="e">
        <f>VLOOKUP(A2775,'Authorized Reps 4 digit codes'!$J$2:$J$293,1,FALSE)</f>
        <v>#N/A</v>
      </c>
    </row>
    <row r="2776" spans="1:2" x14ac:dyDescent="0.3">
      <c r="A2776" s="17" t="s">
        <v>3509</v>
      </c>
      <c r="B2776" t="e">
        <f>VLOOKUP(A2776,'Authorized Reps 4 digit codes'!$J$2:$J$293,1,FALSE)</f>
        <v>#N/A</v>
      </c>
    </row>
    <row r="2777" spans="1:2" x14ac:dyDescent="0.3">
      <c r="A2777" s="17" t="s">
        <v>3510</v>
      </c>
      <c r="B2777" t="e">
        <f>VLOOKUP(A2777,'Authorized Reps 4 digit codes'!$J$2:$J$293,1,FALSE)</f>
        <v>#N/A</v>
      </c>
    </row>
    <row r="2778" spans="1:2" x14ac:dyDescent="0.3">
      <c r="A2778" s="17" t="s">
        <v>3511</v>
      </c>
      <c r="B2778" t="e">
        <f>VLOOKUP(A2778,'Authorized Reps 4 digit codes'!$J$2:$J$293,1,FALSE)</f>
        <v>#N/A</v>
      </c>
    </row>
    <row r="2779" spans="1:2" x14ac:dyDescent="0.3">
      <c r="A2779" s="17" t="s">
        <v>3512</v>
      </c>
      <c r="B2779" t="e">
        <f>VLOOKUP(A2779,'Authorized Reps 4 digit codes'!$J$2:$J$293,1,FALSE)</f>
        <v>#N/A</v>
      </c>
    </row>
    <row r="2780" spans="1:2" x14ac:dyDescent="0.3">
      <c r="A2780" s="17" t="s">
        <v>3513</v>
      </c>
      <c r="B2780" t="e">
        <f>VLOOKUP(A2780,'Authorized Reps 4 digit codes'!$J$2:$J$293,1,FALSE)</f>
        <v>#N/A</v>
      </c>
    </row>
    <row r="2781" spans="1:2" x14ac:dyDescent="0.3">
      <c r="A2781" s="17" t="s">
        <v>3514</v>
      </c>
      <c r="B2781" t="e">
        <f>VLOOKUP(A2781,'Authorized Reps 4 digit codes'!$J$2:$J$293,1,FALSE)</f>
        <v>#N/A</v>
      </c>
    </row>
    <row r="2782" spans="1:2" x14ac:dyDescent="0.3">
      <c r="A2782" s="17" t="s">
        <v>3515</v>
      </c>
      <c r="B2782" t="e">
        <f>VLOOKUP(A2782,'Authorized Reps 4 digit codes'!$J$2:$J$293,1,FALSE)</f>
        <v>#N/A</v>
      </c>
    </row>
    <row r="2783" spans="1:2" x14ac:dyDescent="0.3">
      <c r="A2783" s="17" t="s">
        <v>3516</v>
      </c>
      <c r="B2783" t="e">
        <f>VLOOKUP(A2783,'Authorized Reps 4 digit codes'!$J$2:$J$293,1,FALSE)</f>
        <v>#N/A</v>
      </c>
    </row>
    <row r="2784" spans="1:2" x14ac:dyDescent="0.3">
      <c r="A2784" s="17" t="s">
        <v>3517</v>
      </c>
      <c r="B2784" t="e">
        <f>VLOOKUP(A2784,'Authorized Reps 4 digit codes'!$J$2:$J$293,1,FALSE)</f>
        <v>#N/A</v>
      </c>
    </row>
    <row r="2785" spans="1:2" x14ac:dyDescent="0.3">
      <c r="A2785" s="17" t="s">
        <v>3518</v>
      </c>
      <c r="B2785" t="e">
        <f>VLOOKUP(A2785,'Authorized Reps 4 digit codes'!$J$2:$J$293,1,FALSE)</f>
        <v>#N/A</v>
      </c>
    </row>
    <row r="2786" spans="1:2" x14ac:dyDescent="0.3">
      <c r="A2786" s="17" t="s">
        <v>3519</v>
      </c>
      <c r="B2786" t="e">
        <f>VLOOKUP(A2786,'Authorized Reps 4 digit codes'!$J$2:$J$293,1,FALSE)</f>
        <v>#N/A</v>
      </c>
    </row>
    <row r="2787" spans="1:2" x14ac:dyDescent="0.3">
      <c r="A2787" s="17" t="s">
        <v>3520</v>
      </c>
      <c r="B2787" t="e">
        <f>VLOOKUP(A2787,'Authorized Reps 4 digit codes'!$J$2:$J$293,1,FALSE)</f>
        <v>#N/A</v>
      </c>
    </row>
    <row r="2788" spans="1:2" x14ac:dyDescent="0.3">
      <c r="A2788" s="17" t="s">
        <v>3521</v>
      </c>
      <c r="B2788" t="e">
        <f>VLOOKUP(A2788,'Authorized Reps 4 digit codes'!$J$2:$J$293,1,FALSE)</f>
        <v>#N/A</v>
      </c>
    </row>
    <row r="2789" spans="1:2" x14ac:dyDescent="0.3">
      <c r="A2789" s="17" t="s">
        <v>3522</v>
      </c>
      <c r="B2789" t="e">
        <f>VLOOKUP(A2789,'Authorized Reps 4 digit codes'!$J$2:$J$293,1,FALSE)</f>
        <v>#N/A</v>
      </c>
    </row>
    <row r="2790" spans="1:2" x14ac:dyDescent="0.3">
      <c r="A2790" s="17" t="s">
        <v>3523</v>
      </c>
      <c r="B2790" t="e">
        <f>VLOOKUP(A2790,'Authorized Reps 4 digit codes'!$J$2:$J$293,1,FALSE)</f>
        <v>#N/A</v>
      </c>
    </row>
    <row r="2791" spans="1:2" x14ac:dyDescent="0.3">
      <c r="A2791" s="17" t="s">
        <v>3524</v>
      </c>
      <c r="B2791" t="e">
        <f>VLOOKUP(A2791,'Authorized Reps 4 digit codes'!$J$2:$J$293,1,FALSE)</f>
        <v>#N/A</v>
      </c>
    </row>
    <row r="2792" spans="1:2" x14ac:dyDescent="0.3">
      <c r="A2792" s="17" t="s">
        <v>3525</v>
      </c>
      <c r="B2792" t="e">
        <f>VLOOKUP(A2792,'Authorized Reps 4 digit codes'!$J$2:$J$293,1,FALSE)</f>
        <v>#N/A</v>
      </c>
    </row>
    <row r="2793" spans="1:2" x14ac:dyDescent="0.3">
      <c r="A2793" s="17" t="s">
        <v>3526</v>
      </c>
      <c r="B2793" t="e">
        <f>VLOOKUP(A2793,'Authorized Reps 4 digit codes'!$J$2:$J$293,1,FALSE)</f>
        <v>#N/A</v>
      </c>
    </row>
    <row r="2794" spans="1:2" x14ac:dyDescent="0.3">
      <c r="A2794" s="17" t="s">
        <v>3527</v>
      </c>
      <c r="B2794" t="e">
        <f>VLOOKUP(A2794,'Authorized Reps 4 digit codes'!$J$2:$J$293,1,FALSE)</f>
        <v>#N/A</v>
      </c>
    </row>
    <row r="2795" spans="1:2" x14ac:dyDescent="0.3">
      <c r="A2795" s="17" t="s">
        <v>3528</v>
      </c>
      <c r="B2795" t="e">
        <f>VLOOKUP(A2795,'Authorized Reps 4 digit codes'!$J$2:$J$293,1,FALSE)</f>
        <v>#N/A</v>
      </c>
    </row>
    <row r="2796" spans="1:2" x14ac:dyDescent="0.3">
      <c r="A2796" s="17" t="s">
        <v>3529</v>
      </c>
      <c r="B2796" t="e">
        <f>VLOOKUP(A2796,'Authorized Reps 4 digit codes'!$J$2:$J$293,1,FALSE)</f>
        <v>#N/A</v>
      </c>
    </row>
    <row r="2797" spans="1:2" x14ac:dyDescent="0.3">
      <c r="A2797" s="17" t="s">
        <v>3530</v>
      </c>
      <c r="B2797" t="e">
        <f>VLOOKUP(A2797,'Authorized Reps 4 digit codes'!$J$2:$J$293,1,FALSE)</f>
        <v>#N/A</v>
      </c>
    </row>
    <row r="2798" spans="1:2" x14ac:dyDescent="0.3">
      <c r="A2798" s="17" t="s">
        <v>3531</v>
      </c>
      <c r="B2798" t="e">
        <f>VLOOKUP(A2798,'Authorized Reps 4 digit codes'!$J$2:$J$293,1,FALSE)</f>
        <v>#N/A</v>
      </c>
    </row>
    <row r="2799" spans="1:2" x14ac:dyDescent="0.3">
      <c r="A2799" s="17" t="s">
        <v>3532</v>
      </c>
      <c r="B2799" t="e">
        <f>VLOOKUP(A2799,'Authorized Reps 4 digit codes'!$J$2:$J$293,1,FALSE)</f>
        <v>#N/A</v>
      </c>
    </row>
    <row r="2800" spans="1:2" x14ac:dyDescent="0.3">
      <c r="A2800" s="17" t="s">
        <v>3533</v>
      </c>
      <c r="B2800" t="e">
        <f>VLOOKUP(A2800,'Authorized Reps 4 digit codes'!$J$2:$J$293,1,FALSE)</f>
        <v>#N/A</v>
      </c>
    </row>
    <row r="2801" spans="1:2" x14ac:dyDescent="0.3">
      <c r="A2801" s="17" t="s">
        <v>3534</v>
      </c>
      <c r="B2801" t="e">
        <f>VLOOKUP(A2801,'Authorized Reps 4 digit codes'!$J$2:$J$293,1,FALSE)</f>
        <v>#N/A</v>
      </c>
    </row>
    <row r="2802" spans="1:2" x14ac:dyDescent="0.3">
      <c r="A2802" s="17" t="s">
        <v>3535</v>
      </c>
      <c r="B2802" t="e">
        <f>VLOOKUP(A2802,'Authorized Reps 4 digit codes'!$J$2:$J$293,1,FALSE)</f>
        <v>#N/A</v>
      </c>
    </row>
    <row r="2803" spans="1:2" x14ac:dyDescent="0.3">
      <c r="A2803" s="17" t="s">
        <v>3536</v>
      </c>
      <c r="B2803" t="e">
        <f>VLOOKUP(A2803,'Authorized Reps 4 digit codes'!$J$2:$J$293,1,FALSE)</f>
        <v>#N/A</v>
      </c>
    </row>
    <row r="2804" spans="1:2" x14ac:dyDescent="0.3">
      <c r="A2804" s="17" t="s">
        <v>3537</v>
      </c>
      <c r="B2804" t="e">
        <f>VLOOKUP(A2804,'Authorized Reps 4 digit codes'!$J$2:$J$293,1,FALSE)</f>
        <v>#N/A</v>
      </c>
    </row>
    <row r="2805" spans="1:2" x14ac:dyDescent="0.3">
      <c r="A2805" s="17" t="s">
        <v>3538</v>
      </c>
      <c r="B2805" t="e">
        <f>VLOOKUP(A2805,'Authorized Reps 4 digit codes'!$J$2:$J$293,1,FALSE)</f>
        <v>#N/A</v>
      </c>
    </row>
    <row r="2806" spans="1:2" x14ac:dyDescent="0.3">
      <c r="A2806" s="17" t="s">
        <v>3539</v>
      </c>
      <c r="B2806" t="e">
        <f>VLOOKUP(A2806,'Authorized Reps 4 digit codes'!$J$2:$J$293,1,FALSE)</f>
        <v>#N/A</v>
      </c>
    </row>
    <row r="2807" spans="1:2" x14ac:dyDescent="0.3">
      <c r="A2807" s="17" t="s">
        <v>3540</v>
      </c>
      <c r="B2807" t="e">
        <f>VLOOKUP(A2807,'Authorized Reps 4 digit codes'!$J$2:$J$293,1,FALSE)</f>
        <v>#N/A</v>
      </c>
    </row>
    <row r="2808" spans="1:2" x14ac:dyDescent="0.3">
      <c r="A2808" s="17" t="s">
        <v>3541</v>
      </c>
      <c r="B2808" t="e">
        <f>VLOOKUP(A2808,'Authorized Reps 4 digit codes'!$J$2:$J$293,1,FALSE)</f>
        <v>#N/A</v>
      </c>
    </row>
    <row r="2809" spans="1:2" x14ac:dyDescent="0.3">
      <c r="A2809" s="17" t="s">
        <v>3542</v>
      </c>
      <c r="B2809" t="e">
        <f>VLOOKUP(A2809,'Authorized Reps 4 digit codes'!$J$2:$J$293,1,FALSE)</f>
        <v>#N/A</v>
      </c>
    </row>
    <row r="2810" spans="1:2" x14ac:dyDescent="0.3">
      <c r="A2810" s="17" t="s">
        <v>3543</v>
      </c>
      <c r="B2810" t="e">
        <f>VLOOKUP(A2810,'Authorized Reps 4 digit codes'!$J$2:$J$293,1,FALSE)</f>
        <v>#N/A</v>
      </c>
    </row>
    <row r="2811" spans="1:2" x14ac:dyDescent="0.3">
      <c r="A2811" s="17" t="s">
        <v>3544</v>
      </c>
      <c r="B2811" t="e">
        <f>VLOOKUP(A2811,'Authorized Reps 4 digit codes'!$J$2:$J$293,1,FALSE)</f>
        <v>#N/A</v>
      </c>
    </row>
    <row r="2812" spans="1:2" x14ac:dyDescent="0.3">
      <c r="A2812" s="17" t="s">
        <v>3545</v>
      </c>
      <c r="B2812" t="e">
        <f>VLOOKUP(A2812,'Authorized Reps 4 digit codes'!$J$2:$J$293,1,FALSE)</f>
        <v>#N/A</v>
      </c>
    </row>
    <row r="2813" spans="1:2" x14ac:dyDescent="0.3">
      <c r="A2813" s="17" t="s">
        <v>3546</v>
      </c>
      <c r="B2813" t="e">
        <f>VLOOKUP(A2813,'Authorized Reps 4 digit codes'!$J$2:$J$293,1,FALSE)</f>
        <v>#N/A</v>
      </c>
    </row>
    <row r="2814" spans="1:2" x14ac:dyDescent="0.3">
      <c r="A2814" s="17" t="s">
        <v>3547</v>
      </c>
      <c r="B2814" t="e">
        <f>VLOOKUP(A2814,'Authorized Reps 4 digit codes'!$J$2:$J$293,1,FALSE)</f>
        <v>#N/A</v>
      </c>
    </row>
    <row r="2815" spans="1:2" x14ac:dyDescent="0.3">
      <c r="A2815" s="17" t="s">
        <v>3548</v>
      </c>
      <c r="B2815" t="e">
        <f>VLOOKUP(A2815,'Authorized Reps 4 digit codes'!$J$2:$J$293,1,FALSE)</f>
        <v>#N/A</v>
      </c>
    </row>
    <row r="2816" spans="1:2" x14ac:dyDescent="0.3">
      <c r="A2816" s="17" t="s">
        <v>3549</v>
      </c>
      <c r="B2816" t="e">
        <f>VLOOKUP(A2816,'Authorized Reps 4 digit codes'!$J$2:$J$293,1,FALSE)</f>
        <v>#N/A</v>
      </c>
    </row>
    <row r="2817" spans="1:2" x14ac:dyDescent="0.3">
      <c r="A2817" s="17" t="s">
        <v>3550</v>
      </c>
      <c r="B2817" t="e">
        <f>VLOOKUP(A2817,'Authorized Reps 4 digit codes'!$J$2:$J$293,1,FALSE)</f>
        <v>#N/A</v>
      </c>
    </row>
    <row r="2818" spans="1:2" x14ac:dyDescent="0.3">
      <c r="A2818" s="17" t="s">
        <v>3551</v>
      </c>
      <c r="B2818" t="e">
        <f>VLOOKUP(A2818,'Authorized Reps 4 digit codes'!$J$2:$J$293,1,FALSE)</f>
        <v>#N/A</v>
      </c>
    </row>
    <row r="2819" spans="1:2" x14ac:dyDescent="0.3">
      <c r="A2819" s="17" t="s">
        <v>3552</v>
      </c>
      <c r="B2819" t="e">
        <f>VLOOKUP(A2819,'Authorized Reps 4 digit codes'!$J$2:$J$293,1,FALSE)</f>
        <v>#N/A</v>
      </c>
    </row>
    <row r="2820" spans="1:2" x14ac:dyDescent="0.3">
      <c r="A2820" s="17" t="s">
        <v>3553</v>
      </c>
      <c r="B2820" t="e">
        <f>VLOOKUP(A2820,'Authorized Reps 4 digit codes'!$J$2:$J$293,1,FALSE)</f>
        <v>#N/A</v>
      </c>
    </row>
    <row r="2821" spans="1:2" x14ac:dyDescent="0.3">
      <c r="A2821" s="17" t="s">
        <v>3554</v>
      </c>
      <c r="B2821" t="e">
        <f>VLOOKUP(A2821,'Authorized Reps 4 digit codes'!$J$2:$J$293,1,FALSE)</f>
        <v>#N/A</v>
      </c>
    </row>
    <row r="2822" spans="1:2" x14ac:dyDescent="0.3">
      <c r="A2822" s="17" t="s">
        <v>3555</v>
      </c>
      <c r="B2822" t="e">
        <f>VLOOKUP(A2822,'Authorized Reps 4 digit codes'!$J$2:$J$293,1,FALSE)</f>
        <v>#N/A</v>
      </c>
    </row>
    <row r="2823" spans="1:2" x14ac:dyDescent="0.3">
      <c r="A2823" s="17" t="s">
        <v>3556</v>
      </c>
      <c r="B2823" t="e">
        <f>VLOOKUP(A2823,'Authorized Reps 4 digit codes'!$J$2:$J$293,1,FALSE)</f>
        <v>#N/A</v>
      </c>
    </row>
    <row r="2824" spans="1:2" x14ac:dyDescent="0.3">
      <c r="A2824" s="17" t="s">
        <v>3557</v>
      </c>
      <c r="B2824" t="e">
        <f>VLOOKUP(A2824,'Authorized Reps 4 digit codes'!$J$2:$J$293,1,FALSE)</f>
        <v>#N/A</v>
      </c>
    </row>
    <row r="2825" spans="1:2" x14ac:dyDescent="0.3">
      <c r="A2825" s="17" t="s">
        <v>3558</v>
      </c>
      <c r="B2825" t="e">
        <f>VLOOKUP(A2825,'Authorized Reps 4 digit codes'!$J$2:$J$293,1,FALSE)</f>
        <v>#N/A</v>
      </c>
    </row>
    <row r="2826" spans="1:2" x14ac:dyDescent="0.3">
      <c r="A2826" s="17" t="s">
        <v>3559</v>
      </c>
      <c r="B2826" t="e">
        <f>VLOOKUP(A2826,'Authorized Reps 4 digit codes'!$J$2:$J$293,1,FALSE)</f>
        <v>#N/A</v>
      </c>
    </row>
    <row r="2827" spans="1:2" x14ac:dyDescent="0.3">
      <c r="A2827" s="17" t="s">
        <v>3560</v>
      </c>
      <c r="B2827" t="e">
        <f>VLOOKUP(A2827,'Authorized Reps 4 digit codes'!$J$2:$J$293,1,FALSE)</f>
        <v>#N/A</v>
      </c>
    </row>
    <row r="2828" spans="1:2" x14ac:dyDescent="0.3">
      <c r="A2828" s="17" t="s">
        <v>3561</v>
      </c>
      <c r="B2828" t="e">
        <f>VLOOKUP(A2828,'Authorized Reps 4 digit codes'!$J$2:$J$293,1,FALSE)</f>
        <v>#N/A</v>
      </c>
    </row>
    <row r="2829" spans="1:2" x14ac:dyDescent="0.3">
      <c r="A2829" s="17" t="s">
        <v>3562</v>
      </c>
      <c r="B2829" t="e">
        <f>VLOOKUP(A2829,'Authorized Reps 4 digit codes'!$J$2:$J$293,1,FALSE)</f>
        <v>#N/A</v>
      </c>
    </row>
    <row r="2830" spans="1:2" x14ac:dyDescent="0.3">
      <c r="A2830" s="17" t="s">
        <v>3563</v>
      </c>
      <c r="B2830" t="e">
        <f>VLOOKUP(A2830,'Authorized Reps 4 digit codes'!$J$2:$J$293,1,FALSE)</f>
        <v>#N/A</v>
      </c>
    </row>
    <row r="2831" spans="1:2" x14ac:dyDescent="0.3">
      <c r="A2831" s="17" t="s">
        <v>3564</v>
      </c>
      <c r="B2831" t="e">
        <f>VLOOKUP(A2831,'Authorized Reps 4 digit codes'!$J$2:$J$293,1,FALSE)</f>
        <v>#N/A</v>
      </c>
    </row>
    <row r="2832" spans="1:2" x14ac:dyDescent="0.3">
      <c r="A2832" s="17" t="s">
        <v>3565</v>
      </c>
      <c r="B2832" t="e">
        <f>VLOOKUP(A2832,'Authorized Reps 4 digit codes'!$J$2:$J$293,1,FALSE)</f>
        <v>#N/A</v>
      </c>
    </row>
    <row r="2833" spans="1:2" x14ac:dyDescent="0.3">
      <c r="A2833" s="17" t="s">
        <v>3566</v>
      </c>
      <c r="B2833" t="e">
        <f>VLOOKUP(A2833,'Authorized Reps 4 digit codes'!$J$2:$J$293,1,FALSE)</f>
        <v>#N/A</v>
      </c>
    </row>
    <row r="2834" spans="1:2" x14ac:dyDescent="0.3">
      <c r="A2834" s="17" t="s">
        <v>3567</v>
      </c>
      <c r="B2834" t="e">
        <f>VLOOKUP(A2834,'Authorized Reps 4 digit codes'!$J$2:$J$293,1,FALSE)</f>
        <v>#N/A</v>
      </c>
    </row>
    <row r="2835" spans="1:2" x14ac:dyDescent="0.3">
      <c r="A2835" s="17" t="s">
        <v>3568</v>
      </c>
      <c r="B2835" t="e">
        <f>VLOOKUP(A2835,'Authorized Reps 4 digit codes'!$J$2:$J$293,1,FALSE)</f>
        <v>#N/A</v>
      </c>
    </row>
    <row r="2836" spans="1:2" x14ac:dyDescent="0.3">
      <c r="A2836" s="17" t="s">
        <v>3569</v>
      </c>
      <c r="B2836" t="e">
        <f>VLOOKUP(A2836,'Authorized Reps 4 digit codes'!$J$2:$J$293,1,FALSE)</f>
        <v>#N/A</v>
      </c>
    </row>
    <row r="2837" spans="1:2" x14ac:dyDescent="0.3">
      <c r="A2837" s="17" t="s">
        <v>3570</v>
      </c>
      <c r="B2837" t="e">
        <f>VLOOKUP(A2837,'Authorized Reps 4 digit codes'!$J$2:$J$293,1,FALSE)</f>
        <v>#N/A</v>
      </c>
    </row>
    <row r="2838" spans="1:2" x14ac:dyDescent="0.3">
      <c r="A2838" s="17" t="s">
        <v>3571</v>
      </c>
      <c r="B2838" t="e">
        <f>VLOOKUP(A2838,'Authorized Reps 4 digit codes'!$J$2:$J$293,1,FALSE)</f>
        <v>#N/A</v>
      </c>
    </row>
    <row r="2839" spans="1:2" x14ac:dyDescent="0.3">
      <c r="A2839" s="17" t="s">
        <v>3572</v>
      </c>
      <c r="B2839" t="e">
        <f>VLOOKUP(A2839,'Authorized Reps 4 digit codes'!$J$2:$J$293,1,FALSE)</f>
        <v>#N/A</v>
      </c>
    </row>
    <row r="2840" spans="1:2" x14ac:dyDescent="0.3">
      <c r="A2840" s="17" t="s">
        <v>3573</v>
      </c>
      <c r="B2840" t="e">
        <f>VLOOKUP(A2840,'Authorized Reps 4 digit codes'!$J$2:$J$293,1,FALSE)</f>
        <v>#N/A</v>
      </c>
    </row>
    <row r="2841" spans="1:2" x14ac:dyDescent="0.3">
      <c r="A2841" s="17" t="s">
        <v>3574</v>
      </c>
      <c r="B2841" t="e">
        <f>VLOOKUP(A2841,'Authorized Reps 4 digit codes'!$J$2:$J$293,1,FALSE)</f>
        <v>#N/A</v>
      </c>
    </row>
    <row r="2842" spans="1:2" x14ac:dyDescent="0.3">
      <c r="A2842" s="17" t="s">
        <v>3575</v>
      </c>
      <c r="B2842" t="e">
        <f>VLOOKUP(A2842,'Authorized Reps 4 digit codes'!$J$2:$J$293,1,FALSE)</f>
        <v>#N/A</v>
      </c>
    </row>
    <row r="2843" spans="1:2" x14ac:dyDescent="0.3">
      <c r="A2843" s="17" t="s">
        <v>3576</v>
      </c>
      <c r="B2843" t="e">
        <f>VLOOKUP(A2843,'Authorized Reps 4 digit codes'!$J$2:$J$293,1,FALSE)</f>
        <v>#N/A</v>
      </c>
    </row>
    <row r="2844" spans="1:2" x14ac:dyDescent="0.3">
      <c r="A2844" s="17" t="s">
        <v>3577</v>
      </c>
      <c r="B2844" t="e">
        <f>VLOOKUP(A2844,'Authorized Reps 4 digit codes'!$J$2:$J$293,1,FALSE)</f>
        <v>#N/A</v>
      </c>
    </row>
    <row r="2845" spans="1:2" x14ac:dyDescent="0.3">
      <c r="A2845" s="17" t="s">
        <v>3578</v>
      </c>
      <c r="B2845" t="e">
        <f>VLOOKUP(A2845,'Authorized Reps 4 digit codes'!$J$2:$J$293,1,FALSE)</f>
        <v>#N/A</v>
      </c>
    </row>
    <row r="2846" spans="1:2" x14ac:dyDescent="0.3">
      <c r="A2846" s="17" t="s">
        <v>3579</v>
      </c>
      <c r="B2846" t="e">
        <f>VLOOKUP(A2846,'Authorized Reps 4 digit codes'!$J$2:$J$293,1,FALSE)</f>
        <v>#N/A</v>
      </c>
    </row>
    <row r="2847" spans="1:2" x14ac:dyDescent="0.3">
      <c r="A2847" s="17" t="s">
        <v>3580</v>
      </c>
      <c r="B2847" t="e">
        <f>VLOOKUP(A2847,'Authorized Reps 4 digit codes'!$J$2:$J$293,1,FALSE)</f>
        <v>#N/A</v>
      </c>
    </row>
    <row r="2848" spans="1:2" x14ac:dyDescent="0.3">
      <c r="A2848" s="17" t="s">
        <v>3581</v>
      </c>
      <c r="B2848" t="e">
        <f>VLOOKUP(A2848,'Authorized Reps 4 digit codes'!$J$2:$J$293,1,FALSE)</f>
        <v>#N/A</v>
      </c>
    </row>
    <row r="2849" spans="1:2" x14ac:dyDescent="0.3">
      <c r="A2849" s="17" t="s">
        <v>3582</v>
      </c>
      <c r="B2849" t="e">
        <f>VLOOKUP(A2849,'Authorized Reps 4 digit codes'!$J$2:$J$293,1,FALSE)</f>
        <v>#N/A</v>
      </c>
    </row>
    <row r="2850" spans="1:2" x14ac:dyDescent="0.3">
      <c r="A2850" s="17" t="s">
        <v>3583</v>
      </c>
      <c r="B2850" t="e">
        <f>VLOOKUP(A2850,'Authorized Reps 4 digit codes'!$J$2:$J$293,1,FALSE)</f>
        <v>#N/A</v>
      </c>
    </row>
    <row r="2851" spans="1:2" x14ac:dyDescent="0.3">
      <c r="A2851" s="17" t="s">
        <v>3584</v>
      </c>
      <c r="B2851" t="e">
        <f>VLOOKUP(A2851,'Authorized Reps 4 digit codes'!$J$2:$J$293,1,FALSE)</f>
        <v>#N/A</v>
      </c>
    </row>
    <row r="2852" spans="1:2" x14ac:dyDescent="0.3">
      <c r="A2852" s="17" t="s">
        <v>3585</v>
      </c>
      <c r="B2852" t="e">
        <f>VLOOKUP(A2852,'Authorized Reps 4 digit codes'!$J$2:$J$293,1,FALSE)</f>
        <v>#N/A</v>
      </c>
    </row>
    <row r="2853" spans="1:2" x14ac:dyDescent="0.3">
      <c r="A2853" s="17" t="s">
        <v>3586</v>
      </c>
      <c r="B2853" t="e">
        <f>VLOOKUP(A2853,'Authorized Reps 4 digit codes'!$J$2:$J$293,1,FALSE)</f>
        <v>#N/A</v>
      </c>
    </row>
    <row r="2854" spans="1:2" x14ac:dyDescent="0.3">
      <c r="A2854" s="17" t="s">
        <v>3587</v>
      </c>
      <c r="B2854" t="e">
        <f>VLOOKUP(A2854,'Authorized Reps 4 digit codes'!$J$2:$J$293,1,FALSE)</f>
        <v>#N/A</v>
      </c>
    </row>
    <row r="2855" spans="1:2" x14ac:dyDescent="0.3">
      <c r="A2855" s="17" t="s">
        <v>3588</v>
      </c>
      <c r="B2855" t="e">
        <f>VLOOKUP(A2855,'Authorized Reps 4 digit codes'!$J$2:$J$293,1,FALSE)</f>
        <v>#N/A</v>
      </c>
    </row>
    <row r="2856" spans="1:2" x14ac:dyDescent="0.3">
      <c r="A2856" s="17" t="s">
        <v>3589</v>
      </c>
      <c r="B2856" t="e">
        <f>VLOOKUP(A2856,'Authorized Reps 4 digit codes'!$J$2:$J$293,1,FALSE)</f>
        <v>#N/A</v>
      </c>
    </row>
    <row r="2857" spans="1:2" x14ac:dyDescent="0.3">
      <c r="A2857" s="17" t="s">
        <v>3590</v>
      </c>
      <c r="B2857" t="e">
        <f>VLOOKUP(A2857,'Authorized Reps 4 digit codes'!$J$2:$J$293,1,FALSE)</f>
        <v>#N/A</v>
      </c>
    </row>
    <row r="2858" spans="1:2" x14ac:dyDescent="0.3">
      <c r="A2858" s="17" t="s">
        <v>3591</v>
      </c>
      <c r="B2858" t="e">
        <f>VLOOKUP(A2858,'Authorized Reps 4 digit codes'!$J$2:$J$293,1,FALSE)</f>
        <v>#N/A</v>
      </c>
    </row>
    <row r="2859" spans="1:2" x14ac:dyDescent="0.3">
      <c r="A2859" s="17" t="s">
        <v>3592</v>
      </c>
      <c r="B2859" t="e">
        <f>VLOOKUP(A2859,'Authorized Reps 4 digit codes'!$J$2:$J$293,1,FALSE)</f>
        <v>#N/A</v>
      </c>
    </row>
    <row r="2860" spans="1:2" x14ac:dyDescent="0.3">
      <c r="A2860" s="17" t="s">
        <v>3593</v>
      </c>
      <c r="B2860" t="e">
        <f>VLOOKUP(A2860,'Authorized Reps 4 digit codes'!$J$2:$J$293,1,FALSE)</f>
        <v>#N/A</v>
      </c>
    </row>
    <row r="2861" spans="1:2" x14ac:dyDescent="0.3">
      <c r="A2861" s="17" t="s">
        <v>3594</v>
      </c>
      <c r="B2861" t="e">
        <f>VLOOKUP(A2861,'Authorized Reps 4 digit codes'!$J$2:$J$293,1,FALSE)</f>
        <v>#N/A</v>
      </c>
    </row>
    <row r="2862" spans="1:2" x14ac:dyDescent="0.3">
      <c r="A2862" s="17" t="s">
        <v>3595</v>
      </c>
      <c r="B2862" t="e">
        <f>VLOOKUP(A2862,'Authorized Reps 4 digit codes'!$J$2:$J$293,1,FALSE)</f>
        <v>#N/A</v>
      </c>
    </row>
    <row r="2863" spans="1:2" x14ac:dyDescent="0.3">
      <c r="A2863" s="17" t="s">
        <v>3596</v>
      </c>
      <c r="B2863" t="e">
        <f>VLOOKUP(A2863,'Authorized Reps 4 digit codes'!$J$2:$J$293,1,FALSE)</f>
        <v>#N/A</v>
      </c>
    </row>
    <row r="2864" spans="1:2" x14ac:dyDescent="0.3">
      <c r="A2864" s="17" t="s">
        <v>3597</v>
      </c>
      <c r="B2864" t="e">
        <f>VLOOKUP(A2864,'Authorized Reps 4 digit codes'!$J$2:$J$293,1,FALSE)</f>
        <v>#N/A</v>
      </c>
    </row>
    <row r="2865" spans="1:2" x14ac:dyDescent="0.3">
      <c r="A2865" s="17" t="s">
        <v>3598</v>
      </c>
      <c r="B2865" t="e">
        <f>VLOOKUP(A2865,'Authorized Reps 4 digit codes'!$J$2:$J$293,1,FALSE)</f>
        <v>#N/A</v>
      </c>
    </row>
    <row r="2866" spans="1:2" x14ac:dyDescent="0.3">
      <c r="A2866" s="17" t="s">
        <v>3599</v>
      </c>
      <c r="B2866" t="e">
        <f>VLOOKUP(A2866,'Authorized Reps 4 digit codes'!$J$2:$J$293,1,FALSE)</f>
        <v>#N/A</v>
      </c>
    </row>
    <row r="2867" spans="1:2" x14ac:dyDescent="0.3">
      <c r="A2867" s="17" t="s">
        <v>3600</v>
      </c>
      <c r="B2867" t="e">
        <f>VLOOKUP(A2867,'Authorized Reps 4 digit codes'!$J$2:$J$293,1,FALSE)</f>
        <v>#N/A</v>
      </c>
    </row>
    <row r="2868" spans="1:2" x14ac:dyDescent="0.3">
      <c r="A2868" s="17" t="s">
        <v>3601</v>
      </c>
      <c r="B2868" t="e">
        <f>VLOOKUP(A2868,'Authorized Reps 4 digit codes'!$J$2:$J$293,1,FALSE)</f>
        <v>#N/A</v>
      </c>
    </row>
    <row r="2869" spans="1:2" x14ac:dyDescent="0.3">
      <c r="A2869" s="17" t="s">
        <v>3602</v>
      </c>
      <c r="B2869" t="e">
        <f>VLOOKUP(A2869,'Authorized Reps 4 digit codes'!$J$2:$J$293,1,FALSE)</f>
        <v>#N/A</v>
      </c>
    </row>
    <row r="2870" spans="1:2" x14ac:dyDescent="0.3">
      <c r="A2870" s="17" t="s">
        <v>3603</v>
      </c>
      <c r="B2870" t="e">
        <f>VLOOKUP(A2870,'Authorized Reps 4 digit codes'!$J$2:$J$293,1,FALSE)</f>
        <v>#N/A</v>
      </c>
    </row>
    <row r="2871" spans="1:2" x14ac:dyDescent="0.3">
      <c r="A2871" s="17" t="s">
        <v>3604</v>
      </c>
      <c r="B2871" t="e">
        <f>VLOOKUP(A2871,'Authorized Reps 4 digit codes'!$J$2:$J$293,1,FALSE)</f>
        <v>#N/A</v>
      </c>
    </row>
    <row r="2872" spans="1:2" x14ac:dyDescent="0.3">
      <c r="A2872" s="17" t="s">
        <v>3605</v>
      </c>
      <c r="B2872" t="e">
        <f>VLOOKUP(A2872,'Authorized Reps 4 digit codes'!$J$2:$J$293,1,FALSE)</f>
        <v>#N/A</v>
      </c>
    </row>
    <row r="2873" spans="1:2" x14ac:dyDescent="0.3">
      <c r="A2873" s="17" t="s">
        <v>3606</v>
      </c>
      <c r="B2873" t="e">
        <f>VLOOKUP(A2873,'Authorized Reps 4 digit codes'!$J$2:$J$293,1,FALSE)</f>
        <v>#N/A</v>
      </c>
    </row>
    <row r="2874" spans="1:2" x14ac:dyDescent="0.3">
      <c r="A2874" s="17" t="s">
        <v>3607</v>
      </c>
      <c r="B2874" t="e">
        <f>VLOOKUP(A2874,'Authorized Reps 4 digit codes'!$J$2:$J$293,1,FALSE)</f>
        <v>#N/A</v>
      </c>
    </row>
    <row r="2875" spans="1:2" x14ac:dyDescent="0.3">
      <c r="A2875" s="17" t="s">
        <v>3608</v>
      </c>
      <c r="B2875" t="e">
        <f>VLOOKUP(A2875,'Authorized Reps 4 digit codes'!$J$2:$J$293,1,FALSE)</f>
        <v>#N/A</v>
      </c>
    </row>
    <row r="2876" spans="1:2" x14ac:dyDescent="0.3">
      <c r="A2876" s="17" t="s">
        <v>3609</v>
      </c>
      <c r="B2876" t="e">
        <f>VLOOKUP(A2876,'Authorized Reps 4 digit codes'!$J$2:$J$293,1,FALSE)</f>
        <v>#N/A</v>
      </c>
    </row>
    <row r="2877" spans="1:2" x14ac:dyDescent="0.3">
      <c r="A2877" s="17" t="s">
        <v>3610</v>
      </c>
      <c r="B2877" t="e">
        <f>VLOOKUP(A2877,'Authorized Reps 4 digit codes'!$J$2:$J$293,1,FALSE)</f>
        <v>#N/A</v>
      </c>
    </row>
    <row r="2878" spans="1:2" x14ac:dyDescent="0.3">
      <c r="A2878" s="17" t="s">
        <v>3611</v>
      </c>
      <c r="B2878" t="e">
        <f>VLOOKUP(A2878,'Authorized Reps 4 digit codes'!$J$2:$J$293,1,FALSE)</f>
        <v>#N/A</v>
      </c>
    </row>
    <row r="2879" spans="1:2" x14ac:dyDescent="0.3">
      <c r="A2879" s="17" t="s">
        <v>3612</v>
      </c>
      <c r="B2879" t="e">
        <f>VLOOKUP(A2879,'Authorized Reps 4 digit codes'!$J$2:$J$293,1,FALSE)</f>
        <v>#N/A</v>
      </c>
    </row>
    <row r="2880" spans="1:2" x14ac:dyDescent="0.3">
      <c r="A2880" s="17" t="s">
        <v>3613</v>
      </c>
      <c r="B2880" t="e">
        <f>VLOOKUP(A2880,'Authorized Reps 4 digit codes'!$J$2:$J$293,1,FALSE)</f>
        <v>#N/A</v>
      </c>
    </row>
    <row r="2881" spans="1:2" x14ac:dyDescent="0.3">
      <c r="A2881" s="17" t="s">
        <v>3614</v>
      </c>
      <c r="B2881" t="e">
        <f>VLOOKUP(A2881,'Authorized Reps 4 digit codes'!$J$2:$J$293,1,FALSE)</f>
        <v>#N/A</v>
      </c>
    </row>
    <row r="2882" spans="1:2" x14ac:dyDescent="0.3">
      <c r="A2882" s="17" t="s">
        <v>3615</v>
      </c>
      <c r="B2882" t="e">
        <f>VLOOKUP(A2882,'Authorized Reps 4 digit codes'!$J$2:$J$293,1,FALSE)</f>
        <v>#N/A</v>
      </c>
    </row>
    <row r="2883" spans="1:2" x14ac:dyDescent="0.3">
      <c r="A2883" s="17" t="s">
        <v>3616</v>
      </c>
      <c r="B2883" t="e">
        <f>VLOOKUP(A2883,'Authorized Reps 4 digit codes'!$J$2:$J$293,1,FALSE)</f>
        <v>#N/A</v>
      </c>
    </row>
    <row r="2884" spans="1:2" x14ac:dyDescent="0.3">
      <c r="A2884" s="17" t="s">
        <v>3617</v>
      </c>
      <c r="B2884" t="e">
        <f>VLOOKUP(A2884,'Authorized Reps 4 digit codes'!$J$2:$J$293,1,FALSE)</f>
        <v>#N/A</v>
      </c>
    </row>
    <row r="2885" spans="1:2" x14ac:dyDescent="0.3">
      <c r="A2885" s="17" t="s">
        <v>3618</v>
      </c>
      <c r="B2885" t="e">
        <f>VLOOKUP(A2885,'Authorized Reps 4 digit codes'!$J$2:$J$293,1,FALSE)</f>
        <v>#N/A</v>
      </c>
    </row>
    <row r="2886" spans="1:2" x14ac:dyDescent="0.3">
      <c r="A2886" s="17" t="s">
        <v>3619</v>
      </c>
      <c r="B2886" t="e">
        <f>VLOOKUP(A2886,'Authorized Reps 4 digit codes'!$J$2:$J$293,1,FALSE)</f>
        <v>#N/A</v>
      </c>
    </row>
    <row r="2887" spans="1:2" x14ac:dyDescent="0.3">
      <c r="A2887" s="17" t="s">
        <v>3620</v>
      </c>
      <c r="B2887" t="e">
        <f>VLOOKUP(A2887,'Authorized Reps 4 digit codes'!$J$2:$J$293,1,FALSE)</f>
        <v>#N/A</v>
      </c>
    </row>
    <row r="2888" spans="1:2" x14ac:dyDescent="0.3">
      <c r="A2888" s="17" t="s">
        <v>3621</v>
      </c>
      <c r="B2888" t="e">
        <f>VLOOKUP(A2888,'Authorized Reps 4 digit codes'!$J$2:$J$293,1,FALSE)</f>
        <v>#N/A</v>
      </c>
    </row>
    <row r="2889" spans="1:2" x14ac:dyDescent="0.3">
      <c r="A2889" s="17" t="s">
        <v>3622</v>
      </c>
      <c r="B2889" t="e">
        <f>VLOOKUP(A2889,'Authorized Reps 4 digit codes'!$J$2:$J$293,1,FALSE)</f>
        <v>#N/A</v>
      </c>
    </row>
    <row r="2890" spans="1:2" x14ac:dyDescent="0.3">
      <c r="A2890" s="17" t="s">
        <v>3623</v>
      </c>
      <c r="B2890" t="e">
        <f>VLOOKUP(A2890,'Authorized Reps 4 digit codes'!$J$2:$J$293,1,FALSE)</f>
        <v>#N/A</v>
      </c>
    </row>
    <row r="2891" spans="1:2" x14ac:dyDescent="0.3">
      <c r="A2891" s="17" t="s">
        <v>3624</v>
      </c>
      <c r="B2891" t="e">
        <f>VLOOKUP(A2891,'Authorized Reps 4 digit codes'!$J$2:$J$293,1,FALSE)</f>
        <v>#N/A</v>
      </c>
    </row>
    <row r="2892" spans="1:2" x14ac:dyDescent="0.3">
      <c r="A2892" s="17" t="s">
        <v>3625</v>
      </c>
      <c r="B2892" t="e">
        <f>VLOOKUP(A2892,'Authorized Reps 4 digit codes'!$J$2:$J$293,1,FALSE)</f>
        <v>#N/A</v>
      </c>
    </row>
    <row r="2893" spans="1:2" x14ac:dyDescent="0.3">
      <c r="A2893" s="17" t="s">
        <v>3626</v>
      </c>
      <c r="B2893" t="e">
        <f>VLOOKUP(A2893,'Authorized Reps 4 digit codes'!$J$2:$J$293,1,FALSE)</f>
        <v>#N/A</v>
      </c>
    </row>
    <row r="2894" spans="1:2" x14ac:dyDescent="0.3">
      <c r="A2894" s="17" t="s">
        <v>3627</v>
      </c>
      <c r="B2894" t="e">
        <f>VLOOKUP(A2894,'Authorized Reps 4 digit codes'!$J$2:$J$293,1,FALSE)</f>
        <v>#N/A</v>
      </c>
    </row>
    <row r="2895" spans="1:2" x14ac:dyDescent="0.3">
      <c r="A2895" s="17" t="s">
        <v>3628</v>
      </c>
      <c r="B2895" t="e">
        <f>VLOOKUP(A2895,'Authorized Reps 4 digit codes'!$J$2:$J$293,1,FALSE)</f>
        <v>#N/A</v>
      </c>
    </row>
    <row r="2896" spans="1:2" x14ac:dyDescent="0.3">
      <c r="A2896" s="17" t="s">
        <v>3629</v>
      </c>
      <c r="B2896" t="e">
        <f>VLOOKUP(A2896,'Authorized Reps 4 digit codes'!$J$2:$J$293,1,FALSE)</f>
        <v>#N/A</v>
      </c>
    </row>
    <row r="2897" spans="1:2" x14ac:dyDescent="0.3">
      <c r="A2897" s="17" t="s">
        <v>3630</v>
      </c>
      <c r="B2897" t="e">
        <f>VLOOKUP(A2897,'Authorized Reps 4 digit codes'!$J$2:$J$293,1,FALSE)</f>
        <v>#N/A</v>
      </c>
    </row>
    <row r="2898" spans="1:2" x14ac:dyDescent="0.3">
      <c r="A2898" s="17" t="s">
        <v>3631</v>
      </c>
      <c r="B2898" t="e">
        <f>VLOOKUP(A2898,'Authorized Reps 4 digit codes'!$J$2:$J$293,1,FALSE)</f>
        <v>#N/A</v>
      </c>
    </row>
    <row r="2899" spans="1:2" x14ac:dyDescent="0.3">
      <c r="A2899" s="17" t="s">
        <v>3632</v>
      </c>
      <c r="B2899" t="e">
        <f>VLOOKUP(A2899,'Authorized Reps 4 digit codes'!$J$2:$J$293,1,FALSE)</f>
        <v>#N/A</v>
      </c>
    </row>
    <row r="2900" spans="1:2" x14ac:dyDescent="0.3">
      <c r="A2900" s="17" t="s">
        <v>3633</v>
      </c>
      <c r="B2900" t="e">
        <f>VLOOKUP(A2900,'Authorized Reps 4 digit codes'!$J$2:$J$293,1,FALSE)</f>
        <v>#N/A</v>
      </c>
    </row>
    <row r="2901" spans="1:2" x14ac:dyDescent="0.3">
      <c r="A2901" s="17" t="s">
        <v>3634</v>
      </c>
      <c r="B2901" t="e">
        <f>VLOOKUP(A2901,'Authorized Reps 4 digit codes'!$J$2:$J$293,1,FALSE)</f>
        <v>#N/A</v>
      </c>
    </row>
    <row r="2902" spans="1:2" x14ac:dyDescent="0.3">
      <c r="A2902" s="17" t="s">
        <v>3635</v>
      </c>
      <c r="B2902" t="e">
        <f>VLOOKUP(A2902,'Authorized Reps 4 digit codes'!$J$2:$J$293,1,FALSE)</f>
        <v>#N/A</v>
      </c>
    </row>
    <row r="2903" spans="1:2" x14ac:dyDescent="0.3">
      <c r="A2903" s="17" t="s">
        <v>3636</v>
      </c>
      <c r="B2903" t="e">
        <f>VLOOKUP(A2903,'Authorized Reps 4 digit codes'!$J$2:$J$293,1,FALSE)</f>
        <v>#N/A</v>
      </c>
    </row>
    <row r="2904" spans="1:2" x14ac:dyDescent="0.3">
      <c r="A2904" s="17" t="s">
        <v>3637</v>
      </c>
      <c r="B2904" t="str">
        <f>VLOOKUP(A2904,'Authorized Reps 4 digit codes'!$J$2:$J$293,1,FALSE)</f>
        <v>4029</v>
      </c>
    </row>
    <row r="2905" spans="1:2" x14ac:dyDescent="0.3">
      <c r="A2905" s="17" t="s">
        <v>3638</v>
      </c>
      <c r="B2905" t="e">
        <f>VLOOKUP(A2905,'Authorized Reps 4 digit codes'!$J$2:$J$293,1,FALSE)</f>
        <v>#N/A</v>
      </c>
    </row>
    <row r="2906" spans="1:2" x14ac:dyDescent="0.3">
      <c r="A2906" s="17" t="s">
        <v>3639</v>
      </c>
      <c r="B2906" t="e">
        <f>VLOOKUP(A2906,'Authorized Reps 4 digit codes'!$J$2:$J$293,1,FALSE)</f>
        <v>#N/A</v>
      </c>
    </row>
    <row r="2907" spans="1:2" x14ac:dyDescent="0.3">
      <c r="A2907" s="17" t="s">
        <v>3640</v>
      </c>
      <c r="B2907" t="e">
        <f>VLOOKUP(A2907,'Authorized Reps 4 digit codes'!$J$2:$J$293,1,FALSE)</f>
        <v>#N/A</v>
      </c>
    </row>
    <row r="2908" spans="1:2" x14ac:dyDescent="0.3">
      <c r="A2908" s="17" t="s">
        <v>3641</v>
      </c>
      <c r="B2908" t="e">
        <f>VLOOKUP(A2908,'Authorized Reps 4 digit codes'!$J$2:$J$293,1,FALSE)</f>
        <v>#N/A</v>
      </c>
    </row>
    <row r="2909" spans="1:2" x14ac:dyDescent="0.3">
      <c r="A2909" s="17" t="s">
        <v>3642</v>
      </c>
      <c r="B2909" t="e">
        <f>VLOOKUP(A2909,'Authorized Reps 4 digit codes'!$J$2:$J$293,1,FALSE)</f>
        <v>#N/A</v>
      </c>
    </row>
    <row r="2910" spans="1:2" x14ac:dyDescent="0.3">
      <c r="A2910" s="17" t="s">
        <v>3643</v>
      </c>
      <c r="B2910" t="e">
        <f>VLOOKUP(A2910,'Authorized Reps 4 digit codes'!$J$2:$J$293,1,FALSE)</f>
        <v>#N/A</v>
      </c>
    </row>
    <row r="2911" spans="1:2" x14ac:dyDescent="0.3">
      <c r="A2911" s="17" t="s">
        <v>3644</v>
      </c>
      <c r="B2911" t="e">
        <f>VLOOKUP(A2911,'Authorized Reps 4 digit codes'!$J$2:$J$293,1,FALSE)</f>
        <v>#N/A</v>
      </c>
    </row>
    <row r="2912" spans="1:2" x14ac:dyDescent="0.3">
      <c r="A2912" s="17" t="s">
        <v>3645</v>
      </c>
      <c r="B2912" t="e">
        <f>VLOOKUP(A2912,'Authorized Reps 4 digit codes'!$J$2:$J$293,1,FALSE)</f>
        <v>#N/A</v>
      </c>
    </row>
    <row r="2913" spans="1:2" x14ac:dyDescent="0.3">
      <c r="A2913" s="17" t="s">
        <v>3646</v>
      </c>
      <c r="B2913" t="e">
        <f>VLOOKUP(A2913,'Authorized Reps 4 digit codes'!$J$2:$J$293,1,FALSE)</f>
        <v>#N/A</v>
      </c>
    </row>
    <row r="2914" spans="1:2" x14ac:dyDescent="0.3">
      <c r="A2914" s="17" t="s">
        <v>3647</v>
      </c>
      <c r="B2914" t="e">
        <f>VLOOKUP(A2914,'Authorized Reps 4 digit codes'!$J$2:$J$293,1,FALSE)</f>
        <v>#N/A</v>
      </c>
    </row>
    <row r="2915" spans="1:2" x14ac:dyDescent="0.3">
      <c r="A2915" s="17" t="s">
        <v>3648</v>
      </c>
      <c r="B2915" t="e">
        <f>VLOOKUP(A2915,'Authorized Reps 4 digit codes'!$J$2:$J$293,1,FALSE)</f>
        <v>#N/A</v>
      </c>
    </row>
    <row r="2916" spans="1:2" x14ac:dyDescent="0.3">
      <c r="A2916" s="17" t="s">
        <v>3649</v>
      </c>
      <c r="B2916" t="e">
        <f>VLOOKUP(A2916,'Authorized Reps 4 digit codes'!$J$2:$J$293,1,FALSE)</f>
        <v>#N/A</v>
      </c>
    </row>
    <row r="2917" spans="1:2" x14ac:dyDescent="0.3">
      <c r="A2917" s="17" t="s">
        <v>3650</v>
      </c>
      <c r="B2917" t="e">
        <f>VLOOKUP(A2917,'Authorized Reps 4 digit codes'!$J$2:$J$293,1,FALSE)</f>
        <v>#N/A</v>
      </c>
    </row>
    <row r="2918" spans="1:2" x14ac:dyDescent="0.3">
      <c r="A2918" s="17" t="s">
        <v>3651</v>
      </c>
      <c r="B2918" t="e">
        <f>VLOOKUP(A2918,'Authorized Reps 4 digit codes'!$J$2:$J$293,1,FALSE)</f>
        <v>#N/A</v>
      </c>
    </row>
    <row r="2919" spans="1:2" x14ac:dyDescent="0.3">
      <c r="A2919" s="17" t="s">
        <v>3652</v>
      </c>
      <c r="B2919" t="e">
        <f>VLOOKUP(A2919,'Authorized Reps 4 digit codes'!$J$2:$J$293,1,FALSE)</f>
        <v>#N/A</v>
      </c>
    </row>
    <row r="2920" spans="1:2" x14ac:dyDescent="0.3">
      <c r="A2920" s="17" t="s">
        <v>3653</v>
      </c>
      <c r="B2920" t="e">
        <f>VLOOKUP(A2920,'Authorized Reps 4 digit codes'!$J$2:$J$293,1,FALSE)</f>
        <v>#N/A</v>
      </c>
    </row>
    <row r="2921" spans="1:2" x14ac:dyDescent="0.3">
      <c r="A2921" s="17" t="s">
        <v>3654</v>
      </c>
      <c r="B2921" t="str">
        <f>VLOOKUP(A2921,'Authorized Reps 4 digit codes'!$J$2:$J$293,1,FALSE)</f>
        <v>4046</v>
      </c>
    </row>
    <row r="2922" spans="1:2" x14ac:dyDescent="0.3">
      <c r="A2922" s="17" t="s">
        <v>3655</v>
      </c>
      <c r="B2922" t="e">
        <f>VLOOKUP(A2922,'Authorized Reps 4 digit codes'!$J$2:$J$293,1,FALSE)</f>
        <v>#N/A</v>
      </c>
    </row>
    <row r="2923" spans="1:2" x14ac:dyDescent="0.3">
      <c r="A2923" s="17" t="s">
        <v>3656</v>
      </c>
      <c r="B2923" t="e">
        <f>VLOOKUP(A2923,'Authorized Reps 4 digit codes'!$J$2:$J$293,1,FALSE)</f>
        <v>#N/A</v>
      </c>
    </row>
    <row r="2924" spans="1:2" x14ac:dyDescent="0.3">
      <c r="A2924" s="17" t="s">
        <v>3657</v>
      </c>
      <c r="B2924" t="e">
        <f>VLOOKUP(A2924,'Authorized Reps 4 digit codes'!$J$2:$J$293,1,FALSE)</f>
        <v>#N/A</v>
      </c>
    </row>
    <row r="2925" spans="1:2" x14ac:dyDescent="0.3">
      <c r="A2925" s="17" t="s">
        <v>3658</v>
      </c>
      <c r="B2925" t="e">
        <f>VLOOKUP(A2925,'Authorized Reps 4 digit codes'!$J$2:$J$293,1,FALSE)</f>
        <v>#N/A</v>
      </c>
    </row>
    <row r="2926" spans="1:2" x14ac:dyDescent="0.3">
      <c r="A2926" s="17" t="s">
        <v>3659</v>
      </c>
      <c r="B2926" t="e">
        <f>VLOOKUP(A2926,'Authorized Reps 4 digit codes'!$J$2:$J$293,1,FALSE)</f>
        <v>#N/A</v>
      </c>
    </row>
    <row r="2927" spans="1:2" x14ac:dyDescent="0.3">
      <c r="A2927" s="17" t="s">
        <v>3660</v>
      </c>
      <c r="B2927" t="e">
        <f>VLOOKUP(A2927,'Authorized Reps 4 digit codes'!$J$2:$J$293,1,FALSE)</f>
        <v>#N/A</v>
      </c>
    </row>
    <row r="2928" spans="1:2" x14ac:dyDescent="0.3">
      <c r="A2928" s="17" t="s">
        <v>3661</v>
      </c>
      <c r="B2928" t="e">
        <f>VLOOKUP(A2928,'Authorized Reps 4 digit codes'!$J$2:$J$293,1,FALSE)</f>
        <v>#N/A</v>
      </c>
    </row>
    <row r="2929" spans="1:2" x14ac:dyDescent="0.3">
      <c r="A2929" s="17" t="s">
        <v>3662</v>
      </c>
      <c r="B2929" t="e">
        <f>VLOOKUP(A2929,'Authorized Reps 4 digit codes'!$J$2:$J$293,1,FALSE)</f>
        <v>#N/A</v>
      </c>
    </row>
    <row r="2930" spans="1:2" x14ac:dyDescent="0.3">
      <c r="A2930" s="17" t="s">
        <v>3663</v>
      </c>
      <c r="B2930" t="e">
        <f>VLOOKUP(A2930,'Authorized Reps 4 digit codes'!$J$2:$J$293,1,FALSE)</f>
        <v>#N/A</v>
      </c>
    </row>
    <row r="2931" spans="1:2" x14ac:dyDescent="0.3">
      <c r="A2931" s="17" t="s">
        <v>3664</v>
      </c>
      <c r="B2931" t="e">
        <f>VLOOKUP(A2931,'Authorized Reps 4 digit codes'!$J$2:$J$293,1,FALSE)</f>
        <v>#N/A</v>
      </c>
    </row>
    <row r="2932" spans="1:2" x14ac:dyDescent="0.3">
      <c r="A2932" s="17" t="s">
        <v>3665</v>
      </c>
      <c r="B2932" t="e">
        <f>VLOOKUP(A2932,'Authorized Reps 4 digit codes'!$J$2:$J$293,1,FALSE)</f>
        <v>#N/A</v>
      </c>
    </row>
    <row r="2933" spans="1:2" x14ac:dyDescent="0.3">
      <c r="A2933" s="17" t="s">
        <v>3666</v>
      </c>
      <c r="B2933" t="e">
        <f>VLOOKUP(A2933,'Authorized Reps 4 digit codes'!$J$2:$J$293,1,FALSE)</f>
        <v>#N/A</v>
      </c>
    </row>
    <row r="2934" spans="1:2" x14ac:dyDescent="0.3">
      <c r="A2934" s="17" t="s">
        <v>3667</v>
      </c>
      <c r="B2934" t="e">
        <f>VLOOKUP(A2934,'Authorized Reps 4 digit codes'!$J$2:$J$293,1,FALSE)</f>
        <v>#N/A</v>
      </c>
    </row>
    <row r="2935" spans="1:2" x14ac:dyDescent="0.3">
      <c r="A2935" s="17" t="s">
        <v>3668</v>
      </c>
      <c r="B2935" t="e">
        <f>VLOOKUP(A2935,'Authorized Reps 4 digit codes'!$J$2:$J$293,1,FALSE)</f>
        <v>#N/A</v>
      </c>
    </row>
    <row r="2936" spans="1:2" x14ac:dyDescent="0.3">
      <c r="A2936" s="17" t="s">
        <v>3669</v>
      </c>
      <c r="B2936" t="e">
        <f>VLOOKUP(A2936,'Authorized Reps 4 digit codes'!$J$2:$J$293,1,FALSE)</f>
        <v>#N/A</v>
      </c>
    </row>
    <row r="2937" spans="1:2" x14ac:dyDescent="0.3">
      <c r="A2937" s="17" t="s">
        <v>3670</v>
      </c>
      <c r="B2937" t="e">
        <f>VLOOKUP(A2937,'Authorized Reps 4 digit codes'!$J$2:$J$293,1,FALSE)</f>
        <v>#N/A</v>
      </c>
    </row>
    <row r="2938" spans="1:2" x14ac:dyDescent="0.3">
      <c r="A2938" s="17" t="s">
        <v>3671</v>
      </c>
      <c r="B2938" t="e">
        <f>VLOOKUP(A2938,'Authorized Reps 4 digit codes'!$J$2:$J$293,1,FALSE)</f>
        <v>#N/A</v>
      </c>
    </row>
    <row r="2939" spans="1:2" x14ac:dyDescent="0.3">
      <c r="A2939" s="17" t="s">
        <v>3672</v>
      </c>
      <c r="B2939" t="e">
        <f>VLOOKUP(A2939,'Authorized Reps 4 digit codes'!$J$2:$J$293,1,FALSE)</f>
        <v>#N/A</v>
      </c>
    </row>
    <row r="2940" spans="1:2" x14ac:dyDescent="0.3">
      <c r="A2940" s="17" t="s">
        <v>3673</v>
      </c>
      <c r="B2940" t="str">
        <f>VLOOKUP(A2940,'Authorized Reps 4 digit codes'!$J$2:$J$293,1,FALSE)</f>
        <v>4065</v>
      </c>
    </row>
    <row r="2941" spans="1:2" x14ac:dyDescent="0.3">
      <c r="A2941" s="17" t="s">
        <v>3674</v>
      </c>
      <c r="B2941" t="e">
        <f>VLOOKUP(A2941,'Authorized Reps 4 digit codes'!$J$2:$J$293,1,FALSE)</f>
        <v>#N/A</v>
      </c>
    </row>
    <row r="2942" spans="1:2" x14ac:dyDescent="0.3">
      <c r="A2942" s="17" t="s">
        <v>3675</v>
      </c>
      <c r="B2942" t="e">
        <f>VLOOKUP(A2942,'Authorized Reps 4 digit codes'!$J$2:$J$293,1,FALSE)</f>
        <v>#N/A</v>
      </c>
    </row>
    <row r="2943" spans="1:2" x14ac:dyDescent="0.3">
      <c r="A2943" s="17" t="s">
        <v>3676</v>
      </c>
      <c r="B2943" t="e">
        <f>VLOOKUP(A2943,'Authorized Reps 4 digit codes'!$J$2:$J$293,1,FALSE)</f>
        <v>#N/A</v>
      </c>
    </row>
    <row r="2944" spans="1:2" x14ac:dyDescent="0.3">
      <c r="A2944" s="17" t="s">
        <v>3677</v>
      </c>
      <c r="B2944" t="e">
        <f>VLOOKUP(A2944,'Authorized Reps 4 digit codes'!$J$2:$J$293,1,FALSE)</f>
        <v>#N/A</v>
      </c>
    </row>
    <row r="2945" spans="1:2" x14ac:dyDescent="0.3">
      <c r="A2945" s="17" t="s">
        <v>3678</v>
      </c>
      <c r="B2945" t="e">
        <f>VLOOKUP(A2945,'Authorized Reps 4 digit codes'!$J$2:$J$293,1,FALSE)</f>
        <v>#N/A</v>
      </c>
    </row>
    <row r="2946" spans="1:2" x14ac:dyDescent="0.3">
      <c r="A2946" s="17" t="s">
        <v>3679</v>
      </c>
      <c r="B2946" t="e">
        <f>VLOOKUP(A2946,'Authorized Reps 4 digit codes'!$J$2:$J$293,1,FALSE)</f>
        <v>#N/A</v>
      </c>
    </row>
    <row r="2947" spans="1:2" x14ac:dyDescent="0.3">
      <c r="A2947" s="17" t="s">
        <v>3680</v>
      </c>
      <c r="B2947" t="e">
        <f>VLOOKUP(A2947,'Authorized Reps 4 digit codes'!$J$2:$J$293,1,FALSE)</f>
        <v>#N/A</v>
      </c>
    </row>
    <row r="2948" spans="1:2" x14ac:dyDescent="0.3">
      <c r="A2948" s="17" t="s">
        <v>3681</v>
      </c>
      <c r="B2948" t="e">
        <f>VLOOKUP(A2948,'Authorized Reps 4 digit codes'!$J$2:$J$293,1,FALSE)</f>
        <v>#N/A</v>
      </c>
    </row>
    <row r="2949" spans="1:2" x14ac:dyDescent="0.3">
      <c r="A2949" s="17" t="s">
        <v>3682</v>
      </c>
      <c r="B2949" t="e">
        <f>VLOOKUP(A2949,'Authorized Reps 4 digit codes'!$J$2:$J$293,1,FALSE)</f>
        <v>#N/A</v>
      </c>
    </row>
    <row r="2950" spans="1:2" x14ac:dyDescent="0.3">
      <c r="A2950" s="17" t="s">
        <v>3683</v>
      </c>
      <c r="B2950" t="str">
        <f>VLOOKUP(A2950,'Authorized Reps 4 digit codes'!$J$2:$J$293,1,FALSE)</f>
        <v>4075</v>
      </c>
    </row>
    <row r="2951" spans="1:2" x14ac:dyDescent="0.3">
      <c r="A2951" s="17" t="s">
        <v>3684</v>
      </c>
      <c r="B2951" t="e">
        <f>VLOOKUP(A2951,'Authorized Reps 4 digit codes'!$J$2:$J$293,1,FALSE)</f>
        <v>#N/A</v>
      </c>
    </row>
    <row r="2952" spans="1:2" x14ac:dyDescent="0.3">
      <c r="A2952" s="17" t="s">
        <v>3685</v>
      </c>
      <c r="B2952" t="e">
        <f>VLOOKUP(A2952,'Authorized Reps 4 digit codes'!$J$2:$J$293,1,FALSE)</f>
        <v>#N/A</v>
      </c>
    </row>
    <row r="2953" spans="1:2" x14ac:dyDescent="0.3">
      <c r="A2953" s="17" t="s">
        <v>3686</v>
      </c>
      <c r="B2953" t="e">
        <f>VLOOKUP(A2953,'Authorized Reps 4 digit codes'!$J$2:$J$293,1,FALSE)</f>
        <v>#N/A</v>
      </c>
    </row>
    <row r="2954" spans="1:2" x14ac:dyDescent="0.3">
      <c r="A2954" s="17" t="s">
        <v>3687</v>
      </c>
      <c r="B2954" t="e">
        <f>VLOOKUP(A2954,'Authorized Reps 4 digit codes'!$J$2:$J$293,1,FALSE)</f>
        <v>#N/A</v>
      </c>
    </row>
    <row r="2955" spans="1:2" x14ac:dyDescent="0.3">
      <c r="A2955" s="17" t="s">
        <v>3688</v>
      </c>
      <c r="B2955" t="e">
        <f>VLOOKUP(A2955,'Authorized Reps 4 digit codes'!$J$2:$J$293,1,FALSE)</f>
        <v>#N/A</v>
      </c>
    </row>
    <row r="2956" spans="1:2" x14ac:dyDescent="0.3">
      <c r="A2956" s="17" t="s">
        <v>3689</v>
      </c>
      <c r="B2956" t="e">
        <f>VLOOKUP(A2956,'Authorized Reps 4 digit codes'!$J$2:$J$293,1,FALSE)</f>
        <v>#N/A</v>
      </c>
    </row>
    <row r="2957" spans="1:2" x14ac:dyDescent="0.3">
      <c r="A2957" s="17" t="s">
        <v>3690</v>
      </c>
      <c r="B2957" t="e">
        <f>VLOOKUP(A2957,'Authorized Reps 4 digit codes'!$J$2:$J$293,1,FALSE)</f>
        <v>#N/A</v>
      </c>
    </row>
    <row r="2958" spans="1:2" x14ac:dyDescent="0.3">
      <c r="A2958" s="17" t="s">
        <v>3691</v>
      </c>
      <c r="B2958" t="e">
        <f>VLOOKUP(A2958,'Authorized Reps 4 digit codes'!$J$2:$J$293,1,FALSE)</f>
        <v>#N/A</v>
      </c>
    </row>
    <row r="2959" spans="1:2" x14ac:dyDescent="0.3">
      <c r="A2959" s="17" t="s">
        <v>3692</v>
      </c>
      <c r="B2959" t="e">
        <f>VLOOKUP(A2959,'Authorized Reps 4 digit codes'!$J$2:$J$293,1,FALSE)</f>
        <v>#N/A</v>
      </c>
    </row>
    <row r="2960" spans="1:2" x14ac:dyDescent="0.3">
      <c r="A2960" s="17" t="s">
        <v>3693</v>
      </c>
      <c r="B2960" t="e">
        <f>VLOOKUP(A2960,'Authorized Reps 4 digit codes'!$J$2:$J$293,1,FALSE)</f>
        <v>#N/A</v>
      </c>
    </row>
    <row r="2961" spans="1:2" x14ac:dyDescent="0.3">
      <c r="A2961" s="17" t="s">
        <v>3694</v>
      </c>
      <c r="B2961" t="e">
        <f>VLOOKUP(A2961,'Authorized Reps 4 digit codes'!$J$2:$J$293,1,FALSE)</f>
        <v>#N/A</v>
      </c>
    </row>
    <row r="2962" spans="1:2" x14ac:dyDescent="0.3">
      <c r="A2962" s="17" t="s">
        <v>3695</v>
      </c>
      <c r="B2962" t="e">
        <f>VLOOKUP(A2962,'Authorized Reps 4 digit codes'!$J$2:$J$293,1,FALSE)</f>
        <v>#N/A</v>
      </c>
    </row>
    <row r="2963" spans="1:2" x14ac:dyDescent="0.3">
      <c r="A2963" s="17" t="s">
        <v>3696</v>
      </c>
      <c r="B2963" t="e">
        <f>VLOOKUP(A2963,'Authorized Reps 4 digit codes'!$J$2:$J$293,1,FALSE)</f>
        <v>#N/A</v>
      </c>
    </row>
    <row r="2964" spans="1:2" x14ac:dyDescent="0.3">
      <c r="A2964" s="17" t="s">
        <v>3697</v>
      </c>
      <c r="B2964" t="e">
        <f>VLOOKUP(A2964,'Authorized Reps 4 digit codes'!$J$2:$J$293,1,FALSE)</f>
        <v>#N/A</v>
      </c>
    </row>
    <row r="2965" spans="1:2" x14ac:dyDescent="0.3">
      <c r="A2965" s="17" t="s">
        <v>3698</v>
      </c>
      <c r="B2965" t="e">
        <f>VLOOKUP(A2965,'Authorized Reps 4 digit codes'!$J$2:$J$293,1,FALSE)</f>
        <v>#N/A</v>
      </c>
    </row>
    <row r="2966" spans="1:2" x14ac:dyDescent="0.3">
      <c r="A2966" s="17" t="s">
        <v>3699</v>
      </c>
      <c r="B2966" t="e">
        <f>VLOOKUP(A2966,'Authorized Reps 4 digit codes'!$J$2:$J$293,1,FALSE)</f>
        <v>#N/A</v>
      </c>
    </row>
    <row r="2967" spans="1:2" x14ac:dyDescent="0.3">
      <c r="A2967" s="17" t="s">
        <v>3700</v>
      </c>
      <c r="B2967" t="e">
        <f>VLOOKUP(A2967,'Authorized Reps 4 digit codes'!$J$2:$J$293,1,FALSE)</f>
        <v>#N/A</v>
      </c>
    </row>
    <row r="2968" spans="1:2" x14ac:dyDescent="0.3">
      <c r="A2968" s="17" t="s">
        <v>3701</v>
      </c>
      <c r="B2968" t="e">
        <f>VLOOKUP(A2968,'Authorized Reps 4 digit codes'!$J$2:$J$293,1,FALSE)</f>
        <v>#N/A</v>
      </c>
    </row>
    <row r="2969" spans="1:2" x14ac:dyDescent="0.3">
      <c r="A2969" s="17" t="s">
        <v>3702</v>
      </c>
      <c r="B2969" t="e">
        <f>VLOOKUP(A2969,'Authorized Reps 4 digit codes'!$J$2:$J$293,1,FALSE)</f>
        <v>#N/A</v>
      </c>
    </row>
    <row r="2970" spans="1:2" x14ac:dyDescent="0.3">
      <c r="A2970" s="17" t="s">
        <v>3703</v>
      </c>
      <c r="B2970" t="e">
        <f>VLOOKUP(A2970,'Authorized Reps 4 digit codes'!$J$2:$J$293,1,FALSE)</f>
        <v>#N/A</v>
      </c>
    </row>
    <row r="2971" spans="1:2" x14ac:dyDescent="0.3">
      <c r="A2971" s="17" t="s">
        <v>3704</v>
      </c>
      <c r="B2971" t="e">
        <f>VLOOKUP(A2971,'Authorized Reps 4 digit codes'!$J$2:$J$293,1,FALSE)</f>
        <v>#N/A</v>
      </c>
    </row>
    <row r="2972" spans="1:2" x14ac:dyDescent="0.3">
      <c r="A2972" s="17" t="s">
        <v>3705</v>
      </c>
      <c r="B2972" t="e">
        <f>VLOOKUP(A2972,'Authorized Reps 4 digit codes'!$J$2:$J$293,1,FALSE)</f>
        <v>#N/A</v>
      </c>
    </row>
    <row r="2973" spans="1:2" x14ac:dyDescent="0.3">
      <c r="A2973" s="17" t="s">
        <v>3706</v>
      </c>
      <c r="B2973" t="e">
        <f>VLOOKUP(A2973,'Authorized Reps 4 digit codes'!$J$2:$J$293,1,FALSE)</f>
        <v>#N/A</v>
      </c>
    </row>
    <row r="2974" spans="1:2" x14ac:dyDescent="0.3">
      <c r="A2974" s="17" t="s">
        <v>3707</v>
      </c>
      <c r="B2974" t="e">
        <f>VLOOKUP(A2974,'Authorized Reps 4 digit codes'!$J$2:$J$293,1,FALSE)</f>
        <v>#N/A</v>
      </c>
    </row>
    <row r="2975" spans="1:2" x14ac:dyDescent="0.3">
      <c r="A2975" s="17" t="s">
        <v>3708</v>
      </c>
      <c r="B2975" t="e">
        <f>VLOOKUP(A2975,'Authorized Reps 4 digit codes'!$J$2:$J$293,1,FALSE)</f>
        <v>#N/A</v>
      </c>
    </row>
    <row r="2976" spans="1:2" x14ac:dyDescent="0.3">
      <c r="A2976" s="17" t="s">
        <v>3709</v>
      </c>
      <c r="B2976" t="e">
        <f>VLOOKUP(A2976,'Authorized Reps 4 digit codes'!$J$2:$J$293,1,FALSE)</f>
        <v>#N/A</v>
      </c>
    </row>
    <row r="2977" spans="1:2" x14ac:dyDescent="0.3">
      <c r="A2977" s="17" t="s">
        <v>3710</v>
      </c>
      <c r="B2977" t="e">
        <f>VLOOKUP(A2977,'Authorized Reps 4 digit codes'!$J$2:$J$293,1,FALSE)</f>
        <v>#N/A</v>
      </c>
    </row>
    <row r="2978" spans="1:2" x14ac:dyDescent="0.3">
      <c r="A2978" s="17" t="s">
        <v>3711</v>
      </c>
      <c r="B2978" t="e">
        <f>VLOOKUP(A2978,'Authorized Reps 4 digit codes'!$J$2:$J$293,1,FALSE)</f>
        <v>#N/A</v>
      </c>
    </row>
    <row r="2979" spans="1:2" x14ac:dyDescent="0.3">
      <c r="A2979" s="17" t="s">
        <v>3712</v>
      </c>
      <c r="B2979" t="e">
        <f>VLOOKUP(A2979,'Authorized Reps 4 digit codes'!$J$2:$J$293,1,FALSE)</f>
        <v>#N/A</v>
      </c>
    </row>
    <row r="2980" spans="1:2" x14ac:dyDescent="0.3">
      <c r="A2980" s="17" t="s">
        <v>3713</v>
      </c>
      <c r="B2980" t="e">
        <f>VLOOKUP(A2980,'Authorized Reps 4 digit codes'!$J$2:$J$293,1,FALSE)</f>
        <v>#N/A</v>
      </c>
    </row>
    <row r="2981" spans="1:2" x14ac:dyDescent="0.3">
      <c r="A2981" s="17" t="s">
        <v>3714</v>
      </c>
      <c r="B2981" t="e">
        <f>VLOOKUP(A2981,'Authorized Reps 4 digit codes'!$J$2:$J$293,1,FALSE)</f>
        <v>#N/A</v>
      </c>
    </row>
    <row r="2982" spans="1:2" x14ac:dyDescent="0.3">
      <c r="A2982" s="17" t="s">
        <v>3715</v>
      </c>
      <c r="B2982" t="e">
        <f>VLOOKUP(A2982,'Authorized Reps 4 digit codes'!$J$2:$J$293,1,FALSE)</f>
        <v>#N/A</v>
      </c>
    </row>
    <row r="2983" spans="1:2" x14ac:dyDescent="0.3">
      <c r="A2983" s="17" t="s">
        <v>3716</v>
      </c>
      <c r="B2983" t="e">
        <f>VLOOKUP(A2983,'Authorized Reps 4 digit codes'!$J$2:$J$293,1,FALSE)</f>
        <v>#N/A</v>
      </c>
    </row>
    <row r="2984" spans="1:2" x14ac:dyDescent="0.3">
      <c r="A2984" s="17" t="s">
        <v>3717</v>
      </c>
      <c r="B2984" t="e">
        <f>VLOOKUP(A2984,'Authorized Reps 4 digit codes'!$J$2:$J$293,1,FALSE)</f>
        <v>#N/A</v>
      </c>
    </row>
    <row r="2985" spans="1:2" x14ac:dyDescent="0.3">
      <c r="A2985" s="17" t="s">
        <v>3718</v>
      </c>
      <c r="B2985" t="e">
        <f>VLOOKUP(A2985,'Authorized Reps 4 digit codes'!$J$2:$J$293,1,FALSE)</f>
        <v>#N/A</v>
      </c>
    </row>
    <row r="2986" spans="1:2" x14ac:dyDescent="0.3">
      <c r="A2986" s="17" t="s">
        <v>3719</v>
      </c>
      <c r="B2986" t="e">
        <f>VLOOKUP(A2986,'Authorized Reps 4 digit codes'!$J$2:$J$293,1,FALSE)</f>
        <v>#N/A</v>
      </c>
    </row>
    <row r="2987" spans="1:2" x14ac:dyDescent="0.3">
      <c r="A2987" s="17" t="s">
        <v>3720</v>
      </c>
      <c r="B2987" t="e">
        <f>VLOOKUP(A2987,'Authorized Reps 4 digit codes'!$J$2:$J$293,1,FALSE)</f>
        <v>#N/A</v>
      </c>
    </row>
    <row r="2988" spans="1:2" x14ac:dyDescent="0.3">
      <c r="A2988" s="17" t="s">
        <v>3721</v>
      </c>
      <c r="B2988" t="e">
        <f>VLOOKUP(A2988,'Authorized Reps 4 digit codes'!$J$2:$J$293,1,FALSE)</f>
        <v>#N/A</v>
      </c>
    </row>
    <row r="2989" spans="1:2" x14ac:dyDescent="0.3">
      <c r="A2989" s="17" t="s">
        <v>3722</v>
      </c>
      <c r="B2989" t="e">
        <f>VLOOKUP(A2989,'Authorized Reps 4 digit codes'!$J$2:$J$293,1,FALSE)</f>
        <v>#N/A</v>
      </c>
    </row>
    <row r="2990" spans="1:2" x14ac:dyDescent="0.3">
      <c r="A2990" s="17" t="s">
        <v>3723</v>
      </c>
      <c r="B2990" t="e">
        <f>VLOOKUP(A2990,'Authorized Reps 4 digit codes'!$J$2:$J$293,1,FALSE)</f>
        <v>#N/A</v>
      </c>
    </row>
    <row r="2991" spans="1:2" x14ac:dyDescent="0.3">
      <c r="A2991" s="17" t="s">
        <v>3724</v>
      </c>
      <c r="B2991" t="e">
        <f>VLOOKUP(A2991,'Authorized Reps 4 digit codes'!$J$2:$J$293,1,FALSE)</f>
        <v>#N/A</v>
      </c>
    </row>
    <row r="2992" spans="1:2" x14ac:dyDescent="0.3">
      <c r="A2992" s="17" t="s">
        <v>3725</v>
      </c>
      <c r="B2992" t="e">
        <f>VLOOKUP(A2992,'Authorized Reps 4 digit codes'!$J$2:$J$293,1,FALSE)</f>
        <v>#N/A</v>
      </c>
    </row>
    <row r="2993" spans="1:2" x14ac:dyDescent="0.3">
      <c r="A2993" s="17" t="s">
        <v>3726</v>
      </c>
      <c r="B2993" t="e">
        <f>VLOOKUP(A2993,'Authorized Reps 4 digit codes'!$J$2:$J$293,1,FALSE)</f>
        <v>#N/A</v>
      </c>
    </row>
    <row r="2994" spans="1:2" x14ac:dyDescent="0.3">
      <c r="A2994" s="17" t="s">
        <v>3727</v>
      </c>
      <c r="B2994" t="e">
        <f>VLOOKUP(A2994,'Authorized Reps 4 digit codes'!$J$2:$J$293,1,FALSE)</f>
        <v>#N/A</v>
      </c>
    </row>
    <row r="2995" spans="1:2" x14ac:dyDescent="0.3">
      <c r="A2995" s="17" t="s">
        <v>3728</v>
      </c>
      <c r="B2995" t="e">
        <f>VLOOKUP(A2995,'Authorized Reps 4 digit codes'!$J$2:$J$293,1,FALSE)</f>
        <v>#N/A</v>
      </c>
    </row>
    <row r="2996" spans="1:2" x14ac:dyDescent="0.3">
      <c r="A2996" s="17" t="s">
        <v>3729</v>
      </c>
      <c r="B2996" t="e">
        <f>VLOOKUP(A2996,'Authorized Reps 4 digit codes'!$J$2:$J$293,1,FALSE)</f>
        <v>#N/A</v>
      </c>
    </row>
    <row r="2997" spans="1:2" x14ac:dyDescent="0.3">
      <c r="A2997" s="17" t="s">
        <v>3730</v>
      </c>
      <c r="B2997" t="e">
        <f>VLOOKUP(A2997,'Authorized Reps 4 digit codes'!$J$2:$J$293,1,FALSE)</f>
        <v>#N/A</v>
      </c>
    </row>
    <row r="2998" spans="1:2" x14ac:dyDescent="0.3">
      <c r="A2998" s="17" t="s">
        <v>3731</v>
      </c>
      <c r="B2998" t="e">
        <f>VLOOKUP(A2998,'Authorized Reps 4 digit codes'!$J$2:$J$293,1,FALSE)</f>
        <v>#N/A</v>
      </c>
    </row>
    <row r="2999" spans="1:2" x14ac:dyDescent="0.3">
      <c r="A2999" s="17" t="s">
        <v>3732</v>
      </c>
      <c r="B2999" t="e">
        <f>VLOOKUP(A2999,'Authorized Reps 4 digit codes'!$J$2:$J$293,1,FALSE)</f>
        <v>#N/A</v>
      </c>
    </row>
    <row r="3000" spans="1:2" x14ac:dyDescent="0.3">
      <c r="A3000" s="17" t="s">
        <v>3733</v>
      </c>
      <c r="B3000" t="e">
        <f>VLOOKUP(A3000,'Authorized Reps 4 digit codes'!$J$2:$J$293,1,FALSE)</f>
        <v>#N/A</v>
      </c>
    </row>
    <row r="3001" spans="1:2" x14ac:dyDescent="0.3">
      <c r="A3001" s="17" t="s">
        <v>3734</v>
      </c>
      <c r="B3001" t="e">
        <f>VLOOKUP(A3001,'Authorized Reps 4 digit codes'!$J$2:$J$293,1,FALSE)</f>
        <v>#N/A</v>
      </c>
    </row>
    <row r="3002" spans="1:2" x14ac:dyDescent="0.3">
      <c r="A3002" s="17" t="s">
        <v>3735</v>
      </c>
      <c r="B3002" t="e">
        <f>VLOOKUP(A3002,'Authorized Reps 4 digit codes'!$J$2:$J$293,1,FALSE)</f>
        <v>#N/A</v>
      </c>
    </row>
    <row r="3003" spans="1:2" x14ac:dyDescent="0.3">
      <c r="A3003" s="17" t="s">
        <v>3736</v>
      </c>
      <c r="B3003" t="e">
        <f>VLOOKUP(A3003,'Authorized Reps 4 digit codes'!$J$2:$J$293,1,FALSE)</f>
        <v>#N/A</v>
      </c>
    </row>
    <row r="3004" spans="1:2" x14ac:dyDescent="0.3">
      <c r="A3004" s="17" t="s">
        <v>3737</v>
      </c>
      <c r="B3004" t="e">
        <f>VLOOKUP(A3004,'Authorized Reps 4 digit codes'!$J$2:$J$293,1,FALSE)</f>
        <v>#N/A</v>
      </c>
    </row>
    <row r="3005" spans="1:2" x14ac:dyDescent="0.3">
      <c r="A3005" s="17" t="s">
        <v>3738</v>
      </c>
      <c r="B3005" t="e">
        <f>VLOOKUP(A3005,'Authorized Reps 4 digit codes'!$J$2:$J$293,1,FALSE)</f>
        <v>#N/A</v>
      </c>
    </row>
    <row r="3006" spans="1:2" x14ac:dyDescent="0.3">
      <c r="A3006" s="17" t="s">
        <v>3739</v>
      </c>
      <c r="B3006" t="e">
        <f>VLOOKUP(A3006,'Authorized Reps 4 digit codes'!$J$2:$J$293,1,FALSE)</f>
        <v>#N/A</v>
      </c>
    </row>
    <row r="3007" spans="1:2" x14ac:dyDescent="0.3">
      <c r="A3007" s="17" t="s">
        <v>3740</v>
      </c>
      <c r="B3007" t="e">
        <f>VLOOKUP(A3007,'Authorized Reps 4 digit codes'!$J$2:$J$293,1,FALSE)</f>
        <v>#N/A</v>
      </c>
    </row>
    <row r="3008" spans="1:2" x14ac:dyDescent="0.3">
      <c r="A3008" s="17" t="s">
        <v>3741</v>
      </c>
      <c r="B3008" t="str">
        <f>VLOOKUP(A3008,'Authorized Reps 4 digit codes'!$J$2:$J$293,1,FALSE)</f>
        <v>4133</v>
      </c>
    </row>
    <row r="3009" spans="1:2" x14ac:dyDescent="0.3">
      <c r="A3009" s="17" t="s">
        <v>3742</v>
      </c>
      <c r="B3009" t="e">
        <f>VLOOKUP(A3009,'Authorized Reps 4 digit codes'!$J$2:$J$293,1,FALSE)</f>
        <v>#N/A</v>
      </c>
    </row>
    <row r="3010" spans="1:2" x14ac:dyDescent="0.3">
      <c r="A3010" s="17" t="s">
        <v>3743</v>
      </c>
      <c r="B3010" t="e">
        <f>VLOOKUP(A3010,'Authorized Reps 4 digit codes'!$J$2:$J$293,1,FALSE)</f>
        <v>#N/A</v>
      </c>
    </row>
    <row r="3011" spans="1:2" x14ac:dyDescent="0.3">
      <c r="A3011" s="17" t="s">
        <v>3744</v>
      </c>
      <c r="B3011" t="e">
        <f>VLOOKUP(A3011,'Authorized Reps 4 digit codes'!$J$2:$J$293,1,FALSE)</f>
        <v>#N/A</v>
      </c>
    </row>
    <row r="3012" spans="1:2" x14ac:dyDescent="0.3">
      <c r="A3012" s="17" t="s">
        <v>3745</v>
      </c>
      <c r="B3012" t="e">
        <f>VLOOKUP(A3012,'Authorized Reps 4 digit codes'!$J$2:$J$293,1,FALSE)</f>
        <v>#N/A</v>
      </c>
    </row>
    <row r="3013" spans="1:2" x14ac:dyDescent="0.3">
      <c r="A3013" s="17" t="s">
        <v>3746</v>
      </c>
      <c r="B3013" t="e">
        <f>VLOOKUP(A3013,'Authorized Reps 4 digit codes'!$J$2:$J$293,1,FALSE)</f>
        <v>#N/A</v>
      </c>
    </row>
    <row r="3014" spans="1:2" x14ac:dyDescent="0.3">
      <c r="A3014" s="17" t="s">
        <v>3747</v>
      </c>
      <c r="B3014" t="e">
        <f>VLOOKUP(A3014,'Authorized Reps 4 digit codes'!$J$2:$J$293,1,FALSE)</f>
        <v>#N/A</v>
      </c>
    </row>
    <row r="3015" spans="1:2" x14ac:dyDescent="0.3">
      <c r="A3015" s="17" t="s">
        <v>3748</v>
      </c>
      <c r="B3015" t="e">
        <f>VLOOKUP(A3015,'Authorized Reps 4 digit codes'!$J$2:$J$293,1,FALSE)</f>
        <v>#N/A</v>
      </c>
    </row>
    <row r="3016" spans="1:2" x14ac:dyDescent="0.3">
      <c r="A3016" s="17" t="s">
        <v>3749</v>
      </c>
      <c r="B3016" t="e">
        <f>VLOOKUP(A3016,'Authorized Reps 4 digit codes'!$J$2:$J$293,1,FALSE)</f>
        <v>#N/A</v>
      </c>
    </row>
    <row r="3017" spans="1:2" x14ac:dyDescent="0.3">
      <c r="A3017" s="17" t="s">
        <v>3750</v>
      </c>
      <c r="B3017" t="e">
        <f>VLOOKUP(A3017,'Authorized Reps 4 digit codes'!$J$2:$J$293,1,FALSE)</f>
        <v>#N/A</v>
      </c>
    </row>
    <row r="3018" spans="1:2" x14ac:dyDescent="0.3">
      <c r="A3018" s="17" t="s">
        <v>3751</v>
      </c>
      <c r="B3018" t="e">
        <f>VLOOKUP(A3018,'Authorized Reps 4 digit codes'!$J$2:$J$293,1,FALSE)</f>
        <v>#N/A</v>
      </c>
    </row>
    <row r="3019" spans="1:2" x14ac:dyDescent="0.3">
      <c r="A3019" s="17" t="s">
        <v>3752</v>
      </c>
      <c r="B3019" t="e">
        <f>VLOOKUP(A3019,'Authorized Reps 4 digit codes'!$J$2:$J$293,1,FALSE)</f>
        <v>#N/A</v>
      </c>
    </row>
    <row r="3020" spans="1:2" x14ac:dyDescent="0.3">
      <c r="A3020" s="17" t="s">
        <v>3753</v>
      </c>
      <c r="B3020" t="e">
        <f>VLOOKUP(A3020,'Authorized Reps 4 digit codes'!$J$2:$J$293,1,FALSE)</f>
        <v>#N/A</v>
      </c>
    </row>
    <row r="3021" spans="1:2" x14ac:dyDescent="0.3">
      <c r="A3021" s="17" t="s">
        <v>3754</v>
      </c>
      <c r="B3021" t="e">
        <f>VLOOKUP(A3021,'Authorized Reps 4 digit codes'!$J$2:$J$293,1,FALSE)</f>
        <v>#N/A</v>
      </c>
    </row>
    <row r="3022" spans="1:2" x14ac:dyDescent="0.3">
      <c r="A3022" s="17" t="s">
        <v>3755</v>
      </c>
      <c r="B3022" t="e">
        <f>VLOOKUP(A3022,'Authorized Reps 4 digit codes'!$J$2:$J$293,1,FALSE)</f>
        <v>#N/A</v>
      </c>
    </row>
    <row r="3023" spans="1:2" x14ac:dyDescent="0.3">
      <c r="A3023" s="17" t="s">
        <v>3756</v>
      </c>
      <c r="B3023" t="e">
        <f>VLOOKUP(A3023,'Authorized Reps 4 digit codes'!$J$2:$J$293,1,FALSE)</f>
        <v>#N/A</v>
      </c>
    </row>
    <row r="3024" spans="1:2" x14ac:dyDescent="0.3">
      <c r="A3024" s="17" t="s">
        <v>3757</v>
      </c>
      <c r="B3024" t="e">
        <f>VLOOKUP(A3024,'Authorized Reps 4 digit codes'!$J$2:$J$293,1,FALSE)</f>
        <v>#N/A</v>
      </c>
    </row>
    <row r="3025" spans="1:2" x14ac:dyDescent="0.3">
      <c r="A3025" s="17" t="s">
        <v>3758</v>
      </c>
      <c r="B3025" t="e">
        <f>VLOOKUP(A3025,'Authorized Reps 4 digit codes'!$J$2:$J$293,1,FALSE)</f>
        <v>#N/A</v>
      </c>
    </row>
    <row r="3026" spans="1:2" x14ac:dyDescent="0.3">
      <c r="A3026" s="17" t="s">
        <v>3759</v>
      </c>
      <c r="B3026" t="e">
        <f>VLOOKUP(A3026,'Authorized Reps 4 digit codes'!$J$2:$J$293,1,FALSE)</f>
        <v>#N/A</v>
      </c>
    </row>
    <row r="3027" spans="1:2" x14ac:dyDescent="0.3">
      <c r="A3027" s="17" t="s">
        <v>3760</v>
      </c>
      <c r="B3027" t="e">
        <f>VLOOKUP(A3027,'Authorized Reps 4 digit codes'!$J$2:$J$293,1,FALSE)</f>
        <v>#N/A</v>
      </c>
    </row>
    <row r="3028" spans="1:2" x14ac:dyDescent="0.3">
      <c r="A3028" s="17" t="s">
        <v>3761</v>
      </c>
      <c r="B3028" t="e">
        <f>VLOOKUP(A3028,'Authorized Reps 4 digit codes'!$J$2:$J$293,1,FALSE)</f>
        <v>#N/A</v>
      </c>
    </row>
    <row r="3029" spans="1:2" x14ac:dyDescent="0.3">
      <c r="A3029" s="17" t="s">
        <v>3762</v>
      </c>
      <c r="B3029" t="e">
        <f>VLOOKUP(A3029,'Authorized Reps 4 digit codes'!$J$2:$J$293,1,FALSE)</f>
        <v>#N/A</v>
      </c>
    </row>
    <row r="3030" spans="1:2" x14ac:dyDescent="0.3">
      <c r="A3030" s="17" t="s">
        <v>3763</v>
      </c>
      <c r="B3030" t="e">
        <f>VLOOKUP(A3030,'Authorized Reps 4 digit codes'!$J$2:$J$293,1,FALSE)</f>
        <v>#N/A</v>
      </c>
    </row>
    <row r="3031" spans="1:2" x14ac:dyDescent="0.3">
      <c r="A3031" s="17" t="s">
        <v>3764</v>
      </c>
      <c r="B3031" t="e">
        <f>VLOOKUP(A3031,'Authorized Reps 4 digit codes'!$J$2:$J$293,1,FALSE)</f>
        <v>#N/A</v>
      </c>
    </row>
    <row r="3032" spans="1:2" x14ac:dyDescent="0.3">
      <c r="A3032" s="17" t="s">
        <v>3765</v>
      </c>
      <c r="B3032" t="e">
        <f>VLOOKUP(A3032,'Authorized Reps 4 digit codes'!$J$2:$J$293,1,FALSE)</f>
        <v>#N/A</v>
      </c>
    </row>
    <row r="3033" spans="1:2" x14ac:dyDescent="0.3">
      <c r="A3033" s="17" t="s">
        <v>3766</v>
      </c>
      <c r="B3033" t="e">
        <f>VLOOKUP(A3033,'Authorized Reps 4 digit codes'!$J$2:$J$293,1,FALSE)</f>
        <v>#N/A</v>
      </c>
    </row>
    <row r="3034" spans="1:2" x14ac:dyDescent="0.3">
      <c r="A3034" s="17" t="s">
        <v>3767</v>
      </c>
      <c r="B3034" t="e">
        <f>VLOOKUP(A3034,'Authorized Reps 4 digit codes'!$J$2:$J$293,1,FALSE)</f>
        <v>#N/A</v>
      </c>
    </row>
    <row r="3035" spans="1:2" x14ac:dyDescent="0.3">
      <c r="A3035" s="17" t="s">
        <v>3768</v>
      </c>
      <c r="B3035" t="e">
        <f>VLOOKUP(A3035,'Authorized Reps 4 digit codes'!$J$2:$J$293,1,FALSE)</f>
        <v>#N/A</v>
      </c>
    </row>
    <row r="3036" spans="1:2" x14ac:dyDescent="0.3">
      <c r="A3036" s="17" t="s">
        <v>3769</v>
      </c>
      <c r="B3036" t="e">
        <f>VLOOKUP(A3036,'Authorized Reps 4 digit codes'!$J$2:$J$293,1,FALSE)</f>
        <v>#N/A</v>
      </c>
    </row>
    <row r="3037" spans="1:2" x14ac:dyDescent="0.3">
      <c r="A3037" s="17" t="s">
        <v>3770</v>
      </c>
      <c r="B3037" t="e">
        <f>VLOOKUP(A3037,'Authorized Reps 4 digit codes'!$J$2:$J$293,1,FALSE)</f>
        <v>#N/A</v>
      </c>
    </row>
    <row r="3038" spans="1:2" x14ac:dyDescent="0.3">
      <c r="A3038" s="17" t="s">
        <v>3771</v>
      </c>
      <c r="B3038" t="e">
        <f>VLOOKUP(A3038,'Authorized Reps 4 digit codes'!$J$2:$J$293,1,FALSE)</f>
        <v>#N/A</v>
      </c>
    </row>
    <row r="3039" spans="1:2" x14ac:dyDescent="0.3">
      <c r="A3039" s="17" t="s">
        <v>3772</v>
      </c>
      <c r="B3039" t="e">
        <f>VLOOKUP(A3039,'Authorized Reps 4 digit codes'!$J$2:$J$293,1,FALSE)</f>
        <v>#N/A</v>
      </c>
    </row>
    <row r="3040" spans="1:2" x14ac:dyDescent="0.3">
      <c r="A3040" s="17" t="s">
        <v>3773</v>
      </c>
      <c r="B3040" t="e">
        <f>VLOOKUP(A3040,'Authorized Reps 4 digit codes'!$J$2:$J$293,1,FALSE)</f>
        <v>#N/A</v>
      </c>
    </row>
    <row r="3041" spans="1:2" x14ac:dyDescent="0.3">
      <c r="A3041" s="17" t="s">
        <v>3774</v>
      </c>
      <c r="B3041" t="e">
        <f>VLOOKUP(A3041,'Authorized Reps 4 digit codes'!$J$2:$J$293,1,FALSE)</f>
        <v>#N/A</v>
      </c>
    </row>
    <row r="3042" spans="1:2" x14ac:dyDescent="0.3">
      <c r="A3042" s="17" t="s">
        <v>3775</v>
      </c>
      <c r="B3042" t="e">
        <f>VLOOKUP(A3042,'Authorized Reps 4 digit codes'!$J$2:$J$293,1,FALSE)</f>
        <v>#N/A</v>
      </c>
    </row>
    <row r="3043" spans="1:2" x14ac:dyDescent="0.3">
      <c r="A3043" s="17" t="s">
        <v>3776</v>
      </c>
      <c r="B3043" t="e">
        <f>VLOOKUP(A3043,'Authorized Reps 4 digit codes'!$J$2:$J$293,1,FALSE)</f>
        <v>#N/A</v>
      </c>
    </row>
    <row r="3044" spans="1:2" x14ac:dyDescent="0.3">
      <c r="A3044" s="17" t="s">
        <v>3777</v>
      </c>
      <c r="B3044" t="e">
        <f>VLOOKUP(A3044,'Authorized Reps 4 digit codes'!$J$2:$J$293,1,FALSE)</f>
        <v>#N/A</v>
      </c>
    </row>
    <row r="3045" spans="1:2" x14ac:dyDescent="0.3">
      <c r="A3045" s="17" t="s">
        <v>3778</v>
      </c>
      <c r="B3045" t="e">
        <f>VLOOKUP(A3045,'Authorized Reps 4 digit codes'!$J$2:$J$293,1,FALSE)</f>
        <v>#N/A</v>
      </c>
    </row>
    <row r="3046" spans="1:2" x14ac:dyDescent="0.3">
      <c r="A3046" s="17" t="s">
        <v>3779</v>
      </c>
      <c r="B3046" t="e">
        <f>VLOOKUP(A3046,'Authorized Reps 4 digit codes'!$J$2:$J$293,1,FALSE)</f>
        <v>#N/A</v>
      </c>
    </row>
    <row r="3047" spans="1:2" x14ac:dyDescent="0.3">
      <c r="A3047" s="17" t="s">
        <v>3780</v>
      </c>
      <c r="B3047" t="e">
        <f>VLOOKUP(A3047,'Authorized Reps 4 digit codes'!$J$2:$J$293,1,FALSE)</f>
        <v>#N/A</v>
      </c>
    </row>
    <row r="3048" spans="1:2" x14ac:dyDescent="0.3">
      <c r="A3048" s="17" t="s">
        <v>3781</v>
      </c>
      <c r="B3048" t="e">
        <f>VLOOKUP(A3048,'Authorized Reps 4 digit codes'!$J$2:$J$293,1,FALSE)</f>
        <v>#N/A</v>
      </c>
    </row>
    <row r="3049" spans="1:2" x14ac:dyDescent="0.3">
      <c r="A3049" s="17" t="s">
        <v>3782</v>
      </c>
      <c r="B3049" t="e">
        <f>VLOOKUP(A3049,'Authorized Reps 4 digit codes'!$J$2:$J$293,1,FALSE)</f>
        <v>#N/A</v>
      </c>
    </row>
    <row r="3050" spans="1:2" x14ac:dyDescent="0.3">
      <c r="A3050" s="17" t="s">
        <v>3783</v>
      </c>
      <c r="B3050" t="e">
        <f>VLOOKUP(A3050,'Authorized Reps 4 digit codes'!$J$2:$J$293,1,FALSE)</f>
        <v>#N/A</v>
      </c>
    </row>
    <row r="3051" spans="1:2" x14ac:dyDescent="0.3">
      <c r="A3051" s="17" t="s">
        <v>3784</v>
      </c>
      <c r="B3051" t="e">
        <f>VLOOKUP(A3051,'Authorized Reps 4 digit codes'!$J$2:$J$293,1,FALSE)</f>
        <v>#N/A</v>
      </c>
    </row>
    <row r="3052" spans="1:2" x14ac:dyDescent="0.3">
      <c r="A3052" s="17" t="s">
        <v>3785</v>
      </c>
      <c r="B3052" t="e">
        <f>VLOOKUP(A3052,'Authorized Reps 4 digit codes'!$J$2:$J$293,1,FALSE)</f>
        <v>#N/A</v>
      </c>
    </row>
    <row r="3053" spans="1:2" x14ac:dyDescent="0.3">
      <c r="A3053" s="17" t="s">
        <v>3786</v>
      </c>
      <c r="B3053" t="e">
        <f>VLOOKUP(A3053,'Authorized Reps 4 digit codes'!$J$2:$J$293,1,FALSE)</f>
        <v>#N/A</v>
      </c>
    </row>
    <row r="3054" spans="1:2" x14ac:dyDescent="0.3">
      <c r="A3054" s="17" t="s">
        <v>3787</v>
      </c>
      <c r="B3054" t="e">
        <f>VLOOKUP(A3054,'Authorized Reps 4 digit codes'!$J$2:$J$293,1,FALSE)</f>
        <v>#N/A</v>
      </c>
    </row>
    <row r="3055" spans="1:2" x14ac:dyDescent="0.3">
      <c r="A3055" s="17" t="s">
        <v>3788</v>
      </c>
      <c r="B3055" t="e">
        <f>VLOOKUP(A3055,'Authorized Reps 4 digit codes'!$J$2:$J$293,1,FALSE)</f>
        <v>#N/A</v>
      </c>
    </row>
    <row r="3056" spans="1:2" x14ac:dyDescent="0.3">
      <c r="A3056" s="17" t="s">
        <v>3789</v>
      </c>
      <c r="B3056" t="e">
        <f>VLOOKUP(A3056,'Authorized Reps 4 digit codes'!$J$2:$J$293,1,FALSE)</f>
        <v>#N/A</v>
      </c>
    </row>
    <row r="3057" spans="1:2" x14ac:dyDescent="0.3">
      <c r="A3057" s="17" t="s">
        <v>3790</v>
      </c>
      <c r="B3057" t="e">
        <f>VLOOKUP(A3057,'Authorized Reps 4 digit codes'!$J$2:$J$293,1,FALSE)</f>
        <v>#N/A</v>
      </c>
    </row>
    <row r="3058" spans="1:2" x14ac:dyDescent="0.3">
      <c r="A3058" s="17" t="s">
        <v>3791</v>
      </c>
      <c r="B3058" t="e">
        <f>VLOOKUP(A3058,'Authorized Reps 4 digit codes'!$J$2:$J$293,1,FALSE)</f>
        <v>#N/A</v>
      </c>
    </row>
    <row r="3059" spans="1:2" x14ac:dyDescent="0.3">
      <c r="A3059" s="17" t="s">
        <v>3792</v>
      </c>
      <c r="B3059" t="e">
        <f>VLOOKUP(A3059,'Authorized Reps 4 digit codes'!$J$2:$J$293,1,FALSE)</f>
        <v>#N/A</v>
      </c>
    </row>
    <row r="3060" spans="1:2" x14ac:dyDescent="0.3">
      <c r="A3060" s="17" t="s">
        <v>3793</v>
      </c>
      <c r="B3060" t="e">
        <f>VLOOKUP(A3060,'Authorized Reps 4 digit codes'!$J$2:$J$293,1,FALSE)</f>
        <v>#N/A</v>
      </c>
    </row>
    <row r="3061" spans="1:2" x14ac:dyDescent="0.3">
      <c r="A3061" s="17" t="s">
        <v>3794</v>
      </c>
      <c r="B3061" t="e">
        <f>VLOOKUP(A3061,'Authorized Reps 4 digit codes'!$J$2:$J$293,1,FALSE)</f>
        <v>#N/A</v>
      </c>
    </row>
    <row r="3062" spans="1:2" x14ac:dyDescent="0.3">
      <c r="A3062" s="17" t="s">
        <v>3795</v>
      </c>
      <c r="B3062" t="e">
        <f>VLOOKUP(A3062,'Authorized Reps 4 digit codes'!$J$2:$J$293,1,FALSE)</f>
        <v>#N/A</v>
      </c>
    </row>
    <row r="3063" spans="1:2" x14ac:dyDescent="0.3">
      <c r="A3063" s="17" t="s">
        <v>3796</v>
      </c>
      <c r="B3063" t="e">
        <f>VLOOKUP(A3063,'Authorized Reps 4 digit codes'!$J$2:$J$293,1,FALSE)</f>
        <v>#N/A</v>
      </c>
    </row>
    <row r="3064" spans="1:2" x14ac:dyDescent="0.3">
      <c r="A3064" s="17" t="s">
        <v>3797</v>
      </c>
      <c r="B3064" t="e">
        <f>VLOOKUP(A3064,'Authorized Reps 4 digit codes'!$J$2:$J$293,1,FALSE)</f>
        <v>#N/A</v>
      </c>
    </row>
    <row r="3065" spans="1:2" x14ac:dyDescent="0.3">
      <c r="A3065" s="17" t="s">
        <v>3798</v>
      </c>
      <c r="B3065" t="e">
        <f>VLOOKUP(A3065,'Authorized Reps 4 digit codes'!$J$2:$J$293,1,FALSE)</f>
        <v>#N/A</v>
      </c>
    </row>
    <row r="3066" spans="1:2" x14ac:dyDescent="0.3">
      <c r="A3066" s="17" t="s">
        <v>3799</v>
      </c>
      <c r="B3066" t="e">
        <f>VLOOKUP(A3066,'Authorized Reps 4 digit codes'!$J$2:$J$293,1,FALSE)</f>
        <v>#N/A</v>
      </c>
    </row>
    <row r="3067" spans="1:2" x14ac:dyDescent="0.3">
      <c r="A3067" s="17" t="s">
        <v>3800</v>
      </c>
      <c r="B3067" t="e">
        <f>VLOOKUP(A3067,'Authorized Reps 4 digit codes'!$J$2:$J$293,1,FALSE)</f>
        <v>#N/A</v>
      </c>
    </row>
    <row r="3068" spans="1:2" x14ac:dyDescent="0.3">
      <c r="A3068" s="17" t="s">
        <v>3801</v>
      </c>
      <c r="B3068" t="e">
        <f>VLOOKUP(A3068,'Authorized Reps 4 digit codes'!$J$2:$J$293,1,FALSE)</f>
        <v>#N/A</v>
      </c>
    </row>
    <row r="3069" spans="1:2" x14ac:dyDescent="0.3">
      <c r="A3069" s="17" t="s">
        <v>3802</v>
      </c>
      <c r="B3069" t="e">
        <f>VLOOKUP(A3069,'Authorized Reps 4 digit codes'!$J$2:$J$293,1,FALSE)</f>
        <v>#N/A</v>
      </c>
    </row>
    <row r="3070" spans="1:2" x14ac:dyDescent="0.3">
      <c r="A3070" s="17" t="s">
        <v>3803</v>
      </c>
      <c r="B3070" t="e">
        <f>VLOOKUP(A3070,'Authorized Reps 4 digit codes'!$J$2:$J$293,1,FALSE)</f>
        <v>#N/A</v>
      </c>
    </row>
    <row r="3071" spans="1:2" x14ac:dyDescent="0.3">
      <c r="A3071" s="17" t="s">
        <v>3804</v>
      </c>
      <c r="B3071" t="e">
        <f>VLOOKUP(A3071,'Authorized Reps 4 digit codes'!$J$2:$J$293,1,FALSE)</f>
        <v>#N/A</v>
      </c>
    </row>
    <row r="3072" spans="1:2" x14ac:dyDescent="0.3">
      <c r="A3072" s="17" t="s">
        <v>3805</v>
      </c>
      <c r="B3072" t="e">
        <f>VLOOKUP(A3072,'Authorized Reps 4 digit codes'!$J$2:$J$293,1,FALSE)</f>
        <v>#N/A</v>
      </c>
    </row>
    <row r="3073" spans="1:2" x14ac:dyDescent="0.3">
      <c r="A3073" s="17" t="s">
        <v>3806</v>
      </c>
      <c r="B3073" t="e">
        <f>VLOOKUP(A3073,'Authorized Reps 4 digit codes'!$J$2:$J$293,1,FALSE)</f>
        <v>#N/A</v>
      </c>
    </row>
    <row r="3074" spans="1:2" x14ac:dyDescent="0.3">
      <c r="A3074" s="17" t="s">
        <v>3807</v>
      </c>
      <c r="B3074" t="e">
        <f>VLOOKUP(A3074,'Authorized Reps 4 digit codes'!$J$2:$J$293,1,FALSE)</f>
        <v>#N/A</v>
      </c>
    </row>
    <row r="3075" spans="1:2" x14ac:dyDescent="0.3">
      <c r="A3075" s="17" t="s">
        <v>3808</v>
      </c>
      <c r="B3075" t="e">
        <f>VLOOKUP(A3075,'Authorized Reps 4 digit codes'!$J$2:$J$293,1,FALSE)</f>
        <v>#N/A</v>
      </c>
    </row>
    <row r="3076" spans="1:2" x14ac:dyDescent="0.3">
      <c r="A3076" s="17" t="s">
        <v>3809</v>
      </c>
      <c r="B3076" t="e">
        <f>VLOOKUP(A3076,'Authorized Reps 4 digit codes'!$J$2:$J$293,1,FALSE)</f>
        <v>#N/A</v>
      </c>
    </row>
    <row r="3077" spans="1:2" x14ac:dyDescent="0.3">
      <c r="A3077" s="17" t="s">
        <v>3810</v>
      </c>
      <c r="B3077" t="e">
        <f>VLOOKUP(A3077,'Authorized Reps 4 digit codes'!$J$2:$J$293,1,FALSE)</f>
        <v>#N/A</v>
      </c>
    </row>
    <row r="3078" spans="1:2" x14ac:dyDescent="0.3">
      <c r="A3078" s="17" t="s">
        <v>3811</v>
      </c>
      <c r="B3078" t="e">
        <f>VLOOKUP(A3078,'Authorized Reps 4 digit codes'!$J$2:$J$293,1,FALSE)</f>
        <v>#N/A</v>
      </c>
    </row>
    <row r="3079" spans="1:2" x14ac:dyDescent="0.3">
      <c r="A3079" s="17" t="s">
        <v>3812</v>
      </c>
      <c r="B3079" t="e">
        <f>VLOOKUP(A3079,'Authorized Reps 4 digit codes'!$J$2:$J$293,1,FALSE)</f>
        <v>#N/A</v>
      </c>
    </row>
    <row r="3080" spans="1:2" x14ac:dyDescent="0.3">
      <c r="A3080" s="17" t="s">
        <v>3813</v>
      </c>
      <c r="B3080" t="e">
        <f>VLOOKUP(A3080,'Authorized Reps 4 digit codes'!$J$2:$J$293,1,FALSE)</f>
        <v>#N/A</v>
      </c>
    </row>
    <row r="3081" spans="1:2" x14ac:dyDescent="0.3">
      <c r="A3081" s="17" t="s">
        <v>3814</v>
      </c>
      <c r="B3081" t="e">
        <f>VLOOKUP(A3081,'Authorized Reps 4 digit codes'!$J$2:$J$293,1,FALSE)</f>
        <v>#N/A</v>
      </c>
    </row>
    <row r="3082" spans="1:2" x14ac:dyDescent="0.3">
      <c r="A3082" s="17" t="s">
        <v>3815</v>
      </c>
      <c r="B3082" t="e">
        <f>VLOOKUP(A3082,'Authorized Reps 4 digit codes'!$J$2:$J$293,1,FALSE)</f>
        <v>#N/A</v>
      </c>
    </row>
    <row r="3083" spans="1:2" x14ac:dyDescent="0.3">
      <c r="A3083" s="17" t="s">
        <v>3816</v>
      </c>
      <c r="B3083" t="e">
        <f>VLOOKUP(A3083,'Authorized Reps 4 digit codes'!$J$2:$J$293,1,FALSE)</f>
        <v>#N/A</v>
      </c>
    </row>
    <row r="3084" spans="1:2" x14ac:dyDescent="0.3">
      <c r="A3084" s="17" t="s">
        <v>3817</v>
      </c>
      <c r="B3084" t="e">
        <f>VLOOKUP(A3084,'Authorized Reps 4 digit codes'!$J$2:$J$293,1,FALSE)</f>
        <v>#N/A</v>
      </c>
    </row>
    <row r="3085" spans="1:2" x14ac:dyDescent="0.3">
      <c r="A3085" s="17" t="s">
        <v>3818</v>
      </c>
      <c r="B3085" t="e">
        <f>VLOOKUP(A3085,'Authorized Reps 4 digit codes'!$J$2:$J$293,1,FALSE)</f>
        <v>#N/A</v>
      </c>
    </row>
    <row r="3086" spans="1:2" x14ac:dyDescent="0.3">
      <c r="A3086" s="17" t="s">
        <v>3819</v>
      </c>
      <c r="B3086" t="e">
        <f>VLOOKUP(A3086,'Authorized Reps 4 digit codes'!$J$2:$J$293,1,FALSE)</f>
        <v>#N/A</v>
      </c>
    </row>
    <row r="3087" spans="1:2" x14ac:dyDescent="0.3">
      <c r="A3087" s="17" t="s">
        <v>3820</v>
      </c>
      <c r="B3087" t="e">
        <f>VLOOKUP(A3087,'Authorized Reps 4 digit codes'!$J$2:$J$293,1,FALSE)</f>
        <v>#N/A</v>
      </c>
    </row>
    <row r="3088" spans="1:2" x14ac:dyDescent="0.3">
      <c r="A3088" s="17" t="s">
        <v>3821</v>
      </c>
      <c r="B3088" t="e">
        <f>VLOOKUP(A3088,'Authorized Reps 4 digit codes'!$J$2:$J$293,1,FALSE)</f>
        <v>#N/A</v>
      </c>
    </row>
    <row r="3089" spans="1:2" x14ac:dyDescent="0.3">
      <c r="A3089" s="17" t="s">
        <v>3822</v>
      </c>
      <c r="B3089" t="e">
        <f>VLOOKUP(A3089,'Authorized Reps 4 digit codes'!$J$2:$J$293,1,FALSE)</f>
        <v>#N/A</v>
      </c>
    </row>
    <row r="3090" spans="1:2" x14ac:dyDescent="0.3">
      <c r="A3090" s="17" t="s">
        <v>3823</v>
      </c>
      <c r="B3090" t="e">
        <f>VLOOKUP(A3090,'Authorized Reps 4 digit codes'!$J$2:$J$293,1,FALSE)</f>
        <v>#N/A</v>
      </c>
    </row>
    <row r="3091" spans="1:2" x14ac:dyDescent="0.3">
      <c r="A3091" s="17" t="s">
        <v>3824</v>
      </c>
      <c r="B3091" t="e">
        <f>VLOOKUP(A3091,'Authorized Reps 4 digit codes'!$J$2:$J$293,1,FALSE)</f>
        <v>#N/A</v>
      </c>
    </row>
    <row r="3092" spans="1:2" x14ac:dyDescent="0.3">
      <c r="A3092" s="17" t="s">
        <v>3825</v>
      </c>
      <c r="B3092" t="e">
        <f>VLOOKUP(A3092,'Authorized Reps 4 digit codes'!$J$2:$J$293,1,FALSE)</f>
        <v>#N/A</v>
      </c>
    </row>
    <row r="3093" spans="1:2" x14ac:dyDescent="0.3">
      <c r="A3093" s="17" t="s">
        <v>3826</v>
      </c>
      <c r="B3093" t="e">
        <f>VLOOKUP(A3093,'Authorized Reps 4 digit codes'!$J$2:$J$293,1,FALSE)</f>
        <v>#N/A</v>
      </c>
    </row>
    <row r="3094" spans="1:2" x14ac:dyDescent="0.3">
      <c r="A3094" s="17" t="s">
        <v>3827</v>
      </c>
      <c r="B3094" t="e">
        <f>VLOOKUP(A3094,'Authorized Reps 4 digit codes'!$J$2:$J$293,1,FALSE)</f>
        <v>#N/A</v>
      </c>
    </row>
    <row r="3095" spans="1:2" x14ac:dyDescent="0.3">
      <c r="A3095" s="17" t="s">
        <v>3828</v>
      </c>
      <c r="B3095" t="e">
        <f>VLOOKUP(A3095,'Authorized Reps 4 digit codes'!$J$2:$J$293,1,FALSE)</f>
        <v>#N/A</v>
      </c>
    </row>
    <row r="3096" spans="1:2" x14ac:dyDescent="0.3">
      <c r="A3096" s="17" t="s">
        <v>3829</v>
      </c>
      <c r="B3096" t="e">
        <f>VLOOKUP(A3096,'Authorized Reps 4 digit codes'!$J$2:$J$293,1,FALSE)</f>
        <v>#N/A</v>
      </c>
    </row>
    <row r="3097" spans="1:2" x14ac:dyDescent="0.3">
      <c r="A3097" s="17" t="s">
        <v>3830</v>
      </c>
      <c r="B3097" t="e">
        <f>VLOOKUP(A3097,'Authorized Reps 4 digit codes'!$J$2:$J$293,1,FALSE)</f>
        <v>#N/A</v>
      </c>
    </row>
    <row r="3098" spans="1:2" x14ac:dyDescent="0.3">
      <c r="A3098" s="17" t="s">
        <v>3831</v>
      </c>
      <c r="B3098" t="e">
        <f>VLOOKUP(A3098,'Authorized Reps 4 digit codes'!$J$2:$J$293,1,FALSE)</f>
        <v>#N/A</v>
      </c>
    </row>
    <row r="3099" spans="1:2" x14ac:dyDescent="0.3">
      <c r="A3099" s="17" t="s">
        <v>3832</v>
      </c>
      <c r="B3099" t="e">
        <f>VLOOKUP(A3099,'Authorized Reps 4 digit codes'!$J$2:$J$293,1,FALSE)</f>
        <v>#N/A</v>
      </c>
    </row>
    <row r="3100" spans="1:2" x14ac:dyDescent="0.3">
      <c r="A3100" s="17" t="s">
        <v>3833</v>
      </c>
      <c r="B3100" t="e">
        <f>VLOOKUP(A3100,'Authorized Reps 4 digit codes'!$J$2:$J$293,1,FALSE)</f>
        <v>#N/A</v>
      </c>
    </row>
    <row r="3101" spans="1:2" x14ac:dyDescent="0.3">
      <c r="A3101" s="17" t="s">
        <v>3834</v>
      </c>
      <c r="B3101" t="e">
        <f>VLOOKUP(A3101,'Authorized Reps 4 digit codes'!$J$2:$J$293,1,FALSE)</f>
        <v>#N/A</v>
      </c>
    </row>
    <row r="3102" spans="1:2" x14ac:dyDescent="0.3">
      <c r="A3102" s="17" t="s">
        <v>3835</v>
      </c>
      <c r="B3102" t="e">
        <f>VLOOKUP(A3102,'Authorized Reps 4 digit codes'!$J$2:$J$293,1,FALSE)</f>
        <v>#N/A</v>
      </c>
    </row>
    <row r="3103" spans="1:2" x14ac:dyDescent="0.3">
      <c r="A3103" s="17" t="s">
        <v>3836</v>
      </c>
      <c r="B3103" t="e">
        <f>VLOOKUP(A3103,'Authorized Reps 4 digit codes'!$J$2:$J$293,1,FALSE)</f>
        <v>#N/A</v>
      </c>
    </row>
    <row r="3104" spans="1:2" x14ac:dyDescent="0.3">
      <c r="A3104" s="17" t="s">
        <v>3837</v>
      </c>
      <c r="B3104" t="e">
        <f>VLOOKUP(A3104,'Authorized Reps 4 digit codes'!$J$2:$J$293,1,FALSE)</f>
        <v>#N/A</v>
      </c>
    </row>
    <row r="3105" spans="1:2" x14ac:dyDescent="0.3">
      <c r="A3105" s="17" t="s">
        <v>3838</v>
      </c>
      <c r="B3105" t="e">
        <f>VLOOKUP(A3105,'Authorized Reps 4 digit codes'!$J$2:$J$293,1,FALSE)</f>
        <v>#N/A</v>
      </c>
    </row>
    <row r="3106" spans="1:2" x14ac:dyDescent="0.3">
      <c r="A3106" s="17" t="s">
        <v>3839</v>
      </c>
      <c r="B3106" t="e">
        <f>VLOOKUP(A3106,'Authorized Reps 4 digit codes'!$J$2:$J$293,1,FALSE)</f>
        <v>#N/A</v>
      </c>
    </row>
    <row r="3107" spans="1:2" x14ac:dyDescent="0.3">
      <c r="A3107" s="17" t="s">
        <v>3840</v>
      </c>
      <c r="B3107" t="e">
        <f>VLOOKUP(A3107,'Authorized Reps 4 digit codes'!$J$2:$J$293,1,FALSE)</f>
        <v>#N/A</v>
      </c>
    </row>
    <row r="3108" spans="1:2" x14ac:dyDescent="0.3">
      <c r="A3108" s="17" t="s">
        <v>3841</v>
      </c>
      <c r="B3108" t="e">
        <f>VLOOKUP(A3108,'Authorized Reps 4 digit codes'!$J$2:$J$293,1,FALSE)</f>
        <v>#N/A</v>
      </c>
    </row>
    <row r="3109" spans="1:2" x14ac:dyDescent="0.3">
      <c r="A3109" s="17" t="s">
        <v>3842</v>
      </c>
      <c r="B3109" t="e">
        <f>VLOOKUP(A3109,'Authorized Reps 4 digit codes'!$J$2:$J$293,1,FALSE)</f>
        <v>#N/A</v>
      </c>
    </row>
    <row r="3110" spans="1:2" x14ac:dyDescent="0.3">
      <c r="A3110" s="17" t="s">
        <v>3843</v>
      </c>
      <c r="B3110" t="e">
        <f>VLOOKUP(A3110,'Authorized Reps 4 digit codes'!$J$2:$J$293,1,FALSE)</f>
        <v>#N/A</v>
      </c>
    </row>
    <row r="3111" spans="1:2" x14ac:dyDescent="0.3">
      <c r="A3111" s="17" t="s">
        <v>3844</v>
      </c>
      <c r="B3111" t="e">
        <f>VLOOKUP(A3111,'Authorized Reps 4 digit codes'!$J$2:$J$293,1,FALSE)</f>
        <v>#N/A</v>
      </c>
    </row>
    <row r="3112" spans="1:2" x14ac:dyDescent="0.3">
      <c r="A3112" s="17" t="s">
        <v>3845</v>
      </c>
      <c r="B3112" t="e">
        <f>VLOOKUP(A3112,'Authorized Reps 4 digit codes'!$J$2:$J$293,1,FALSE)</f>
        <v>#N/A</v>
      </c>
    </row>
    <row r="3113" spans="1:2" x14ac:dyDescent="0.3">
      <c r="A3113" s="17" t="s">
        <v>3846</v>
      </c>
      <c r="B3113" t="e">
        <f>VLOOKUP(A3113,'Authorized Reps 4 digit codes'!$J$2:$J$293,1,FALSE)</f>
        <v>#N/A</v>
      </c>
    </row>
    <row r="3114" spans="1:2" x14ac:dyDescent="0.3">
      <c r="A3114" s="17" t="s">
        <v>3847</v>
      </c>
      <c r="B3114" t="e">
        <f>VLOOKUP(A3114,'Authorized Reps 4 digit codes'!$J$2:$J$293,1,FALSE)</f>
        <v>#N/A</v>
      </c>
    </row>
    <row r="3115" spans="1:2" x14ac:dyDescent="0.3">
      <c r="A3115" s="17" t="s">
        <v>3848</v>
      </c>
      <c r="B3115" t="e">
        <f>VLOOKUP(A3115,'Authorized Reps 4 digit codes'!$J$2:$J$293,1,FALSE)</f>
        <v>#N/A</v>
      </c>
    </row>
    <row r="3116" spans="1:2" x14ac:dyDescent="0.3">
      <c r="A3116" s="17" t="s">
        <v>3849</v>
      </c>
      <c r="B3116" t="e">
        <f>VLOOKUP(A3116,'Authorized Reps 4 digit codes'!$J$2:$J$293,1,FALSE)</f>
        <v>#N/A</v>
      </c>
    </row>
    <row r="3117" spans="1:2" x14ac:dyDescent="0.3">
      <c r="A3117" s="17" t="s">
        <v>3850</v>
      </c>
      <c r="B3117" t="e">
        <f>VLOOKUP(A3117,'Authorized Reps 4 digit codes'!$J$2:$J$293,1,FALSE)</f>
        <v>#N/A</v>
      </c>
    </row>
    <row r="3118" spans="1:2" x14ac:dyDescent="0.3">
      <c r="A3118" s="17" t="s">
        <v>3851</v>
      </c>
      <c r="B3118" t="e">
        <f>VLOOKUP(A3118,'Authorized Reps 4 digit codes'!$J$2:$J$293,1,FALSE)</f>
        <v>#N/A</v>
      </c>
    </row>
    <row r="3119" spans="1:2" x14ac:dyDescent="0.3">
      <c r="A3119" s="17" t="s">
        <v>3852</v>
      </c>
      <c r="B3119" t="e">
        <f>VLOOKUP(A3119,'Authorized Reps 4 digit codes'!$J$2:$J$293,1,FALSE)</f>
        <v>#N/A</v>
      </c>
    </row>
    <row r="3120" spans="1:2" x14ac:dyDescent="0.3">
      <c r="A3120" s="17" t="s">
        <v>3853</v>
      </c>
      <c r="B3120" t="e">
        <f>VLOOKUP(A3120,'Authorized Reps 4 digit codes'!$J$2:$J$293,1,FALSE)</f>
        <v>#N/A</v>
      </c>
    </row>
    <row r="3121" spans="1:2" x14ac:dyDescent="0.3">
      <c r="A3121" s="17" t="s">
        <v>3854</v>
      </c>
      <c r="B3121" t="e">
        <f>VLOOKUP(A3121,'Authorized Reps 4 digit codes'!$J$2:$J$293,1,FALSE)</f>
        <v>#N/A</v>
      </c>
    </row>
    <row r="3122" spans="1:2" x14ac:dyDescent="0.3">
      <c r="A3122" s="17" t="s">
        <v>3855</v>
      </c>
      <c r="B3122" t="e">
        <f>VLOOKUP(A3122,'Authorized Reps 4 digit codes'!$J$2:$J$293,1,FALSE)</f>
        <v>#N/A</v>
      </c>
    </row>
    <row r="3123" spans="1:2" x14ac:dyDescent="0.3">
      <c r="A3123" s="17" t="s">
        <v>3856</v>
      </c>
      <c r="B3123" t="e">
        <f>VLOOKUP(A3123,'Authorized Reps 4 digit codes'!$J$2:$J$293,1,FALSE)</f>
        <v>#N/A</v>
      </c>
    </row>
    <row r="3124" spans="1:2" x14ac:dyDescent="0.3">
      <c r="A3124" s="17" t="s">
        <v>3857</v>
      </c>
      <c r="B3124" t="e">
        <f>VLOOKUP(A3124,'Authorized Reps 4 digit codes'!$J$2:$J$293,1,FALSE)</f>
        <v>#N/A</v>
      </c>
    </row>
    <row r="3125" spans="1:2" x14ac:dyDescent="0.3">
      <c r="A3125" s="17" t="s">
        <v>3858</v>
      </c>
      <c r="B3125" t="e">
        <f>VLOOKUP(A3125,'Authorized Reps 4 digit codes'!$J$2:$J$293,1,FALSE)</f>
        <v>#N/A</v>
      </c>
    </row>
    <row r="3126" spans="1:2" x14ac:dyDescent="0.3">
      <c r="A3126" s="17" t="s">
        <v>3859</v>
      </c>
      <c r="B3126" t="e">
        <f>VLOOKUP(A3126,'Authorized Reps 4 digit codes'!$J$2:$J$293,1,FALSE)</f>
        <v>#N/A</v>
      </c>
    </row>
    <row r="3127" spans="1:2" x14ac:dyDescent="0.3">
      <c r="A3127" s="17" t="s">
        <v>3860</v>
      </c>
      <c r="B3127" t="e">
        <f>VLOOKUP(A3127,'Authorized Reps 4 digit codes'!$J$2:$J$293,1,FALSE)</f>
        <v>#N/A</v>
      </c>
    </row>
    <row r="3128" spans="1:2" x14ac:dyDescent="0.3">
      <c r="A3128" s="17" t="s">
        <v>3861</v>
      </c>
      <c r="B3128" t="e">
        <f>VLOOKUP(A3128,'Authorized Reps 4 digit codes'!$J$2:$J$293,1,FALSE)</f>
        <v>#N/A</v>
      </c>
    </row>
    <row r="3129" spans="1:2" x14ac:dyDescent="0.3">
      <c r="A3129" s="17" t="s">
        <v>3862</v>
      </c>
      <c r="B3129" t="e">
        <f>VLOOKUP(A3129,'Authorized Reps 4 digit codes'!$J$2:$J$293,1,FALSE)</f>
        <v>#N/A</v>
      </c>
    </row>
    <row r="3130" spans="1:2" x14ac:dyDescent="0.3">
      <c r="A3130" s="17" t="s">
        <v>3863</v>
      </c>
      <c r="B3130" t="e">
        <f>VLOOKUP(A3130,'Authorized Reps 4 digit codes'!$J$2:$J$293,1,FALSE)</f>
        <v>#N/A</v>
      </c>
    </row>
    <row r="3131" spans="1:2" x14ac:dyDescent="0.3">
      <c r="A3131" s="17" t="s">
        <v>3864</v>
      </c>
      <c r="B3131" t="e">
        <f>VLOOKUP(A3131,'Authorized Reps 4 digit codes'!$J$2:$J$293,1,FALSE)</f>
        <v>#N/A</v>
      </c>
    </row>
    <row r="3132" spans="1:2" x14ac:dyDescent="0.3">
      <c r="A3132" s="17" t="s">
        <v>3865</v>
      </c>
      <c r="B3132" t="e">
        <f>VLOOKUP(A3132,'Authorized Reps 4 digit codes'!$J$2:$J$293,1,FALSE)</f>
        <v>#N/A</v>
      </c>
    </row>
    <row r="3133" spans="1:2" x14ac:dyDescent="0.3">
      <c r="A3133" s="17" t="s">
        <v>3866</v>
      </c>
      <c r="B3133" t="e">
        <f>VLOOKUP(A3133,'Authorized Reps 4 digit codes'!$J$2:$J$293,1,FALSE)</f>
        <v>#N/A</v>
      </c>
    </row>
    <row r="3134" spans="1:2" x14ac:dyDescent="0.3">
      <c r="A3134" s="17" t="s">
        <v>3867</v>
      </c>
      <c r="B3134" t="e">
        <f>VLOOKUP(A3134,'Authorized Reps 4 digit codes'!$J$2:$J$293,1,FALSE)</f>
        <v>#N/A</v>
      </c>
    </row>
    <row r="3135" spans="1:2" x14ac:dyDescent="0.3">
      <c r="A3135" s="17" t="s">
        <v>3868</v>
      </c>
      <c r="B3135" t="e">
        <f>VLOOKUP(A3135,'Authorized Reps 4 digit codes'!$J$2:$J$293,1,FALSE)</f>
        <v>#N/A</v>
      </c>
    </row>
    <row r="3136" spans="1:2" x14ac:dyDescent="0.3">
      <c r="A3136" s="17" t="s">
        <v>3869</v>
      </c>
      <c r="B3136" t="e">
        <f>VLOOKUP(A3136,'Authorized Reps 4 digit codes'!$J$2:$J$293,1,FALSE)</f>
        <v>#N/A</v>
      </c>
    </row>
    <row r="3137" spans="1:2" x14ac:dyDescent="0.3">
      <c r="A3137" s="17" t="s">
        <v>3870</v>
      </c>
      <c r="B3137" t="e">
        <f>VLOOKUP(A3137,'Authorized Reps 4 digit codes'!$J$2:$J$293,1,FALSE)</f>
        <v>#N/A</v>
      </c>
    </row>
    <row r="3138" spans="1:2" x14ac:dyDescent="0.3">
      <c r="A3138" s="17" t="s">
        <v>3871</v>
      </c>
      <c r="B3138" t="e">
        <f>VLOOKUP(A3138,'Authorized Reps 4 digit codes'!$J$2:$J$293,1,FALSE)</f>
        <v>#N/A</v>
      </c>
    </row>
    <row r="3139" spans="1:2" x14ac:dyDescent="0.3">
      <c r="A3139" s="17" t="s">
        <v>3872</v>
      </c>
      <c r="B3139" t="e">
        <f>VLOOKUP(A3139,'Authorized Reps 4 digit codes'!$J$2:$J$293,1,FALSE)</f>
        <v>#N/A</v>
      </c>
    </row>
    <row r="3140" spans="1:2" x14ac:dyDescent="0.3">
      <c r="A3140" s="17" t="s">
        <v>3873</v>
      </c>
      <c r="B3140" t="e">
        <f>VLOOKUP(A3140,'Authorized Reps 4 digit codes'!$J$2:$J$293,1,FALSE)</f>
        <v>#N/A</v>
      </c>
    </row>
    <row r="3141" spans="1:2" x14ac:dyDescent="0.3">
      <c r="A3141" s="17" t="s">
        <v>3874</v>
      </c>
      <c r="B3141" t="e">
        <f>VLOOKUP(A3141,'Authorized Reps 4 digit codes'!$J$2:$J$293,1,FALSE)</f>
        <v>#N/A</v>
      </c>
    </row>
    <row r="3142" spans="1:2" x14ac:dyDescent="0.3">
      <c r="A3142" s="17" t="s">
        <v>3875</v>
      </c>
      <c r="B3142" t="str">
        <f>VLOOKUP(A3142,'Authorized Reps 4 digit codes'!$J$2:$J$293,1,FALSE)</f>
        <v>4267</v>
      </c>
    </row>
    <row r="3143" spans="1:2" x14ac:dyDescent="0.3">
      <c r="A3143" s="17" t="s">
        <v>3876</v>
      </c>
      <c r="B3143" t="e">
        <f>VLOOKUP(A3143,'Authorized Reps 4 digit codes'!$J$2:$J$293,1,FALSE)</f>
        <v>#N/A</v>
      </c>
    </row>
    <row r="3144" spans="1:2" x14ac:dyDescent="0.3">
      <c r="A3144" s="17" t="s">
        <v>3877</v>
      </c>
      <c r="B3144" t="e">
        <f>VLOOKUP(A3144,'Authorized Reps 4 digit codes'!$J$2:$J$293,1,FALSE)</f>
        <v>#N/A</v>
      </c>
    </row>
    <row r="3145" spans="1:2" x14ac:dyDescent="0.3">
      <c r="A3145" s="17" t="s">
        <v>3878</v>
      </c>
      <c r="B3145" t="e">
        <f>VLOOKUP(A3145,'Authorized Reps 4 digit codes'!$J$2:$J$293,1,FALSE)</f>
        <v>#N/A</v>
      </c>
    </row>
    <row r="3146" spans="1:2" x14ac:dyDescent="0.3">
      <c r="A3146" s="17" t="s">
        <v>3879</v>
      </c>
      <c r="B3146" t="e">
        <f>VLOOKUP(A3146,'Authorized Reps 4 digit codes'!$J$2:$J$293,1,FALSE)</f>
        <v>#N/A</v>
      </c>
    </row>
    <row r="3147" spans="1:2" x14ac:dyDescent="0.3">
      <c r="A3147" s="17" t="s">
        <v>3880</v>
      </c>
      <c r="B3147" t="e">
        <f>VLOOKUP(A3147,'Authorized Reps 4 digit codes'!$J$2:$J$293,1,FALSE)</f>
        <v>#N/A</v>
      </c>
    </row>
    <row r="3148" spans="1:2" x14ac:dyDescent="0.3">
      <c r="A3148" s="17" t="s">
        <v>3881</v>
      </c>
      <c r="B3148" t="e">
        <f>VLOOKUP(A3148,'Authorized Reps 4 digit codes'!$J$2:$J$293,1,FALSE)</f>
        <v>#N/A</v>
      </c>
    </row>
    <row r="3149" spans="1:2" x14ac:dyDescent="0.3">
      <c r="A3149" s="17" t="s">
        <v>3882</v>
      </c>
      <c r="B3149" t="e">
        <f>VLOOKUP(A3149,'Authorized Reps 4 digit codes'!$J$2:$J$293,1,FALSE)</f>
        <v>#N/A</v>
      </c>
    </row>
    <row r="3150" spans="1:2" x14ac:dyDescent="0.3">
      <c r="A3150" s="17" t="s">
        <v>3883</v>
      </c>
      <c r="B3150" t="e">
        <f>VLOOKUP(A3150,'Authorized Reps 4 digit codes'!$J$2:$J$293,1,FALSE)</f>
        <v>#N/A</v>
      </c>
    </row>
    <row r="3151" spans="1:2" x14ac:dyDescent="0.3">
      <c r="A3151" s="17" t="s">
        <v>3884</v>
      </c>
      <c r="B3151" t="e">
        <f>VLOOKUP(A3151,'Authorized Reps 4 digit codes'!$J$2:$J$293,1,FALSE)</f>
        <v>#N/A</v>
      </c>
    </row>
    <row r="3152" spans="1:2" x14ac:dyDescent="0.3">
      <c r="A3152" s="17" t="s">
        <v>3885</v>
      </c>
      <c r="B3152" t="e">
        <f>VLOOKUP(A3152,'Authorized Reps 4 digit codes'!$J$2:$J$293,1,FALSE)</f>
        <v>#N/A</v>
      </c>
    </row>
    <row r="3153" spans="1:2" x14ac:dyDescent="0.3">
      <c r="A3153" s="17" t="s">
        <v>3886</v>
      </c>
      <c r="B3153" t="e">
        <f>VLOOKUP(A3153,'Authorized Reps 4 digit codes'!$J$2:$J$293,1,FALSE)</f>
        <v>#N/A</v>
      </c>
    </row>
    <row r="3154" spans="1:2" x14ac:dyDescent="0.3">
      <c r="A3154" s="17" t="s">
        <v>3887</v>
      </c>
      <c r="B3154" t="e">
        <f>VLOOKUP(A3154,'Authorized Reps 4 digit codes'!$J$2:$J$293,1,FALSE)</f>
        <v>#N/A</v>
      </c>
    </row>
    <row r="3155" spans="1:2" x14ac:dyDescent="0.3">
      <c r="A3155" s="17" t="s">
        <v>3888</v>
      </c>
      <c r="B3155" t="e">
        <f>VLOOKUP(A3155,'Authorized Reps 4 digit codes'!$J$2:$J$293,1,FALSE)</f>
        <v>#N/A</v>
      </c>
    </row>
    <row r="3156" spans="1:2" x14ac:dyDescent="0.3">
      <c r="A3156" s="17" t="s">
        <v>3889</v>
      </c>
      <c r="B3156" t="e">
        <f>VLOOKUP(A3156,'Authorized Reps 4 digit codes'!$J$2:$J$293,1,FALSE)</f>
        <v>#N/A</v>
      </c>
    </row>
    <row r="3157" spans="1:2" x14ac:dyDescent="0.3">
      <c r="A3157" s="17" t="s">
        <v>3890</v>
      </c>
      <c r="B3157" t="e">
        <f>VLOOKUP(A3157,'Authorized Reps 4 digit codes'!$J$2:$J$293,1,FALSE)</f>
        <v>#N/A</v>
      </c>
    </row>
    <row r="3158" spans="1:2" x14ac:dyDescent="0.3">
      <c r="A3158" s="17" t="s">
        <v>3891</v>
      </c>
      <c r="B3158" t="e">
        <f>VLOOKUP(A3158,'Authorized Reps 4 digit codes'!$J$2:$J$293,1,FALSE)</f>
        <v>#N/A</v>
      </c>
    </row>
    <row r="3159" spans="1:2" x14ac:dyDescent="0.3">
      <c r="A3159" s="17" t="s">
        <v>3892</v>
      </c>
      <c r="B3159" t="e">
        <f>VLOOKUP(A3159,'Authorized Reps 4 digit codes'!$J$2:$J$293,1,FALSE)</f>
        <v>#N/A</v>
      </c>
    </row>
    <row r="3160" spans="1:2" x14ac:dyDescent="0.3">
      <c r="A3160" s="17" t="s">
        <v>3893</v>
      </c>
      <c r="B3160" t="e">
        <f>VLOOKUP(A3160,'Authorized Reps 4 digit codes'!$J$2:$J$293,1,FALSE)</f>
        <v>#N/A</v>
      </c>
    </row>
    <row r="3161" spans="1:2" x14ac:dyDescent="0.3">
      <c r="A3161" s="17" t="s">
        <v>3894</v>
      </c>
      <c r="B3161" t="e">
        <f>VLOOKUP(A3161,'Authorized Reps 4 digit codes'!$J$2:$J$293,1,FALSE)</f>
        <v>#N/A</v>
      </c>
    </row>
    <row r="3162" spans="1:2" x14ac:dyDescent="0.3">
      <c r="A3162" s="17" t="s">
        <v>3895</v>
      </c>
      <c r="B3162" t="e">
        <f>VLOOKUP(A3162,'Authorized Reps 4 digit codes'!$J$2:$J$293,1,FALSE)</f>
        <v>#N/A</v>
      </c>
    </row>
    <row r="3163" spans="1:2" x14ac:dyDescent="0.3">
      <c r="A3163" s="17" t="s">
        <v>3896</v>
      </c>
      <c r="B3163" t="e">
        <f>VLOOKUP(A3163,'Authorized Reps 4 digit codes'!$J$2:$J$293,1,FALSE)</f>
        <v>#N/A</v>
      </c>
    </row>
    <row r="3164" spans="1:2" x14ac:dyDescent="0.3">
      <c r="A3164" s="17" t="s">
        <v>3897</v>
      </c>
      <c r="B3164" t="e">
        <f>VLOOKUP(A3164,'Authorized Reps 4 digit codes'!$J$2:$J$293,1,FALSE)</f>
        <v>#N/A</v>
      </c>
    </row>
    <row r="3165" spans="1:2" x14ac:dyDescent="0.3">
      <c r="A3165" s="17" t="s">
        <v>3898</v>
      </c>
      <c r="B3165" t="e">
        <f>VLOOKUP(A3165,'Authorized Reps 4 digit codes'!$J$2:$J$293,1,FALSE)</f>
        <v>#N/A</v>
      </c>
    </row>
    <row r="3166" spans="1:2" x14ac:dyDescent="0.3">
      <c r="A3166" s="17" t="s">
        <v>3899</v>
      </c>
      <c r="B3166" t="e">
        <f>VLOOKUP(A3166,'Authorized Reps 4 digit codes'!$J$2:$J$293,1,FALSE)</f>
        <v>#N/A</v>
      </c>
    </row>
    <row r="3167" spans="1:2" x14ac:dyDescent="0.3">
      <c r="A3167" s="17" t="s">
        <v>3900</v>
      </c>
      <c r="B3167" t="e">
        <f>VLOOKUP(A3167,'Authorized Reps 4 digit codes'!$J$2:$J$293,1,FALSE)</f>
        <v>#N/A</v>
      </c>
    </row>
    <row r="3168" spans="1:2" x14ac:dyDescent="0.3">
      <c r="A3168" s="17" t="s">
        <v>3901</v>
      </c>
      <c r="B3168" t="e">
        <f>VLOOKUP(A3168,'Authorized Reps 4 digit codes'!$J$2:$J$293,1,FALSE)</f>
        <v>#N/A</v>
      </c>
    </row>
    <row r="3169" spans="1:2" x14ac:dyDescent="0.3">
      <c r="A3169" s="17" t="s">
        <v>3902</v>
      </c>
      <c r="B3169" t="e">
        <f>VLOOKUP(A3169,'Authorized Reps 4 digit codes'!$J$2:$J$293,1,FALSE)</f>
        <v>#N/A</v>
      </c>
    </row>
    <row r="3170" spans="1:2" x14ac:dyDescent="0.3">
      <c r="A3170" s="17" t="s">
        <v>3903</v>
      </c>
      <c r="B3170" t="e">
        <f>VLOOKUP(A3170,'Authorized Reps 4 digit codes'!$J$2:$J$293,1,FALSE)</f>
        <v>#N/A</v>
      </c>
    </row>
    <row r="3171" spans="1:2" x14ac:dyDescent="0.3">
      <c r="A3171" s="17" t="s">
        <v>3904</v>
      </c>
      <c r="B3171" t="e">
        <f>VLOOKUP(A3171,'Authorized Reps 4 digit codes'!$J$2:$J$293,1,FALSE)</f>
        <v>#N/A</v>
      </c>
    </row>
    <row r="3172" spans="1:2" x14ac:dyDescent="0.3">
      <c r="A3172" s="17" t="s">
        <v>3905</v>
      </c>
      <c r="B3172" t="e">
        <f>VLOOKUP(A3172,'Authorized Reps 4 digit codes'!$J$2:$J$293,1,FALSE)</f>
        <v>#N/A</v>
      </c>
    </row>
    <row r="3173" spans="1:2" x14ac:dyDescent="0.3">
      <c r="A3173" s="17" t="s">
        <v>3906</v>
      </c>
      <c r="B3173" t="e">
        <f>VLOOKUP(A3173,'Authorized Reps 4 digit codes'!$J$2:$J$293,1,FALSE)</f>
        <v>#N/A</v>
      </c>
    </row>
    <row r="3174" spans="1:2" x14ac:dyDescent="0.3">
      <c r="A3174" s="17" t="s">
        <v>3907</v>
      </c>
      <c r="B3174" t="e">
        <f>VLOOKUP(A3174,'Authorized Reps 4 digit codes'!$J$2:$J$293,1,FALSE)</f>
        <v>#N/A</v>
      </c>
    </row>
    <row r="3175" spans="1:2" x14ac:dyDescent="0.3">
      <c r="A3175" s="17" t="s">
        <v>3908</v>
      </c>
      <c r="B3175" t="e">
        <f>VLOOKUP(A3175,'Authorized Reps 4 digit codes'!$J$2:$J$293,1,FALSE)</f>
        <v>#N/A</v>
      </c>
    </row>
    <row r="3176" spans="1:2" x14ac:dyDescent="0.3">
      <c r="A3176" s="17" t="s">
        <v>3909</v>
      </c>
      <c r="B3176" t="e">
        <f>VLOOKUP(A3176,'Authorized Reps 4 digit codes'!$J$2:$J$293,1,FALSE)</f>
        <v>#N/A</v>
      </c>
    </row>
    <row r="3177" spans="1:2" x14ac:dyDescent="0.3">
      <c r="A3177" s="17" t="s">
        <v>3910</v>
      </c>
      <c r="B3177" t="e">
        <f>VLOOKUP(A3177,'Authorized Reps 4 digit codes'!$J$2:$J$293,1,FALSE)</f>
        <v>#N/A</v>
      </c>
    </row>
    <row r="3178" spans="1:2" x14ac:dyDescent="0.3">
      <c r="A3178" s="17" t="s">
        <v>3911</v>
      </c>
      <c r="B3178" t="e">
        <f>VLOOKUP(A3178,'Authorized Reps 4 digit codes'!$J$2:$J$293,1,FALSE)</f>
        <v>#N/A</v>
      </c>
    </row>
    <row r="3179" spans="1:2" x14ac:dyDescent="0.3">
      <c r="A3179" s="17" t="s">
        <v>3912</v>
      </c>
      <c r="B3179" t="e">
        <f>VLOOKUP(A3179,'Authorized Reps 4 digit codes'!$J$2:$J$293,1,FALSE)</f>
        <v>#N/A</v>
      </c>
    </row>
    <row r="3180" spans="1:2" x14ac:dyDescent="0.3">
      <c r="A3180" s="17" t="s">
        <v>3913</v>
      </c>
      <c r="B3180" t="e">
        <f>VLOOKUP(A3180,'Authorized Reps 4 digit codes'!$J$2:$J$293,1,FALSE)</f>
        <v>#N/A</v>
      </c>
    </row>
    <row r="3181" spans="1:2" x14ac:dyDescent="0.3">
      <c r="A3181" s="17" t="s">
        <v>3914</v>
      </c>
      <c r="B3181" t="e">
        <f>VLOOKUP(A3181,'Authorized Reps 4 digit codes'!$J$2:$J$293,1,FALSE)</f>
        <v>#N/A</v>
      </c>
    </row>
    <row r="3182" spans="1:2" x14ac:dyDescent="0.3">
      <c r="A3182" s="17" t="s">
        <v>3915</v>
      </c>
      <c r="B3182" t="e">
        <f>VLOOKUP(A3182,'Authorized Reps 4 digit codes'!$J$2:$J$293,1,FALSE)</f>
        <v>#N/A</v>
      </c>
    </row>
    <row r="3183" spans="1:2" x14ac:dyDescent="0.3">
      <c r="A3183" s="17" t="s">
        <v>3916</v>
      </c>
      <c r="B3183" t="e">
        <f>VLOOKUP(A3183,'Authorized Reps 4 digit codes'!$J$2:$J$293,1,FALSE)</f>
        <v>#N/A</v>
      </c>
    </row>
    <row r="3184" spans="1:2" x14ac:dyDescent="0.3">
      <c r="A3184" s="17" t="s">
        <v>3917</v>
      </c>
      <c r="B3184" t="e">
        <f>VLOOKUP(A3184,'Authorized Reps 4 digit codes'!$J$2:$J$293,1,FALSE)</f>
        <v>#N/A</v>
      </c>
    </row>
    <row r="3185" spans="1:2" x14ac:dyDescent="0.3">
      <c r="A3185" s="17" t="s">
        <v>3918</v>
      </c>
      <c r="B3185" t="e">
        <f>VLOOKUP(A3185,'Authorized Reps 4 digit codes'!$J$2:$J$293,1,FALSE)</f>
        <v>#N/A</v>
      </c>
    </row>
    <row r="3186" spans="1:2" x14ac:dyDescent="0.3">
      <c r="A3186" s="17" t="s">
        <v>3919</v>
      </c>
      <c r="B3186" t="e">
        <f>VLOOKUP(A3186,'Authorized Reps 4 digit codes'!$J$2:$J$293,1,FALSE)</f>
        <v>#N/A</v>
      </c>
    </row>
    <row r="3187" spans="1:2" x14ac:dyDescent="0.3">
      <c r="A3187" s="17" t="s">
        <v>3920</v>
      </c>
      <c r="B3187" t="e">
        <f>VLOOKUP(A3187,'Authorized Reps 4 digit codes'!$J$2:$J$293,1,FALSE)</f>
        <v>#N/A</v>
      </c>
    </row>
    <row r="3188" spans="1:2" x14ac:dyDescent="0.3">
      <c r="A3188" s="17" t="s">
        <v>3921</v>
      </c>
      <c r="B3188" t="e">
        <f>VLOOKUP(A3188,'Authorized Reps 4 digit codes'!$J$2:$J$293,1,FALSE)</f>
        <v>#N/A</v>
      </c>
    </row>
    <row r="3189" spans="1:2" x14ac:dyDescent="0.3">
      <c r="A3189" s="17" t="s">
        <v>3922</v>
      </c>
      <c r="B3189" t="e">
        <f>VLOOKUP(A3189,'Authorized Reps 4 digit codes'!$J$2:$J$293,1,FALSE)</f>
        <v>#N/A</v>
      </c>
    </row>
    <row r="3190" spans="1:2" x14ac:dyDescent="0.3">
      <c r="A3190" s="17" t="s">
        <v>3923</v>
      </c>
      <c r="B3190" t="e">
        <f>VLOOKUP(A3190,'Authorized Reps 4 digit codes'!$J$2:$J$293,1,FALSE)</f>
        <v>#N/A</v>
      </c>
    </row>
    <row r="3191" spans="1:2" x14ac:dyDescent="0.3">
      <c r="A3191" s="17" t="s">
        <v>3924</v>
      </c>
      <c r="B3191" t="e">
        <f>VLOOKUP(A3191,'Authorized Reps 4 digit codes'!$J$2:$J$293,1,FALSE)</f>
        <v>#N/A</v>
      </c>
    </row>
    <row r="3192" spans="1:2" x14ac:dyDescent="0.3">
      <c r="A3192" s="17" t="s">
        <v>3925</v>
      </c>
      <c r="B3192" t="e">
        <f>VLOOKUP(A3192,'Authorized Reps 4 digit codes'!$J$2:$J$293,1,FALSE)</f>
        <v>#N/A</v>
      </c>
    </row>
    <row r="3193" spans="1:2" x14ac:dyDescent="0.3">
      <c r="A3193" s="17" t="s">
        <v>3926</v>
      </c>
      <c r="B3193" t="e">
        <f>VLOOKUP(A3193,'Authorized Reps 4 digit codes'!$J$2:$J$293,1,FALSE)</f>
        <v>#N/A</v>
      </c>
    </row>
    <row r="3194" spans="1:2" x14ac:dyDescent="0.3">
      <c r="A3194" s="17" t="s">
        <v>3927</v>
      </c>
      <c r="B3194" t="e">
        <f>VLOOKUP(A3194,'Authorized Reps 4 digit codes'!$J$2:$J$293,1,FALSE)</f>
        <v>#N/A</v>
      </c>
    </row>
    <row r="3195" spans="1:2" x14ac:dyDescent="0.3">
      <c r="A3195" s="17" t="s">
        <v>3928</v>
      </c>
      <c r="B3195" t="e">
        <f>VLOOKUP(A3195,'Authorized Reps 4 digit codes'!$J$2:$J$293,1,FALSE)</f>
        <v>#N/A</v>
      </c>
    </row>
    <row r="3196" spans="1:2" x14ac:dyDescent="0.3">
      <c r="A3196" s="17" t="s">
        <v>3929</v>
      </c>
      <c r="B3196" t="e">
        <f>VLOOKUP(A3196,'Authorized Reps 4 digit codes'!$J$2:$J$293,1,FALSE)</f>
        <v>#N/A</v>
      </c>
    </row>
    <row r="3197" spans="1:2" x14ac:dyDescent="0.3">
      <c r="A3197" s="17" t="s">
        <v>3930</v>
      </c>
      <c r="B3197" t="e">
        <f>VLOOKUP(A3197,'Authorized Reps 4 digit codes'!$J$2:$J$293,1,FALSE)</f>
        <v>#N/A</v>
      </c>
    </row>
    <row r="3198" spans="1:2" x14ac:dyDescent="0.3">
      <c r="A3198" s="17" t="s">
        <v>3931</v>
      </c>
      <c r="B3198" t="e">
        <f>VLOOKUP(A3198,'Authorized Reps 4 digit codes'!$J$2:$J$293,1,FALSE)</f>
        <v>#N/A</v>
      </c>
    </row>
    <row r="3199" spans="1:2" x14ac:dyDescent="0.3">
      <c r="A3199" s="17" t="s">
        <v>3932</v>
      </c>
      <c r="B3199" t="e">
        <f>VLOOKUP(A3199,'Authorized Reps 4 digit codes'!$J$2:$J$293,1,FALSE)</f>
        <v>#N/A</v>
      </c>
    </row>
    <row r="3200" spans="1:2" x14ac:dyDescent="0.3">
      <c r="A3200" s="17" t="s">
        <v>3933</v>
      </c>
      <c r="B3200" t="e">
        <f>VLOOKUP(A3200,'Authorized Reps 4 digit codes'!$J$2:$J$293,1,FALSE)</f>
        <v>#N/A</v>
      </c>
    </row>
    <row r="3201" spans="1:2" x14ac:dyDescent="0.3">
      <c r="A3201" s="17" t="s">
        <v>3934</v>
      </c>
      <c r="B3201" t="e">
        <f>VLOOKUP(A3201,'Authorized Reps 4 digit codes'!$J$2:$J$293,1,FALSE)</f>
        <v>#N/A</v>
      </c>
    </row>
    <row r="3202" spans="1:2" x14ac:dyDescent="0.3">
      <c r="A3202" s="17" t="s">
        <v>3935</v>
      </c>
      <c r="B3202" t="e">
        <f>VLOOKUP(A3202,'Authorized Reps 4 digit codes'!$J$2:$J$293,1,FALSE)</f>
        <v>#N/A</v>
      </c>
    </row>
    <row r="3203" spans="1:2" x14ac:dyDescent="0.3">
      <c r="A3203" s="17" t="s">
        <v>3936</v>
      </c>
      <c r="B3203" t="e">
        <f>VLOOKUP(A3203,'Authorized Reps 4 digit codes'!$J$2:$J$293,1,FALSE)</f>
        <v>#N/A</v>
      </c>
    </row>
    <row r="3204" spans="1:2" x14ac:dyDescent="0.3">
      <c r="A3204" s="17" t="s">
        <v>3937</v>
      </c>
      <c r="B3204" t="e">
        <f>VLOOKUP(A3204,'Authorized Reps 4 digit codes'!$J$2:$J$293,1,FALSE)</f>
        <v>#N/A</v>
      </c>
    </row>
    <row r="3205" spans="1:2" x14ac:dyDescent="0.3">
      <c r="A3205" s="17" t="s">
        <v>3938</v>
      </c>
      <c r="B3205" t="e">
        <f>VLOOKUP(A3205,'Authorized Reps 4 digit codes'!$J$2:$J$293,1,FALSE)</f>
        <v>#N/A</v>
      </c>
    </row>
    <row r="3206" spans="1:2" x14ac:dyDescent="0.3">
      <c r="A3206" s="17" t="s">
        <v>3939</v>
      </c>
      <c r="B3206" t="e">
        <f>VLOOKUP(A3206,'Authorized Reps 4 digit codes'!$J$2:$J$293,1,FALSE)</f>
        <v>#N/A</v>
      </c>
    </row>
    <row r="3207" spans="1:2" x14ac:dyDescent="0.3">
      <c r="A3207" s="17" t="s">
        <v>3940</v>
      </c>
      <c r="B3207" t="e">
        <f>VLOOKUP(A3207,'Authorized Reps 4 digit codes'!$J$2:$J$293,1,FALSE)</f>
        <v>#N/A</v>
      </c>
    </row>
    <row r="3208" spans="1:2" x14ac:dyDescent="0.3">
      <c r="A3208" s="17" t="s">
        <v>3941</v>
      </c>
      <c r="B3208" t="e">
        <f>VLOOKUP(A3208,'Authorized Reps 4 digit codes'!$J$2:$J$293,1,FALSE)</f>
        <v>#N/A</v>
      </c>
    </row>
    <row r="3209" spans="1:2" x14ac:dyDescent="0.3">
      <c r="A3209" s="17" t="s">
        <v>3942</v>
      </c>
      <c r="B3209" t="e">
        <f>VLOOKUP(A3209,'Authorized Reps 4 digit codes'!$J$2:$J$293,1,FALSE)</f>
        <v>#N/A</v>
      </c>
    </row>
    <row r="3210" spans="1:2" x14ac:dyDescent="0.3">
      <c r="A3210" s="17" t="s">
        <v>3943</v>
      </c>
      <c r="B3210" t="e">
        <f>VLOOKUP(A3210,'Authorized Reps 4 digit codes'!$J$2:$J$293,1,FALSE)</f>
        <v>#N/A</v>
      </c>
    </row>
    <row r="3211" spans="1:2" x14ac:dyDescent="0.3">
      <c r="A3211" s="17" t="s">
        <v>3944</v>
      </c>
      <c r="B3211" t="e">
        <f>VLOOKUP(A3211,'Authorized Reps 4 digit codes'!$J$2:$J$293,1,FALSE)</f>
        <v>#N/A</v>
      </c>
    </row>
    <row r="3212" spans="1:2" x14ac:dyDescent="0.3">
      <c r="A3212" s="17" t="s">
        <v>3945</v>
      </c>
      <c r="B3212" t="e">
        <f>VLOOKUP(A3212,'Authorized Reps 4 digit codes'!$J$2:$J$293,1,FALSE)</f>
        <v>#N/A</v>
      </c>
    </row>
    <row r="3213" spans="1:2" x14ac:dyDescent="0.3">
      <c r="A3213" s="17" t="s">
        <v>3946</v>
      </c>
      <c r="B3213" t="e">
        <f>VLOOKUP(A3213,'Authorized Reps 4 digit codes'!$J$2:$J$293,1,FALSE)</f>
        <v>#N/A</v>
      </c>
    </row>
    <row r="3214" spans="1:2" x14ac:dyDescent="0.3">
      <c r="A3214" s="17" t="s">
        <v>3947</v>
      </c>
      <c r="B3214" t="e">
        <f>VLOOKUP(A3214,'Authorized Reps 4 digit codes'!$J$2:$J$293,1,FALSE)</f>
        <v>#N/A</v>
      </c>
    </row>
    <row r="3215" spans="1:2" x14ac:dyDescent="0.3">
      <c r="A3215" s="17" t="s">
        <v>3948</v>
      </c>
      <c r="B3215" t="e">
        <f>VLOOKUP(A3215,'Authorized Reps 4 digit codes'!$J$2:$J$293,1,FALSE)</f>
        <v>#N/A</v>
      </c>
    </row>
    <row r="3216" spans="1:2" x14ac:dyDescent="0.3">
      <c r="A3216" s="17" t="s">
        <v>3949</v>
      </c>
      <c r="B3216" t="e">
        <f>VLOOKUP(A3216,'Authorized Reps 4 digit codes'!$J$2:$J$293,1,FALSE)</f>
        <v>#N/A</v>
      </c>
    </row>
    <row r="3217" spans="1:2" x14ac:dyDescent="0.3">
      <c r="A3217" s="17" t="s">
        <v>3950</v>
      </c>
      <c r="B3217" t="e">
        <f>VLOOKUP(A3217,'Authorized Reps 4 digit codes'!$J$2:$J$293,1,FALSE)</f>
        <v>#N/A</v>
      </c>
    </row>
    <row r="3218" spans="1:2" x14ac:dyDescent="0.3">
      <c r="A3218" s="17" t="s">
        <v>3951</v>
      </c>
      <c r="B3218" t="e">
        <f>VLOOKUP(A3218,'Authorized Reps 4 digit codes'!$J$2:$J$293,1,FALSE)</f>
        <v>#N/A</v>
      </c>
    </row>
    <row r="3219" spans="1:2" x14ac:dyDescent="0.3">
      <c r="A3219" s="17" t="s">
        <v>3952</v>
      </c>
      <c r="B3219" t="e">
        <f>VLOOKUP(A3219,'Authorized Reps 4 digit codes'!$J$2:$J$293,1,FALSE)</f>
        <v>#N/A</v>
      </c>
    </row>
    <row r="3220" spans="1:2" x14ac:dyDescent="0.3">
      <c r="A3220" s="17" t="s">
        <v>3953</v>
      </c>
      <c r="B3220" t="e">
        <f>VLOOKUP(A3220,'Authorized Reps 4 digit codes'!$J$2:$J$293,1,FALSE)</f>
        <v>#N/A</v>
      </c>
    </row>
    <row r="3221" spans="1:2" x14ac:dyDescent="0.3">
      <c r="A3221" s="17" t="s">
        <v>3954</v>
      </c>
      <c r="B3221" t="e">
        <f>VLOOKUP(A3221,'Authorized Reps 4 digit codes'!$J$2:$J$293,1,FALSE)</f>
        <v>#N/A</v>
      </c>
    </row>
    <row r="3222" spans="1:2" x14ac:dyDescent="0.3">
      <c r="A3222" s="17" t="s">
        <v>3955</v>
      </c>
      <c r="B3222" t="e">
        <f>VLOOKUP(A3222,'Authorized Reps 4 digit codes'!$J$2:$J$293,1,FALSE)</f>
        <v>#N/A</v>
      </c>
    </row>
    <row r="3223" spans="1:2" x14ac:dyDescent="0.3">
      <c r="A3223" s="17" t="s">
        <v>3956</v>
      </c>
      <c r="B3223" t="e">
        <f>VLOOKUP(A3223,'Authorized Reps 4 digit codes'!$J$2:$J$293,1,FALSE)</f>
        <v>#N/A</v>
      </c>
    </row>
    <row r="3224" spans="1:2" x14ac:dyDescent="0.3">
      <c r="A3224" s="17" t="s">
        <v>3957</v>
      </c>
      <c r="B3224" t="e">
        <f>VLOOKUP(A3224,'Authorized Reps 4 digit codes'!$J$2:$J$293,1,FALSE)</f>
        <v>#N/A</v>
      </c>
    </row>
    <row r="3225" spans="1:2" x14ac:dyDescent="0.3">
      <c r="A3225" s="17" t="s">
        <v>3958</v>
      </c>
      <c r="B3225" t="e">
        <f>VLOOKUP(A3225,'Authorized Reps 4 digit codes'!$J$2:$J$293,1,FALSE)</f>
        <v>#N/A</v>
      </c>
    </row>
    <row r="3226" spans="1:2" x14ac:dyDescent="0.3">
      <c r="A3226" s="17" t="s">
        <v>3959</v>
      </c>
      <c r="B3226" t="e">
        <f>VLOOKUP(A3226,'Authorized Reps 4 digit codes'!$J$2:$J$293,1,FALSE)</f>
        <v>#N/A</v>
      </c>
    </row>
    <row r="3227" spans="1:2" x14ac:dyDescent="0.3">
      <c r="A3227" s="17" t="s">
        <v>3960</v>
      </c>
      <c r="B3227" t="e">
        <f>VLOOKUP(A3227,'Authorized Reps 4 digit codes'!$J$2:$J$293,1,FALSE)</f>
        <v>#N/A</v>
      </c>
    </row>
    <row r="3228" spans="1:2" x14ac:dyDescent="0.3">
      <c r="A3228" s="17" t="s">
        <v>3961</v>
      </c>
      <c r="B3228" t="e">
        <f>VLOOKUP(A3228,'Authorized Reps 4 digit codes'!$J$2:$J$293,1,FALSE)</f>
        <v>#N/A</v>
      </c>
    </row>
    <row r="3229" spans="1:2" x14ac:dyDescent="0.3">
      <c r="A3229" s="17" t="s">
        <v>3962</v>
      </c>
      <c r="B3229" t="e">
        <f>VLOOKUP(A3229,'Authorized Reps 4 digit codes'!$J$2:$J$293,1,FALSE)</f>
        <v>#N/A</v>
      </c>
    </row>
    <row r="3230" spans="1:2" x14ac:dyDescent="0.3">
      <c r="A3230" s="17" t="s">
        <v>3963</v>
      </c>
      <c r="B3230" t="e">
        <f>VLOOKUP(A3230,'Authorized Reps 4 digit codes'!$J$2:$J$293,1,FALSE)</f>
        <v>#N/A</v>
      </c>
    </row>
    <row r="3231" spans="1:2" x14ac:dyDescent="0.3">
      <c r="A3231" s="17" t="s">
        <v>3964</v>
      </c>
      <c r="B3231" t="e">
        <f>VLOOKUP(A3231,'Authorized Reps 4 digit codes'!$J$2:$J$293,1,FALSE)</f>
        <v>#N/A</v>
      </c>
    </row>
    <row r="3232" spans="1:2" x14ac:dyDescent="0.3">
      <c r="A3232" s="17" t="s">
        <v>3965</v>
      </c>
      <c r="B3232" t="e">
        <f>VLOOKUP(A3232,'Authorized Reps 4 digit codes'!$J$2:$J$293,1,FALSE)</f>
        <v>#N/A</v>
      </c>
    </row>
    <row r="3233" spans="1:2" x14ac:dyDescent="0.3">
      <c r="A3233" s="17" t="s">
        <v>3966</v>
      </c>
      <c r="B3233" t="e">
        <f>VLOOKUP(A3233,'Authorized Reps 4 digit codes'!$J$2:$J$293,1,FALSE)</f>
        <v>#N/A</v>
      </c>
    </row>
    <row r="3234" spans="1:2" x14ac:dyDescent="0.3">
      <c r="A3234" s="17" t="s">
        <v>3967</v>
      </c>
      <c r="B3234" t="e">
        <f>VLOOKUP(A3234,'Authorized Reps 4 digit codes'!$J$2:$J$293,1,FALSE)</f>
        <v>#N/A</v>
      </c>
    </row>
    <row r="3235" spans="1:2" x14ac:dyDescent="0.3">
      <c r="A3235" s="17" t="s">
        <v>3968</v>
      </c>
      <c r="B3235" t="e">
        <f>VLOOKUP(A3235,'Authorized Reps 4 digit codes'!$J$2:$J$293,1,FALSE)</f>
        <v>#N/A</v>
      </c>
    </row>
    <row r="3236" spans="1:2" x14ac:dyDescent="0.3">
      <c r="A3236" s="17" t="s">
        <v>3969</v>
      </c>
      <c r="B3236" t="e">
        <f>VLOOKUP(A3236,'Authorized Reps 4 digit codes'!$J$2:$J$293,1,FALSE)</f>
        <v>#N/A</v>
      </c>
    </row>
    <row r="3237" spans="1:2" x14ac:dyDescent="0.3">
      <c r="A3237" s="17" t="s">
        <v>3970</v>
      </c>
      <c r="B3237" t="e">
        <f>VLOOKUP(A3237,'Authorized Reps 4 digit codes'!$J$2:$J$293,1,FALSE)</f>
        <v>#N/A</v>
      </c>
    </row>
    <row r="3238" spans="1:2" x14ac:dyDescent="0.3">
      <c r="A3238" s="17" t="s">
        <v>3971</v>
      </c>
      <c r="B3238" t="e">
        <f>VLOOKUP(A3238,'Authorized Reps 4 digit codes'!$J$2:$J$293,1,FALSE)</f>
        <v>#N/A</v>
      </c>
    </row>
    <row r="3239" spans="1:2" x14ac:dyDescent="0.3">
      <c r="A3239" s="17" t="s">
        <v>3972</v>
      </c>
      <c r="B3239" t="e">
        <f>VLOOKUP(A3239,'Authorized Reps 4 digit codes'!$J$2:$J$293,1,FALSE)</f>
        <v>#N/A</v>
      </c>
    </row>
    <row r="3240" spans="1:2" x14ac:dyDescent="0.3">
      <c r="A3240" s="17" t="s">
        <v>3973</v>
      </c>
      <c r="B3240" t="e">
        <f>VLOOKUP(A3240,'Authorized Reps 4 digit codes'!$J$2:$J$293,1,FALSE)</f>
        <v>#N/A</v>
      </c>
    </row>
    <row r="3241" spans="1:2" x14ac:dyDescent="0.3">
      <c r="A3241" s="17" t="s">
        <v>3974</v>
      </c>
      <c r="B3241" t="e">
        <f>VLOOKUP(A3241,'Authorized Reps 4 digit codes'!$J$2:$J$293,1,FALSE)</f>
        <v>#N/A</v>
      </c>
    </row>
    <row r="3242" spans="1:2" x14ac:dyDescent="0.3">
      <c r="A3242" s="17" t="s">
        <v>3975</v>
      </c>
      <c r="B3242" t="e">
        <f>VLOOKUP(A3242,'Authorized Reps 4 digit codes'!$J$2:$J$293,1,FALSE)</f>
        <v>#N/A</v>
      </c>
    </row>
    <row r="3243" spans="1:2" x14ac:dyDescent="0.3">
      <c r="A3243" s="17" t="s">
        <v>3976</v>
      </c>
      <c r="B3243" t="e">
        <f>VLOOKUP(A3243,'Authorized Reps 4 digit codes'!$J$2:$J$293,1,FALSE)</f>
        <v>#N/A</v>
      </c>
    </row>
    <row r="3244" spans="1:2" x14ac:dyDescent="0.3">
      <c r="A3244" s="17" t="s">
        <v>3977</v>
      </c>
      <c r="B3244" t="e">
        <f>VLOOKUP(A3244,'Authorized Reps 4 digit codes'!$J$2:$J$293,1,FALSE)</f>
        <v>#N/A</v>
      </c>
    </row>
    <row r="3245" spans="1:2" x14ac:dyDescent="0.3">
      <c r="A3245" s="17" t="s">
        <v>3978</v>
      </c>
      <c r="B3245" t="e">
        <f>VLOOKUP(A3245,'Authorized Reps 4 digit codes'!$J$2:$J$293,1,FALSE)</f>
        <v>#N/A</v>
      </c>
    </row>
    <row r="3246" spans="1:2" x14ac:dyDescent="0.3">
      <c r="A3246" s="17" t="s">
        <v>3979</v>
      </c>
      <c r="B3246" t="e">
        <f>VLOOKUP(A3246,'Authorized Reps 4 digit codes'!$J$2:$J$293,1,FALSE)</f>
        <v>#N/A</v>
      </c>
    </row>
    <row r="3247" spans="1:2" x14ac:dyDescent="0.3">
      <c r="A3247" s="17" t="s">
        <v>3980</v>
      </c>
      <c r="B3247" t="e">
        <f>VLOOKUP(A3247,'Authorized Reps 4 digit codes'!$J$2:$J$293,1,FALSE)</f>
        <v>#N/A</v>
      </c>
    </row>
    <row r="3248" spans="1:2" x14ac:dyDescent="0.3">
      <c r="A3248" s="17" t="s">
        <v>3981</v>
      </c>
      <c r="B3248" t="e">
        <f>VLOOKUP(A3248,'Authorized Reps 4 digit codes'!$J$2:$J$293,1,FALSE)</f>
        <v>#N/A</v>
      </c>
    </row>
    <row r="3249" spans="1:2" x14ac:dyDescent="0.3">
      <c r="A3249" s="17" t="s">
        <v>3982</v>
      </c>
      <c r="B3249" t="e">
        <f>VLOOKUP(A3249,'Authorized Reps 4 digit codes'!$J$2:$J$293,1,FALSE)</f>
        <v>#N/A</v>
      </c>
    </row>
    <row r="3250" spans="1:2" x14ac:dyDescent="0.3">
      <c r="A3250" s="17" t="s">
        <v>3983</v>
      </c>
      <c r="B3250" t="e">
        <f>VLOOKUP(A3250,'Authorized Reps 4 digit codes'!$J$2:$J$293,1,FALSE)</f>
        <v>#N/A</v>
      </c>
    </row>
    <row r="3251" spans="1:2" x14ac:dyDescent="0.3">
      <c r="A3251" s="17" t="s">
        <v>3984</v>
      </c>
      <c r="B3251" t="e">
        <f>VLOOKUP(A3251,'Authorized Reps 4 digit codes'!$J$2:$J$293,1,FALSE)</f>
        <v>#N/A</v>
      </c>
    </row>
    <row r="3252" spans="1:2" x14ac:dyDescent="0.3">
      <c r="A3252" s="17" t="s">
        <v>3985</v>
      </c>
      <c r="B3252" t="e">
        <f>VLOOKUP(A3252,'Authorized Reps 4 digit codes'!$J$2:$J$293,1,FALSE)</f>
        <v>#N/A</v>
      </c>
    </row>
    <row r="3253" spans="1:2" x14ac:dyDescent="0.3">
      <c r="A3253" s="17" t="s">
        <v>3986</v>
      </c>
      <c r="B3253" t="e">
        <f>VLOOKUP(A3253,'Authorized Reps 4 digit codes'!$J$2:$J$293,1,FALSE)</f>
        <v>#N/A</v>
      </c>
    </row>
    <row r="3254" spans="1:2" x14ac:dyDescent="0.3">
      <c r="A3254" s="17" t="s">
        <v>3987</v>
      </c>
      <c r="B3254" t="e">
        <f>VLOOKUP(A3254,'Authorized Reps 4 digit codes'!$J$2:$J$293,1,FALSE)</f>
        <v>#N/A</v>
      </c>
    </row>
    <row r="3255" spans="1:2" x14ac:dyDescent="0.3">
      <c r="A3255" s="17" t="s">
        <v>3988</v>
      </c>
      <c r="B3255" t="e">
        <f>VLOOKUP(A3255,'Authorized Reps 4 digit codes'!$J$2:$J$293,1,FALSE)</f>
        <v>#N/A</v>
      </c>
    </row>
    <row r="3256" spans="1:2" x14ac:dyDescent="0.3">
      <c r="A3256" s="17" t="s">
        <v>3989</v>
      </c>
      <c r="B3256" t="e">
        <f>VLOOKUP(A3256,'Authorized Reps 4 digit codes'!$J$2:$J$293,1,FALSE)</f>
        <v>#N/A</v>
      </c>
    </row>
    <row r="3257" spans="1:2" x14ac:dyDescent="0.3">
      <c r="A3257" s="17" t="s">
        <v>3990</v>
      </c>
      <c r="B3257" t="e">
        <f>VLOOKUP(A3257,'Authorized Reps 4 digit codes'!$J$2:$J$293,1,FALSE)</f>
        <v>#N/A</v>
      </c>
    </row>
    <row r="3258" spans="1:2" x14ac:dyDescent="0.3">
      <c r="A3258" s="17" t="s">
        <v>3991</v>
      </c>
      <c r="B3258" t="e">
        <f>VLOOKUP(A3258,'Authorized Reps 4 digit codes'!$J$2:$J$293,1,FALSE)</f>
        <v>#N/A</v>
      </c>
    </row>
    <row r="3259" spans="1:2" x14ac:dyDescent="0.3">
      <c r="A3259" s="17" t="s">
        <v>3992</v>
      </c>
      <c r="B3259" t="e">
        <f>VLOOKUP(A3259,'Authorized Reps 4 digit codes'!$J$2:$J$293,1,FALSE)</f>
        <v>#N/A</v>
      </c>
    </row>
    <row r="3260" spans="1:2" x14ac:dyDescent="0.3">
      <c r="A3260" s="17" t="s">
        <v>3993</v>
      </c>
      <c r="B3260" t="e">
        <f>VLOOKUP(A3260,'Authorized Reps 4 digit codes'!$J$2:$J$293,1,FALSE)</f>
        <v>#N/A</v>
      </c>
    </row>
    <row r="3261" spans="1:2" x14ac:dyDescent="0.3">
      <c r="A3261" s="17" t="s">
        <v>3994</v>
      </c>
      <c r="B3261" t="e">
        <f>VLOOKUP(A3261,'Authorized Reps 4 digit codes'!$J$2:$J$293,1,FALSE)</f>
        <v>#N/A</v>
      </c>
    </row>
    <row r="3262" spans="1:2" x14ac:dyDescent="0.3">
      <c r="A3262" s="17" t="s">
        <v>3995</v>
      </c>
      <c r="B3262" t="e">
        <f>VLOOKUP(A3262,'Authorized Reps 4 digit codes'!$J$2:$J$293,1,FALSE)</f>
        <v>#N/A</v>
      </c>
    </row>
    <row r="3263" spans="1:2" x14ac:dyDescent="0.3">
      <c r="A3263" s="17" t="s">
        <v>3996</v>
      </c>
      <c r="B3263" t="e">
        <f>VLOOKUP(A3263,'Authorized Reps 4 digit codes'!$J$2:$J$293,1,FALSE)</f>
        <v>#N/A</v>
      </c>
    </row>
    <row r="3264" spans="1:2" x14ac:dyDescent="0.3">
      <c r="A3264" s="17" t="s">
        <v>3997</v>
      </c>
      <c r="B3264" t="e">
        <f>VLOOKUP(A3264,'Authorized Reps 4 digit codes'!$J$2:$J$293,1,FALSE)</f>
        <v>#N/A</v>
      </c>
    </row>
    <row r="3265" spans="1:2" x14ac:dyDescent="0.3">
      <c r="A3265" s="17" t="s">
        <v>3998</v>
      </c>
      <c r="B3265" t="e">
        <f>VLOOKUP(A3265,'Authorized Reps 4 digit codes'!$J$2:$J$293,1,FALSE)</f>
        <v>#N/A</v>
      </c>
    </row>
    <row r="3266" spans="1:2" x14ac:dyDescent="0.3">
      <c r="A3266" s="17" t="s">
        <v>3999</v>
      </c>
      <c r="B3266" t="e">
        <f>VLOOKUP(A3266,'Authorized Reps 4 digit codes'!$J$2:$J$293,1,FALSE)</f>
        <v>#N/A</v>
      </c>
    </row>
    <row r="3267" spans="1:2" x14ac:dyDescent="0.3">
      <c r="A3267" s="17" t="s">
        <v>4000</v>
      </c>
      <c r="B3267" t="e">
        <f>VLOOKUP(A3267,'Authorized Reps 4 digit codes'!$J$2:$J$293,1,FALSE)</f>
        <v>#N/A</v>
      </c>
    </row>
    <row r="3268" spans="1:2" x14ac:dyDescent="0.3">
      <c r="A3268" s="17" t="s">
        <v>4001</v>
      </c>
      <c r="B3268" t="e">
        <f>VLOOKUP(A3268,'Authorized Reps 4 digit codes'!$J$2:$J$293,1,FALSE)</f>
        <v>#N/A</v>
      </c>
    </row>
    <row r="3269" spans="1:2" x14ac:dyDescent="0.3">
      <c r="A3269" s="17" t="s">
        <v>4002</v>
      </c>
      <c r="B3269" t="e">
        <f>VLOOKUP(A3269,'Authorized Reps 4 digit codes'!$J$2:$J$293,1,FALSE)</f>
        <v>#N/A</v>
      </c>
    </row>
    <row r="3270" spans="1:2" x14ac:dyDescent="0.3">
      <c r="A3270" s="17" t="s">
        <v>4003</v>
      </c>
      <c r="B3270" t="e">
        <f>VLOOKUP(A3270,'Authorized Reps 4 digit codes'!$J$2:$J$293,1,FALSE)</f>
        <v>#N/A</v>
      </c>
    </row>
    <row r="3271" spans="1:2" x14ac:dyDescent="0.3">
      <c r="A3271" s="17" t="s">
        <v>4004</v>
      </c>
      <c r="B3271" t="e">
        <f>VLOOKUP(A3271,'Authorized Reps 4 digit codes'!$J$2:$J$293,1,FALSE)</f>
        <v>#N/A</v>
      </c>
    </row>
    <row r="3272" spans="1:2" x14ac:dyDescent="0.3">
      <c r="A3272" s="17" t="s">
        <v>4005</v>
      </c>
      <c r="B3272" t="e">
        <f>VLOOKUP(A3272,'Authorized Reps 4 digit codes'!$J$2:$J$293,1,FALSE)</f>
        <v>#N/A</v>
      </c>
    </row>
    <row r="3273" spans="1:2" x14ac:dyDescent="0.3">
      <c r="A3273" s="17" t="s">
        <v>4006</v>
      </c>
      <c r="B3273" t="e">
        <f>VLOOKUP(A3273,'Authorized Reps 4 digit codes'!$J$2:$J$293,1,FALSE)</f>
        <v>#N/A</v>
      </c>
    </row>
    <row r="3274" spans="1:2" x14ac:dyDescent="0.3">
      <c r="A3274" s="17" t="s">
        <v>4007</v>
      </c>
      <c r="B3274" t="e">
        <f>VLOOKUP(A3274,'Authorized Reps 4 digit codes'!$J$2:$J$293,1,FALSE)</f>
        <v>#N/A</v>
      </c>
    </row>
    <row r="3275" spans="1:2" x14ac:dyDescent="0.3">
      <c r="A3275" s="17" t="s">
        <v>4008</v>
      </c>
      <c r="B3275" t="e">
        <f>VLOOKUP(A3275,'Authorized Reps 4 digit codes'!$J$2:$J$293,1,FALSE)</f>
        <v>#N/A</v>
      </c>
    </row>
    <row r="3276" spans="1:2" x14ac:dyDescent="0.3">
      <c r="A3276" s="17" t="s">
        <v>4009</v>
      </c>
      <c r="B3276" t="str">
        <f>VLOOKUP(A3276,'Authorized Reps 4 digit codes'!$J$2:$J$293,1,FALSE)</f>
        <v>4401</v>
      </c>
    </row>
    <row r="3277" spans="1:2" x14ac:dyDescent="0.3">
      <c r="A3277" s="17" t="s">
        <v>4010</v>
      </c>
      <c r="B3277" t="e">
        <f>VLOOKUP(A3277,'Authorized Reps 4 digit codes'!$J$2:$J$293,1,FALSE)</f>
        <v>#N/A</v>
      </c>
    </row>
    <row r="3278" spans="1:2" x14ac:dyDescent="0.3">
      <c r="A3278" s="17" t="s">
        <v>4011</v>
      </c>
      <c r="B3278" t="str">
        <f>VLOOKUP(A3278,'Authorized Reps 4 digit codes'!$J$2:$J$293,1,FALSE)</f>
        <v>4403</v>
      </c>
    </row>
    <row r="3279" spans="1:2" x14ac:dyDescent="0.3">
      <c r="A3279" s="17" t="s">
        <v>4012</v>
      </c>
      <c r="B3279" t="e">
        <f>VLOOKUP(A3279,'Authorized Reps 4 digit codes'!$J$2:$J$293,1,FALSE)</f>
        <v>#N/A</v>
      </c>
    </row>
    <row r="3280" spans="1:2" x14ac:dyDescent="0.3">
      <c r="A3280" s="17" t="s">
        <v>4013</v>
      </c>
      <c r="B3280" t="e">
        <f>VLOOKUP(A3280,'Authorized Reps 4 digit codes'!$J$2:$J$293,1,FALSE)</f>
        <v>#N/A</v>
      </c>
    </row>
    <row r="3281" spans="1:2" x14ac:dyDescent="0.3">
      <c r="A3281" s="17" t="s">
        <v>4014</v>
      </c>
      <c r="B3281" t="str">
        <f>VLOOKUP(A3281,'Authorized Reps 4 digit codes'!$J$2:$J$293,1,FALSE)</f>
        <v>4406</v>
      </c>
    </row>
    <row r="3282" spans="1:2" x14ac:dyDescent="0.3">
      <c r="A3282" s="17" t="s">
        <v>4015</v>
      </c>
      <c r="B3282" t="e">
        <f>VLOOKUP(A3282,'Authorized Reps 4 digit codes'!$J$2:$J$293,1,FALSE)</f>
        <v>#N/A</v>
      </c>
    </row>
    <row r="3283" spans="1:2" x14ac:dyDescent="0.3">
      <c r="A3283" s="17" t="s">
        <v>4016</v>
      </c>
      <c r="B3283" t="e">
        <f>VLOOKUP(A3283,'Authorized Reps 4 digit codes'!$J$2:$J$293,1,FALSE)</f>
        <v>#N/A</v>
      </c>
    </row>
    <row r="3284" spans="1:2" x14ac:dyDescent="0.3">
      <c r="A3284" s="17" t="s">
        <v>4017</v>
      </c>
      <c r="B3284" t="e">
        <f>VLOOKUP(A3284,'Authorized Reps 4 digit codes'!$J$2:$J$293,1,FALSE)</f>
        <v>#N/A</v>
      </c>
    </row>
    <row r="3285" spans="1:2" x14ac:dyDescent="0.3">
      <c r="A3285" s="17" t="s">
        <v>4018</v>
      </c>
      <c r="B3285" t="e">
        <f>VLOOKUP(A3285,'Authorized Reps 4 digit codes'!$J$2:$J$293,1,FALSE)</f>
        <v>#N/A</v>
      </c>
    </row>
    <row r="3286" spans="1:2" x14ac:dyDescent="0.3">
      <c r="A3286" s="17" t="s">
        <v>4019</v>
      </c>
      <c r="B3286" t="e">
        <f>VLOOKUP(A3286,'Authorized Reps 4 digit codes'!$J$2:$J$293,1,FALSE)</f>
        <v>#N/A</v>
      </c>
    </row>
    <row r="3287" spans="1:2" x14ac:dyDescent="0.3">
      <c r="A3287" s="17" t="s">
        <v>4020</v>
      </c>
      <c r="B3287" t="e">
        <f>VLOOKUP(A3287,'Authorized Reps 4 digit codes'!$J$2:$J$293,1,FALSE)</f>
        <v>#N/A</v>
      </c>
    </row>
    <row r="3288" spans="1:2" x14ac:dyDescent="0.3">
      <c r="A3288" s="17" t="s">
        <v>4021</v>
      </c>
      <c r="B3288" t="e">
        <f>VLOOKUP(A3288,'Authorized Reps 4 digit codes'!$J$2:$J$293,1,FALSE)</f>
        <v>#N/A</v>
      </c>
    </row>
    <row r="3289" spans="1:2" x14ac:dyDescent="0.3">
      <c r="A3289" s="17" t="s">
        <v>4022</v>
      </c>
      <c r="B3289" t="e">
        <f>VLOOKUP(A3289,'Authorized Reps 4 digit codes'!$J$2:$J$293,1,FALSE)</f>
        <v>#N/A</v>
      </c>
    </row>
    <row r="3290" spans="1:2" x14ac:dyDescent="0.3">
      <c r="A3290" s="17" t="s">
        <v>4023</v>
      </c>
      <c r="B3290" t="e">
        <f>VLOOKUP(A3290,'Authorized Reps 4 digit codes'!$J$2:$J$293,1,FALSE)</f>
        <v>#N/A</v>
      </c>
    </row>
    <row r="3291" spans="1:2" x14ac:dyDescent="0.3">
      <c r="A3291" s="17" t="s">
        <v>4024</v>
      </c>
      <c r="B3291" t="e">
        <f>VLOOKUP(A3291,'Authorized Reps 4 digit codes'!$J$2:$J$293,1,FALSE)</f>
        <v>#N/A</v>
      </c>
    </row>
    <row r="3292" spans="1:2" x14ac:dyDescent="0.3">
      <c r="A3292" s="17" t="s">
        <v>4025</v>
      </c>
      <c r="B3292" t="e">
        <f>VLOOKUP(A3292,'Authorized Reps 4 digit codes'!$J$2:$J$293,1,FALSE)</f>
        <v>#N/A</v>
      </c>
    </row>
    <row r="3293" spans="1:2" x14ac:dyDescent="0.3">
      <c r="A3293" s="17" t="s">
        <v>4026</v>
      </c>
      <c r="B3293" t="e">
        <f>VLOOKUP(A3293,'Authorized Reps 4 digit codes'!$J$2:$J$293,1,FALSE)</f>
        <v>#N/A</v>
      </c>
    </row>
    <row r="3294" spans="1:2" x14ac:dyDescent="0.3">
      <c r="A3294" s="17" t="s">
        <v>4027</v>
      </c>
      <c r="B3294" t="e">
        <f>VLOOKUP(A3294,'Authorized Reps 4 digit codes'!$J$2:$J$293,1,FALSE)</f>
        <v>#N/A</v>
      </c>
    </row>
    <row r="3295" spans="1:2" x14ac:dyDescent="0.3">
      <c r="A3295" s="17" t="s">
        <v>4028</v>
      </c>
      <c r="B3295" t="e">
        <f>VLOOKUP(A3295,'Authorized Reps 4 digit codes'!$J$2:$J$293,1,FALSE)</f>
        <v>#N/A</v>
      </c>
    </row>
    <row r="3296" spans="1:2" x14ac:dyDescent="0.3">
      <c r="A3296" s="17" t="s">
        <v>4029</v>
      </c>
      <c r="B3296" t="e">
        <f>VLOOKUP(A3296,'Authorized Reps 4 digit codes'!$J$2:$J$293,1,FALSE)</f>
        <v>#N/A</v>
      </c>
    </row>
    <row r="3297" spans="1:2" x14ac:dyDescent="0.3">
      <c r="A3297" s="17" t="s">
        <v>4030</v>
      </c>
      <c r="B3297" t="e">
        <f>VLOOKUP(A3297,'Authorized Reps 4 digit codes'!$J$2:$J$293,1,FALSE)</f>
        <v>#N/A</v>
      </c>
    </row>
    <row r="3298" spans="1:2" x14ac:dyDescent="0.3">
      <c r="A3298" s="17" t="s">
        <v>4031</v>
      </c>
      <c r="B3298" t="e">
        <f>VLOOKUP(A3298,'Authorized Reps 4 digit codes'!$J$2:$J$293,1,FALSE)</f>
        <v>#N/A</v>
      </c>
    </row>
    <row r="3299" spans="1:2" x14ac:dyDescent="0.3">
      <c r="A3299" s="17" t="s">
        <v>4032</v>
      </c>
      <c r="B3299" t="e">
        <f>VLOOKUP(A3299,'Authorized Reps 4 digit codes'!$J$2:$J$293,1,FALSE)</f>
        <v>#N/A</v>
      </c>
    </row>
    <row r="3300" spans="1:2" x14ac:dyDescent="0.3">
      <c r="A3300" s="17" t="s">
        <v>4033</v>
      </c>
      <c r="B3300" t="e">
        <f>VLOOKUP(A3300,'Authorized Reps 4 digit codes'!$J$2:$J$293,1,FALSE)</f>
        <v>#N/A</v>
      </c>
    </row>
    <row r="3301" spans="1:2" x14ac:dyDescent="0.3">
      <c r="A3301" s="17" t="s">
        <v>4034</v>
      </c>
      <c r="B3301" t="e">
        <f>VLOOKUP(A3301,'Authorized Reps 4 digit codes'!$J$2:$J$293,1,FALSE)</f>
        <v>#N/A</v>
      </c>
    </row>
    <row r="3302" spans="1:2" x14ac:dyDescent="0.3">
      <c r="A3302" s="17" t="s">
        <v>4035</v>
      </c>
      <c r="B3302" t="e">
        <f>VLOOKUP(A3302,'Authorized Reps 4 digit codes'!$J$2:$J$293,1,FALSE)</f>
        <v>#N/A</v>
      </c>
    </row>
    <row r="3303" spans="1:2" x14ac:dyDescent="0.3">
      <c r="A3303" s="17" t="s">
        <v>4036</v>
      </c>
      <c r="B3303" t="e">
        <f>VLOOKUP(A3303,'Authorized Reps 4 digit codes'!$J$2:$J$293,1,FALSE)</f>
        <v>#N/A</v>
      </c>
    </row>
    <row r="3304" spans="1:2" x14ac:dyDescent="0.3">
      <c r="A3304" s="17" t="s">
        <v>4037</v>
      </c>
      <c r="B3304" t="e">
        <f>VLOOKUP(A3304,'Authorized Reps 4 digit codes'!$J$2:$J$293,1,FALSE)</f>
        <v>#N/A</v>
      </c>
    </row>
    <row r="3305" spans="1:2" x14ac:dyDescent="0.3">
      <c r="A3305" s="17" t="s">
        <v>4038</v>
      </c>
      <c r="B3305" t="e">
        <f>VLOOKUP(A3305,'Authorized Reps 4 digit codes'!$J$2:$J$293,1,FALSE)</f>
        <v>#N/A</v>
      </c>
    </row>
    <row r="3306" spans="1:2" x14ac:dyDescent="0.3">
      <c r="A3306" s="17" t="s">
        <v>4039</v>
      </c>
      <c r="B3306" t="e">
        <f>VLOOKUP(A3306,'Authorized Reps 4 digit codes'!$J$2:$J$293,1,FALSE)</f>
        <v>#N/A</v>
      </c>
    </row>
    <row r="3307" spans="1:2" x14ac:dyDescent="0.3">
      <c r="A3307" s="17" t="s">
        <v>4040</v>
      </c>
      <c r="B3307" t="e">
        <f>VLOOKUP(A3307,'Authorized Reps 4 digit codes'!$J$2:$J$293,1,FALSE)</f>
        <v>#N/A</v>
      </c>
    </row>
    <row r="3308" spans="1:2" x14ac:dyDescent="0.3">
      <c r="A3308" s="17" t="s">
        <v>4041</v>
      </c>
      <c r="B3308" t="e">
        <f>VLOOKUP(A3308,'Authorized Reps 4 digit codes'!$J$2:$J$293,1,FALSE)</f>
        <v>#N/A</v>
      </c>
    </row>
    <row r="3309" spans="1:2" x14ac:dyDescent="0.3">
      <c r="A3309" s="17" t="s">
        <v>4042</v>
      </c>
      <c r="B3309" t="e">
        <f>VLOOKUP(A3309,'Authorized Reps 4 digit codes'!$J$2:$J$293,1,FALSE)</f>
        <v>#N/A</v>
      </c>
    </row>
    <row r="3310" spans="1:2" x14ac:dyDescent="0.3">
      <c r="A3310" s="17" t="s">
        <v>4043</v>
      </c>
      <c r="B3310" t="e">
        <f>VLOOKUP(A3310,'Authorized Reps 4 digit codes'!$J$2:$J$293,1,FALSE)</f>
        <v>#N/A</v>
      </c>
    </row>
    <row r="3311" spans="1:2" x14ac:dyDescent="0.3">
      <c r="A3311" s="17" t="s">
        <v>4044</v>
      </c>
      <c r="B3311" t="e">
        <f>VLOOKUP(A3311,'Authorized Reps 4 digit codes'!$J$2:$J$293,1,FALSE)</f>
        <v>#N/A</v>
      </c>
    </row>
    <row r="3312" spans="1:2" x14ac:dyDescent="0.3">
      <c r="A3312" s="17" t="s">
        <v>4045</v>
      </c>
      <c r="B3312" t="e">
        <f>VLOOKUP(A3312,'Authorized Reps 4 digit codes'!$J$2:$J$293,1,FALSE)</f>
        <v>#N/A</v>
      </c>
    </row>
    <row r="3313" spans="1:2" x14ac:dyDescent="0.3">
      <c r="A3313" s="17" t="s">
        <v>4046</v>
      </c>
      <c r="B3313" t="e">
        <f>VLOOKUP(A3313,'Authorized Reps 4 digit codes'!$J$2:$J$293,1,FALSE)</f>
        <v>#N/A</v>
      </c>
    </row>
    <row r="3314" spans="1:2" x14ac:dyDescent="0.3">
      <c r="A3314" s="17" t="s">
        <v>4047</v>
      </c>
      <c r="B3314" t="e">
        <f>VLOOKUP(A3314,'Authorized Reps 4 digit codes'!$J$2:$J$293,1,FALSE)</f>
        <v>#N/A</v>
      </c>
    </row>
    <row r="3315" spans="1:2" x14ac:dyDescent="0.3">
      <c r="A3315" s="17" t="s">
        <v>4048</v>
      </c>
      <c r="B3315" t="e">
        <f>VLOOKUP(A3315,'Authorized Reps 4 digit codes'!$J$2:$J$293,1,FALSE)</f>
        <v>#N/A</v>
      </c>
    </row>
    <row r="3316" spans="1:2" x14ac:dyDescent="0.3">
      <c r="A3316" s="17" t="s">
        <v>4049</v>
      </c>
      <c r="B3316" t="e">
        <f>VLOOKUP(A3316,'Authorized Reps 4 digit codes'!$J$2:$J$293,1,FALSE)</f>
        <v>#N/A</v>
      </c>
    </row>
    <row r="3317" spans="1:2" x14ac:dyDescent="0.3">
      <c r="A3317" s="17" t="s">
        <v>4050</v>
      </c>
      <c r="B3317" t="e">
        <f>VLOOKUP(A3317,'Authorized Reps 4 digit codes'!$J$2:$J$293,1,FALSE)</f>
        <v>#N/A</v>
      </c>
    </row>
    <row r="3318" spans="1:2" x14ac:dyDescent="0.3">
      <c r="A3318" s="17" t="s">
        <v>4051</v>
      </c>
      <c r="B3318" t="e">
        <f>VLOOKUP(A3318,'Authorized Reps 4 digit codes'!$J$2:$J$293,1,FALSE)</f>
        <v>#N/A</v>
      </c>
    </row>
    <row r="3319" spans="1:2" x14ac:dyDescent="0.3">
      <c r="A3319" s="17" t="s">
        <v>4052</v>
      </c>
      <c r="B3319" t="e">
        <f>VLOOKUP(A3319,'Authorized Reps 4 digit codes'!$J$2:$J$293,1,FALSE)</f>
        <v>#N/A</v>
      </c>
    </row>
    <row r="3320" spans="1:2" x14ac:dyDescent="0.3">
      <c r="A3320" s="17" t="s">
        <v>4053</v>
      </c>
      <c r="B3320" t="e">
        <f>VLOOKUP(A3320,'Authorized Reps 4 digit codes'!$J$2:$J$293,1,FALSE)</f>
        <v>#N/A</v>
      </c>
    </row>
    <row r="3321" spans="1:2" x14ac:dyDescent="0.3">
      <c r="A3321" s="17" t="s">
        <v>4054</v>
      </c>
      <c r="B3321" t="e">
        <f>VLOOKUP(A3321,'Authorized Reps 4 digit codes'!$J$2:$J$293,1,FALSE)</f>
        <v>#N/A</v>
      </c>
    </row>
    <row r="3322" spans="1:2" x14ac:dyDescent="0.3">
      <c r="A3322" s="17" t="s">
        <v>4055</v>
      </c>
      <c r="B3322" t="e">
        <f>VLOOKUP(A3322,'Authorized Reps 4 digit codes'!$J$2:$J$293,1,FALSE)</f>
        <v>#N/A</v>
      </c>
    </row>
    <row r="3323" spans="1:2" x14ac:dyDescent="0.3">
      <c r="A3323" s="17" t="s">
        <v>4056</v>
      </c>
      <c r="B3323" t="e">
        <f>VLOOKUP(A3323,'Authorized Reps 4 digit codes'!$J$2:$J$293,1,FALSE)</f>
        <v>#N/A</v>
      </c>
    </row>
    <row r="3324" spans="1:2" x14ac:dyDescent="0.3">
      <c r="A3324" s="17" t="s">
        <v>4057</v>
      </c>
      <c r="B3324" t="e">
        <f>VLOOKUP(A3324,'Authorized Reps 4 digit codes'!$J$2:$J$293,1,FALSE)</f>
        <v>#N/A</v>
      </c>
    </row>
    <row r="3325" spans="1:2" x14ac:dyDescent="0.3">
      <c r="A3325" s="17" t="s">
        <v>4058</v>
      </c>
      <c r="B3325" t="e">
        <f>VLOOKUP(A3325,'Authorized Reps 4 digit codes'!$J$2:$J$293,1,FALSE)</f>
        <v>#N/A</v>
      </c>
    </row>
    <row r="3326" spans="1:2" x14ac:dyDescent="0.3">
      <c r="A3326" s="17" t="s">
        <v>4059</v>
      </c>
      <c r="B3326" t="e">
        <f>VLOOKUP(A3326,'Authorized Reps 4 digit codes'!$J$2:$J$293,1,FALSE)</f>
        <v>#N/A</v>
      </c>
    </row>
    <row r="3327" spans="1:2" x14ac:dyDescent="0.3">
      <c r="A3327" s="17" t="s">
        <v>4060</v>
      </c>
      <c r="B3327" t="e">
        <f>VLOOKUP(A3327,'Authorized Reps 4 digit codes'!$J$2:$J$293,1,FALSE)</f>
        <v>#N/A</v>
      </c>
    </row>
    <row r="3328" spans="1:2" x14ac:dyDescent="0.3">
      <c r="A3328" s="17" t="s">
        <v>4061</v>
      </c>
      <c r="B3328" t="e">
        <f>VLOOKUP(A3328,'Authorized Reps 4 digit codes'!$J$2:$J$293,1,FALSE)</f>
        <v>#N/A</v>
      </c>
    </row>
    <row r="3329" spans="1:2" x14ac:dyDescent="0.3">
      <c r="A3329" s="17" t="s">
        <v>4062</v>
      </c>
      <c r="B3329" t="e">
        <f>VLOOKUP(A3329,'Authorized Reps 4 digit codes'!$J$2:$J$293,1,FALSE)</f>
        <v>#N/A</v>
      </c>
    </row>
    <row r="3330" spans="1:2" x14ac:dyDescent="0.3">
      <c r="A3330" s="17" t="s">
        <v>4063</v>
      </c>
      <c r="B3330" t="e">
        <f>VLOOKUP(A3330,'Authorized Reps 4 digit codes'!$J$2:$J$293,1,FALSE)</f>
        <v>#N/A</v>
      </c>
    </row>
    <row r="3331" spans="1:2" x14ac:dyDescent="0.3">
      <c r="A3331" s="17" t="s">
        <v>4064</v>
      </c>
      <c r="B3331" t="e">
        <f>VLOOKUP(A3331,'Authorized Reps 4 digit codes'!$J$2:$J$293,1,FALSE)</f>
        <v>#N/A</v>
      </c>
    </row>
    <row r="3332" spans="1:2" x14ac:dyDescent="0.3">
      <c r="A3332" s="17" t="s">
        <v>4065</v>
      </c>
      <c r="B3332" t="e">
        <f>VLOOKUP(A3332,'Authorized Reps 4 digit codes'!$J$2:$J$293,1,FALSE)</f>
        <v>#N/A</v>
      </c>
    </row>
    <row r="3333" spans="1:2" x14ac:dyDescent="0.3">
      <c r="A3333" s="17" t="s">
        <v>4066</v>
      </c>
      <c r="B3333" t="e">
        <f>VLOOKUP(A3333,'Authorized Reps 4 digit codes'!$J$2:$J$293,1,FALSE)</f>
        <v>#N/A</v>
      </c>
    </row>
    <row r="3334" spans="1:2" x14ac:dyDescent="0.3">
      <c r="A3334" s="17" t="s">
        <v>4067</v>
      </c>
      <c r="B3334" t="e">
        <f>VLOOKUP(A3334,'Authorized Reps 4 digit codes'!$J$2:$J$293,1,FALSE)</f>
        <v>#N/A</v>
      </c>
    </row>
    <row r="3335" spans="1:2" x14ac:dyDescent="0.3">
      <c r="A3335" s="17" t="s">
        <v>4068</v>
      </c>
      <c r="B3335" t="e">
        <f>VLOOKUP(A3335,'Authorized Reps 4 digit codes'!$J$2:$J$293,1,FALSE)</f>
        <v>#N/A</v>
      </c>
    </row>
    <row r="3336" spans="1:2" x14ac:dyDescent="0.3">
      <c r="A3336" s="17" t="s">
        <v>4069</v>
      </c>
      <c r="B3336" t="e">
        <f>VLOOKUP(A3336,'Authorized Reps 4 digit codes'!$J$2:$J$293,1,FALSE)</f>
        <v>#N/A</v>
      </c>
    </row>
    <row r="3337" spans="1:2" x14ac:dyDescent="0.3">
      <c r="A3337" s="17" t="s">
        <v>4070</v>
      </c>
      <c r="B3337" t="e">
        <f>VLOOKUP(A3337,'Authorized Reps 4 digit codes'!$J$2:$J$293,1,FALSE)</f>
        <v>#N/A</v>
      </c>
    </row>
    <row r="3338" spans="1:2" x14ac:dyDescent="0.3">
      <c r="A3338" s="17" t="s">
        <v>4071</v>
      </c>
      <c r="B3338" t="e">
        <f>VLOOKUP(A3338,'Authorized Reps 4 digit codes'!$J$2:$J$293,1,FALSE)</f>
        <v>#N/A</v>
      </c>
    </row>
    <row r="3339" spans="1:2" x14ac:dyDescent="0.3">
      <c r="A3339" s="17" t="s">
        <v>4072</v>
      </c>
      <c r="B3339" t="e">
        <f>VLOOKUP(A3339,'Authorized Reps 4 digit codes'!$J$2:$J$293,1,FALSE)</f>
        <v>#N/A</v>
      </c>
    </row>
    <row r="3340" spans="1:2" x14ac:dyDescent="0.3">
      <c r="A3340" s="17" t="s">
        <v>4073</v>
      </c>
      <c r="B3340" t="e">
        <f>VLOOKUP(A3340,'Authorized Reps 4 digit codes'!$J$2:$J$293,1,FALSE)</f>
        <v>#N/A</v>
      </c>
    </row>
    <row r="3341" spans="1:2" x14ac:dyDescent="0.3">
      <c r="A3341" s="17" t="s">
        <v>4074</v>
      </c>
      <c r="B3341" t="e">
        <f>VLOOKUP(A3341,'Authorized Reps 4 digit codes'!$J$2:$J$293,1,FALSE)</f>
        <v>#N/A</v>
      </c>
    </row>
    <row r="3342" spans="1:2" x14ac:dyDescent="0.3">
      <c r="A3342" s="17" t="s">
        <v>4075</v>
      </c>
      <c r="B3342" t="e">
        <f>VLOOKUP(A3342,'Authorized Reps 4 digit codes'!$J$2:$J$293,1,FALSE)</f>
        <v>#N/A</v>
      </c>
    </row>
    <row r="3343" spans="1:2" x14ac:dyDescent="0.3">
      <c r="A3343" s="17" t="s">
        <v>4076</v>
      </c>
      <c r="B3343" t="e">
        <f>VLOOKUP(A3343,'Authorized Reps 4 digit codes'!$J$2:$J$293,1,FALSE)</f>
        <v>#N/A</v>
      </c>
    </row>
    <row r="3344" spans="1:2" x14ac:dyDescent="0.3">
      <c r="A3344" s="17" t="s">
        <v>4077</v>
      </c>
      <c r="B3344" t="e">
        <f>VLOOKUP(A3344,'Authorized Reps 4 digit codes'!$J$2:$J$293,1,FALSE)</f>
        <v>#N/A</v>
      </c>
    </row>
    <row r="3345" spans="1:2" x14ac:dyDescent="0.3">
      <c r="A3345" s="17" t="s">
        <v>4078</v>
      </c>
      <c r="B3345" t="e">
        <f>VLOOKUP(A3345,'Authorized Reps 4 digit codes'!$J$2:$J$293,1,FALSE)</f>
        <v>#N/A</v>
      </c>
    </row>
    <row r="3346" spans="1:2" x14ac:dyDescent="0.3">
      <c r="A3346" s="17" t="s">
        <v>4079</v>
      </c>
      <c r="B3346" t="e">
        <f>VLOOKUP(A3346,'Authorized Reps 4 digit codes'!$J$2:$J$293,1,FALSE)</f>
        <v>#N/A</v>
      </c>
    </row>
    <row r="3347" spans="1:2" x14ac:dyDescent="0.3">
      <c r="A3347" s="17" t="s">
        <v>4080</v>
      </c>
      <c r="B3347" t="e">
        <f>VLOOKUP(A3347,'Authorized Reps 4 digit codes'!$J$2:$J$293,1,FALSE)</f>
        <v>#N/A</v>
      </c>
    </row>
    <row r="3348" spans="1:2" x14ac:dyDescent="0.3">
      <c r="A3348" s="17" t="s">
        <v>4081</v>
      </c>
      <c r="B3348" t="e">
        <f>VLOOKUP(A3348,'Authorized Reps 4 digit codes'!$J$2:$J$293,1,FALSE)</f>
        <v>#N/A</v>
      </c>
    </row>
    <row r="3349" spans="1:2" x14ac:dyDescent="0.3">
      <c r="A3349" s="17" t="s">
        <v>4082</v>
      </c>
      <c r="B3349" t="e">
        <f>VLOOKUP(A3349,'Authorized Reps 4 digit codes'!$J$2:$J$293,1,FALSE)</f>
        <v>#N/A</v>
      </c>
    </row>
    <row r="3350" spans="1:2" x14ac:dyDescent="0.3">
      <c r="A3350" s="17" t="s">
        <v>4083</v>
      </c>
      <c r="B3350" t="e">
        <f>VLOOKUP(A3350,'Authorized Reps 4 digit codes'!$J$2:$J$293,1,FALSE)</f>
        <v>#N/A</v>
      </c>
    </row>
    <row r="3351" spans="1:2" x14ac:dyDescent="0.3">
      <c r="A3351" s="17" t="s">
        <v>4084</v>
      </c>
      <c r="B3351" t="e">
        <f>VLOOKUP(A3351,'Authorized Reps 4 digit codes'!$J$2:$J$293,1,FALSE)</f>
        <v>#N/A</v>
      </c>
    </row>
    <row r="3352" spans="1:2" x14ac:dyDescent="0.3">
      <c r="A3352" s="17" t="s">
        <v>4085</v>
      </c>
      <c r="B3352" t="e">
        <f>VLOOKUP(A3352,'Authorized Reps 4 digit codes'!$J$2:$J$293,1,FALSE)</f>
        <v>#N/A</v>
      </c>
    </row>
    <row r="3353" spans="1:2" x14ac:dyDescent="0.3">
      <c r="A3353" s="17" t="s">
        <v>4086</v>
      </c>
      <c r="B3353" t="e">
        <f>VLOOKUP(A3353,'Authorized Reps 4 digit codes'!$J$2:$J$293,1,FALSE)</f>
        <v>#N/A</v>
      </c>
    </row>
    <row r="3354" spans="1:2" x14ac:dyDescent="0.3">
      <c r="A3354" s="17" t="s">
        <v>4087</v>
      </c>
      <c r="B3354" t="e">
        <f>VLOOKUP(A3354,'Authorized Reps 4 digit codes'!$J$2:$J$293,1,FALSE)</f>
        <v>#N/A</v>
      </c>
    </row>
    <row r="3355" spans="1:2" x14ac:dyDescent="0.3">
      <c r="A3355" s="17" t="s">
        <v>4088</v>
      </c>
      <c r="B3355" t="e">
        <f>VLOOKUP(A3355,'Authorized Reps 4 digit codes'!$J$2:$J$293,1,FALSE)</f>
        <v>#N/A</v>
      </c>
    </row>
    <row r="3356" spans="1:2" x14ac:dyDescent="0.3">
      <c r="A3356" s="17" t="s">
        <v>4089</v>
      </c>
      <c r="B3356" t="e">
        <f>VLOOKUP(A3356,'Authorized Reps 4 digit codes'!$J$2:$J$293,1,FALSE)</f>
        <v>#N/A</v>
      </c>
    </row>
    <row r="3357" spans="1:2" x14ac:dyDescent="0.3">
      <c r="A3357" s="17" t="s">
        <v>4090</v>
      </c>
      <c r="B3357" t="e">
        <f>VLOOKUP(A3357,'Authorized Reps 4 digit codes'!$J$2:$J$293,1,FALSE)</f>
        <v>#N/A</v>
      </c>
    </row>
    <row r="3358" spans="1:2" x14ac:dyDescent="0.3">
      <c r="A3358" s="17" t="s">
        <v>4091</v>
      </c>
      <c r="B3358" t="e">
        <f>VLOOKUP(A3358,'Authorized Reps 4 digit codes'!$J$2:$J$293,1,FALSE)</f>
        <v>#N/A</v>
      </c>
    </row>
    <row r="3359" spans="1:2" x14ac:dyDescent="0.3">
      <c r="A3359" s="17" t="s">
        <v>4092</v>
      </c>
      <c r="B3359" t="e">
        <f>VLOOKUP(A3359,'Authorized Reps 4 digit codes'!$J$2:$J$293,1,FALSE)</f>
        <v>#N/A</v>
      </c>
    </row>
    <row r="3360" spans="1:2" x14ac:dyDescent="0.3">
      <c r="A3360" s="17" t="s">
        <v>4093</v>
      </c>
      <c r="B3360" t="e">
        <f>VLOOKUP(A3360,'Authorized Reps 4 digit codes'!$J$2:$J$293,1,FALSE)</f>
        <v>#N/A</v>
      </c>
    </row>
    <row r="3361" spans="1:2" x14ac:dyDescent="0.3">
      <c r="A3361" s="17" t="s">
        <v>4094</v>
      </c>
      <c r="B3361" t="e">
        <f>VLOOKUP(A3361,'Authorized Reps 4 digit codes'!$J$2:$J$293,1,FALSE)</f>
        <v>#N/A</v>
      </c>
    </row>
    <row r="3362" spans="1:2" x14ac:dyDescent="0.3">
      <c r="A3362" s="17" t="s">
        <v>4095</v>
      </c>
      <c r="B3362" t="e">
        <f>VLOOKUP(A3362,'Authorized Reps 4 digit codes'!$J$2:$J$293,1,FALSE)</f>
        <v>#N/A</v>
      </c>
    </row>
    <row r="3363" spans="1:2" x14ac:dyDescent="0.3">
      <c r="A3363" s="17" t="s">
        <v>4096</v>
      </c>
      <c r="B3363" t="e">
        <f>VLOOKUP(A3363,'Authorized Reps 4 digit codes'!$J$2:$J$293,1,FALSE)</f>
        <v>#N/A</v>
      </c>
    </row>
    <row r="3364" spans="1:2" x14ac:dyDescent="0.3">
      <c r="A3364" s="17" t="s">
        <v>4097</v>
      </c>
      <c r="B3364" t="e">
        <f>VLOOKUP(A3364,'Authorized Reps 4 digit codes'!$J$2:$J$293,1,FALSE)</f>
        <v>#N/A</v>
      </c>
    </row>
    <row r="3365" spans="1:2" x14ac:dyDescent="0.3">
      <c r="A3365" s="17" t="s">
        <v>4098</v>
      </c>
      <c r="B3365" t="e">
        <f>VLOOKUP(A3365,'Authorized Reps 4 digit codes'!$J$2:$J$293,1,FALSE)</f>
        <v>#N/A</v>
      </c>
    </row>
    <row r="3366" spans="1:2" x14ac:dyDescent="0.3">
      <c r="A3366" s="17" t="s">
        <v>4099</v>
      </c>
      <c r="B3366" t="e">
        <f>VLOOKUP(A3366,'Authorized Reps 4 digit codes'!$J$2:$J$293,1,FALSE)</f>
        <v>#N/A</v>
      </c>
    </row>
    <row r="3367" spans="1:2" x14ac:dyDescent="0.3">
      <c r="A3367" s="17" t="s">
        <v>4100</v>
      </c>
      <c r="B3367" t="e">
        <f>VLOOKUP(A3367,'Authorized Reps 4 digit codes'!$J$2:$J$293,1,FALSE)</f>
        <v>#N/A</v>
      </c>
    </row>
    <row r="3368" spans="1:2" x14ac:dyDescent="0.3">
      <c r="A3368" s="17" t="s">
        <v>4101</v>
      </c>
      <c r="B3368" t="e">
        <f>VLOOKUP(A3368,'Authorized Reps 4 digit codes'!$J$2:$J$293,1,FALSE)</f>
        <v>#N/A</v>
      </c>
    </row>
    <row r="3369" spans="1:2" x14ac:dyDescent="0.3">
      <c r="A3369" s="17" t="s">
        <v>4102</v>
      </c>
      <c r="B3369" t="e">
        <f>VLOOKUP(A3369,'Authorized Reps 4 digit codes'!$J$2:$J$293,1,FALSE)</f>
        <v>#N/A</v>
      </c>
    </row>
    <row r="3370" spans="1:2" x14ac:dyDescent="0.3">
      <c r="A3370" s="17" t="s">
        <v>4103</v>
      </c>
      <c r="B3370" t="e">
        <f>VLOOKUP(A3370,'Authorized Reps 4 digit codes'!$J$2:$J$293,1,FALSE)</f>
        <v>#N/A</v>
      </c>
    </row>
    <row r="3371" spans="1:2" x14ac:dyDescent="0.3">
      <c r="A3371" s="17" t="s">
        <v>4104</v>
      </c>
      <c r="B3371" t="e">
        <f>VLOOKUP(A3371,'Authorized Reps 4 digit codes'!$J$2:$J$293,1,FALSE)</f>
        <v>#N/A</v>
      </c>
    </row>
    <row r="3372" spans="1:2" x14ac:dyDescent="0.3">
      <c r="A3372" s="17" t="s">
        <v>4105</v>
      </c>
      <c r="B3372" t="e">
        <f>VLOOKUP(A3372,'Authorized Reps 4 digit codes'!$J$2:$J$293,1,FALSE)</f>
        <v>#N/A</v>
      </c>
    </row>
    <row r="3373" spans="1:2" x14ac:dyDescent="0.3">
      <c r="A3373" s="17" t="s">
        <v>4106</v>
      </c>
      <c r="B3373" t="e">
        <f>VLOOKUP(A3373,'Authorized Reps 4 digit codes'!$J$2:$J$293,1,FALSE)</f>
        <v>#N/A</v>
      </c>
    </row>
    <row r="3374" spans="1:2" x14ac:dyDescent="0.3">
      <c r="A3374" s="17" t="s">
        <v>4107</v>
      </c>
      <c r="B3374" t="e">
        <f>VLOOKUP(A3374,'Authorized Reps 4 digit codes'!$J$2:$J$293,1,FALSE)</f>
        <v>#N/A</v>
      </c>
    </row>
    <row r="3375" spans="1:2" x14ac:dyDescent="0.3">
      <c r="A3375" s="17" t="s">
        <v>4108</v>
      </c>
      <c r="B3375" t="e">
        <f>VLOOKUP(A3375,'Authorized Reps 4 digit codes'!$J$2:$J$293,1,FALSE)</f>
        <v>#N/A</v>
      </c>
    </row>
    <row r="3376" spans="1:2" x14ac:dyDescent="0.3">
      <c r="A3376" s="17" t="s">
        <v>4109</v>
      </c>
      <c r="B3376" t="e">
        <f>VLOOKUP(A3376,'Authorized Reps 4 digit codes'!$J$2:$J$293,1,FALSE)</f>
        <v>#N/A</v>
      </c>
    </row>
    <row r="3377" spans="1:2" x14ac:dyDescent="0.3">
      <c r="A3377" s="17" t="s">
        <v>4110</v>
      </c>
      <c r="B3377" t="e">
        <f>VLOOKUP(A3377,'Authorized Reps 4 digit codes'!$J$2:$J$293,1,FALSE)</f>
        <v>#N/A</v>
      </c>
    </row>
    <row r="3378" spans="1:2" x14ac:dyDescent="0.3">
      <c r="A3378" s="17" t="s">
        <v>4111</v>
      </c>
      <c r="B3378" t="e">
        <f>VLOOKUP(A3378,'Authorized Reps 4 digit codes'!$J$2:$J$293,1,FALSE)</f>
        <v>#N/A</v>
      </c>
    </row>
    <row r="3379" spans="1:2" x14ac:dyDescent="0.3">
      <c r="A3379" s="17" t="s">
        <v>4112</v>
      </c>
      <c r="B3379" t="e">
        <f>VLOOKUP(A3379,'Authorized Reps 4 digit codes'!$J$2:$J$293,1,FALSE)</f>
        <v>#N/A</v>
      </c>
    </row>
    <row r="3380" spans="1:2" x14ac:dyDescent="0.3">
      <c r="A3380" s="17" t="s">
        <v>4113</v>
      </c>
      <c r="B3380" t="e">
        <f>VLOOKUP(A3380,'Authorized Reps 4 digit codes'!$J$2:$J$293,1,FALSE)</f>
        <v>#N/A</v>
      </c>
    </row>
    <row r="3381" spans="1:2" x14ac:dyDescent="0.3">
      <c r="A3381" s="17" t="s">
        <v>4114</v>
      </c>
      <c r="B3381" t="e">
        <f>VLOOKUP(A3381,'Authorized Reps 4 digit codes'!$J$2:$J$293,1,FALSE)</f>
        <v>#N/A</v>
      </c>
    </row>
    <row r="3382" spans="1:2" x14ac:dyDescent="0.3">
      <c r="A3382" s="17" t="s">
        <v>4115</v>
      </c>
      <c r="B3382" t="e">
        <f>VLOOKUP(A3382,'Authorized Reps 4 digit codes'!$J$2:$J$293,1,FALSE)</f>
        <v>#N/A</v>
      </c>
    </row>
    <row r="3383" spans="1:2" x14ac:dyDescent="0.3">
      <c r="A3383" s="17" t="s">
        <v>4116</v>
      </c>
      <c r="B3383" t="e">
        <f>VLOOKUP(A3383,'Authorized Reps 4 digit codes'!$J$2:$J$293,1,FALSE)</f>
        <v>#N/A</v>
      </c>
    </row>
    <row r="3384" spans="1:2" x14ac:dyDescent="0.3">
      <c r="A3384" s="17" t="s">
        <v>4117</v>
      </c>
      <c r="B3384" t="e">
        <f>VLOOKUP(A3384,'Authorized Reps 4 digit codes'!$J$2:$J$293,1,FALSE)</f>
        <v>#N/A</v>
      </c>
    </row>
    <row r="3385" spans="1:2" x14ac:dyDescent="0.3">
      <c r="A3385" s="17" t="s">
        <v>4118</v>
      </c>
      <c r="B3385" t="e">
        <f>VLOOKUP(A3385,'Authorized Reps 4 digit codes'!$J$2:$J$293,1,FALSE)</f>
        <v>#N/A</v>
      </c>
    </row>
    <row r="3386" spans="1:2" x14ac:dyDescent="0.3">
      <c r="A3386" s="17" t="s">
        <v>4119</v>
      </c>
      <c r="B3386" t="e">
        <f>VLOOKUP(A3386,'Authorized Reps 4 digit codes'!$J$2:$J$293,1,FALSE)</f>
        <v>#N/A</v>
      </c>
    </row>
    <row r="3387" spans="1:2" x14ac:dyDescent="0.3">
      <c r="A3387" s="17" t="s">
        <v>4120</v>
      </c>
      <c r="B3387" t="e">
        <f>VLOOKUP(A3387,'Authorized Reps 4 digit codes'!$J$2:$J$293,1,FALSE)</f>
        <v>#N/A</v>
      </c>
    </row>
    <row r="3388" spans="1:2" x14ac:dyDescent="0.3">
      <c r="A3388" s="17" t="s">
        <v>4121</v>
      </c>
      <c r="B3388" t="e">
        <f>VLOOKUP(A3388,'Authorized Reps 4 digit codes'!$J$2:$J$293,1,FALSE)</f>
        <v>#N/A</v>
      </c>
    </row>
    <row r="3389" spans="1:2" x14ac:dyDescent="0.3">
      <c r="A3389" s="17" t="s">
        <v>4122</v>
      </c>
      <c r="B3389" t="e">
        <f>VLOOKUP(A3389,'Authorized Reps 4 digit codes'!$J$2:$J$293,1,FALSE)</f>
        <v>#N/A</v>
      </c>
    </row>
    <row r="3390" spans="1:2" x14ac:dyDescent="0.3">
      <c r="A3390" s="17" t="s">
        <v>4123</v>
      </c>
      <c r="B3390" t="e">
        <f>VLOOKUP(A3390,'Authorized Reps 4 digit codes'!$J$2:$J$293,1,FALSE)</f>
        <v>#N/A</v>
      </c>
    </row>
    <row r="3391" spans="1:2" x14ac:dyDescent="0.3">
      <c r="A3391" s="17" t="s">
        <v>4124</v>
      </c>
      <c r="B3391" t="e">
        <f>VLOOKUP(A3391,'Authorized Reps 4 digit codes'!$J$2:$J$293,1,FALSE)</f>
        <v>#N/A</v>
      </c>
    </row>
    <row r="3392" spans="1:2" x14ac:dyDescent="0.3">
      <c r="A3392" s="17" t="s">
        <v>4125</v>
      </c>
      <c r="B3392" t="e">
        <f>VLOOKUP(A3392,'Authorized Reps 4 digit codes'!$J$2:$J$293,1,FALSE)</f>
        <v>#N/A</v>
      </c>
    </row>
    <row r="3393" spans="1:2" x14ac:dyDescent="0.3">
      <c r="A3393" s="17" t="s">
        <v>4126</v>
      </c>
      <c r="B3393" t="e">
        <f>VLOOKUP(A3393,'Authorized Reps 4 digit codes'!$J$2:$J$293,1,FALSE)</f>
        <v>#N/A</v>
      </c>
    </row>
    <row r="3394" spans="1:2" x14ac:dyDescent="0.3">
      <c r="A3394" s="17" t="s">
        <v>4127</v>
      </c>
      <c r="B3394" t="e">
        <f>VLOOKUP(A3394,'Authorized Reps 4 digit codes'!$J$2:$J$293,1,FALSE)</f>
        <v>#N/A</v>
      </c>
    </row>
    <row r="3395" spans="1:2" x14ac:dyDescent="0.3">
      <c r="A3395" s="17" t="s">
        <v>4128</v>
      </c>
      <c r="B3395" t="e">
        <f>VLOOKUP(A3395,'Authorized Reps 4 digit codes'!$J$2:$J$293,1,FALSE)</f>
        <v>#N/A</v>
      </c>
    </row>
    <row r="3396" spans="1:2" x14ac:dyDescent="0.3">
      <c r="A3396" s="17" t="s">
        <v>4129</v>
      </c>
      <c r="B3396" t="e">
        <f>VLOOKUP(A3396,'Authorized Reps 4 digit codes'!$J$2:$J$293,1,FALSE)</f>
        <v>#N/A</v>
      </c>
    </row>
    <row r="3397" spans="1:2" x14ac:dyDescent="0.3">
      <c r="A3397" s="17" t="s">
        <v>4130</v>
      </c>
      <c r="B3397" t="e">
        <f>VLOOKUP(A3397,'Authorized Reps 4 digit codes'!$J$2:$J$293,1,FALSE)</f>
        <v>#N/A</v>
      </c>
    </row>
    <row r="3398" spans="1:2" x14ac:dyDescent="0.3">
      <c r="A3398" s="17" t="s">
        <v>4131</v>
      </c>
      <c r="B3398" t="e">
        <f>VLOOKUP(A3398,'Authorized Reps 4 digit codes'!$J$2:$J$293,1,FALSE)</f>
        <v>#N/A</v>
      </c>
    </row>
    <row r="3399" spans="1:2" x14ac:dyDescent="0.3">
      <c r="A3399" s="17" t="s">
        <v>4132</v>
      </c>
      <c r="B3399" t="e">
        <f>VLOOKUP(A3399,'Authorized Reps 4 digit codes'!$J$2:$J$293,1,FALSE)</f>
        <v>#N/A</v>
      </c>
    </row>
    <row r="3400" spans="1:2" x14ac:dyDescent="0.3">
      <c r="A3400" s="17" t="s">
        <v>4133</v>
      </c>
      <c r="B3400" t="e">
        <f>VLOOKUP(A3400,'Authorized Reps 4 digit codes'!$J$2:$J$293,1,FALSE)</f>
        <v>#N/A</v>
      </c>
    </row>
    <row r="3401" spans="1:2" x14ac:dyDescent="0.3">
      <c r="A3401" s="17" t="s">
        <v>4134</v>
      </c>
      <c r="B3401" t="e">
        <f>VLOOKUP(A3401,'Authorized Reps 4 digit codes'!$J$2:$J$293,1,FALSE)</f>
        <v>#N/A</v>
      </c>
    </row>
    <row r="3402" spans="1:2" x14ac:dyDescent="0.3">
      <c r="A3402" s="17" t="s">
        <v>4135</v>
      </c>
      <c r="B3402" t="e">
        <f>VLOOKUP(A3402,'Authorized Reps 4 digit codes'!$J$2:$J$293,1,FALSE)</f>
        <v>#N/A</v>
      </c>
    </row>
    <row r="3403" spans="1:2" x14ac:dyDescent="0.3">
      <c r="A3403" s="17" t="s">
        <v>4136</v>
      </c>
      <c r="B3403" t="e">
        <f>VLOOKUP(A3403,'Authorized Reps 4 digit codes'!$J$2:$J$293,1,FALSE)</f>
        <v>#N/A</v>
      </c>
    </row>
    <row r="3404" spans="1:2" x14ac:dyDescent="0.3">
      <c r="A3404" s="17" t="s">
        <v>4137</v>
      </c>
      <c r="B3404" t="e">
        <f>VLOOKUP(A3404,'Authorized Reps 4 digit codes'!$J$2:$J$293,1,FALSE)</f>
        <v>#N/A</v>
      </c>
    </row>
    <row r="3405" spans="1:2" x14ac:dyDescent="0.3">
      <c r="A3405" s="17" t="s">
        <v>4138</v>
      </c>
      <c r="B3405" t="e">
        <f>VLOOKUP(A3405,'Authorized Reps 4 digit codes'!$J$2:$J$293,1,FALSE)</f>
        <v>#N/A</v>
      </c>
    </row>
    <row r="3406" spans="1:2" x14ac:dyDescent="0.3">
      <c r="A3406" s="17" t="s">
        <v>4139</v>
      </c>
      <c r="B3406" t="e">
        <f>VLOOKUP(A3406,'Authorized Reps 4 digit codes'!$J$2:$J$293,1,FALSE)</f>
        <v>#N/A</v>
      </c>
    </row>
    <row r="3407" spans="1:2" x14ac:dyDescent="0.3">
      <c r="A3407" s="17" t="s">
        <v>4140</v>
      </c>
      <c r="B3407" t="e">
        <f>VLOOKUP(A3407,'Authorized Reps 4 digit codes'!$J$2:$J$293,1,FALSE)</f>
        <v>#N/A</v>
      </c>
    </row>
    <row r="3408" spans="1:2" x14ac:dyDescent="0.3">
      <c r="A3408" s="17" t="s">
        <v>4141</v>
      </c>
      <c r="B3408" t="e">
        <f>VLOOKUP(A3408,'Authorized Reps 4 digit codes'!$J$2:$J$293,1,FALSE)</f>
        <v>#N/A</v>
      </c>
    </row>
    <row r="3409" spans="1:2" x14ac:dyDescent="0.3">
      <c r="A3409" s="17" t="s">
        <v>4142</v>
      </c>
      <c r="B3409" t="e">
        <f>VLOOKUP(A3409,'Authorized Reps 4 digit codes'!$J$2:$J$293,1,FALSE)</f>
        <v>#N/A</v>
      </c>
    </row>
    <row r="3410" spans="1:2" x14ac:dyDescent="0.3">
      <c r="A3410" s="17" t="s">
        <v>4143</v>
      </c>
      <c r="B3410" t="e">
        <f>VLOOKUP(A3410,'Authorized Reps 4 digit codes'!$J$2:$J$293,1,FALSE)</f>
        <v>#N/A</v>
      </c>
    </row>
    <row r="3411" spans="1:2" x14ac:dyDescent="0.3">
      <c r="A3411" s="17" t="s">
        <v>4144</v>
      </c>
      <c r="B3411" t="e">
        <f>VLOOKUP(A3411,'Authorized Reps 4 digit codes'!$J$2:$J$293,1,FALSE)</f>
        <v>#N/A</v>
      </c>
    </row>
    <row r="3412" spans="1:2" x14ac:dyDescent="0.3">
      <c r="A3412" s="17" t="s">
        <v>4145</v>
      </c>
      <c r="B3412" t="e">
        <f>VLOOKUP(A3412,'Authorized Reps 4 digit codes'!$J$2:$J$293,1,FALSE)</f>
        <v>#N/A</v>
      </c>
    </row>
    <row r="3413" spans="1:2" x14ac:dyDescent="0.3">
      <c r="A3413" s="17" t="s">
        <v>4146</v>
      </c>
      <c r="B3413" t="e">
        <f>VLOOKUP(A3413,'Authorized Reps 4 digit codes'!$J$2:$J$293,1,FALSE)</f>
        <v>#N/A</v>
      </c>
    </row>
    <row r="3414" spans="1:2" x14ac:dyDescent="0.3">
      <c r="A3414" s="17" t="s">
        <v>4147</v>
      </c>
      <c r="B3414" t="e">
        <f>VLOOKUP(A3414,'Authorized Reps 4 digit codes'!$J$2:$J$293,1,FALSE)</f>
        <v>#N/A</v>
      </c>
    </row>
    <row r="3415" spans="1:2" x14ac:dyDescent="0.3">
      <c r="A3415" s="17" t="s">
        <v>4148</v>
      </c>
      <c r="B3415" t="e">
        <f>VLOOKUP(A3415,'Authorized Reps 4 digit codes'!$J$2:$J$293,1,FALSE)</f>
        <v>#N/A</v>
      </c>
    </row>
    <row r="3416" spans="1:2" x14ac:dyDescent="0.3">
      <c r="A3416" s="17" t="s">
        <v>4149</v>
      </c>
      <c r="B3416" t="e">
        <f>VLOOKUP(A3416,'Authorized Reps 4 digit codes'!$J$2:$J$293,1,FALSE)</f>
        <v>#N/A</v>
      </c>
    </row>
    <row r="3417" spans="1:2" x14ac:dyDescent="0.3">
      <c r="A3417" s="17" t="s">
        <v>4150</v>
      </c>
      <c r="B3417" t="e">
        <f>VLOOKUP(A3417,'Authorized Reps 4 digit codes'!$J$2:$J$293,1,FALSE)</f>
        <v>#N/A</v>
      </c>
    </row>
    <row r="3418" spans="1:2" x14ac:dyDescent="0.3">
      <c r="A3418" s="17" t="s">
        <v>4151</v>
      </c>
      <c r="B3418" t="e">
        <f>VLOOKUP(A3418,'Authorized Reps 4 digit codes'!$J$2:$J$293,1,FALSE)</f>
        <v>#N/A</v>
      </c>
    </row>
    <row r="3419" spans="1:2" x14ac:dyDescent="0.3">
      <c r="A3419" s="17" t="s">
        <v>4152</v>
      </c>
      <c r="B3419" t="e">
        <f>VLOOKUP(A3419,'Authorized Reps 4 digit codes'!$J$2:$J$293,1,FALSE)</f>
        <v>#N/A</v>
      </c>
    </row>
    <row r="3420" spans="1:2" x14ac:dyDescent="0.3">
      <c r="A3420" s="17" t="s">
        <v>4153</v>
      </c>
      <c r="B3420" t="e">
        <f>VLOOKUP(A3420,'Authorized Reps 4 digit codes'!$J$2:$J$293,1,FALSE)</f>
        <v>#N/A</v>
      </c>
    </row>
    <row r="3421" spans="1:2" x14ac:dyDescent="0.3">
      <c r="A3421" s="17" t="s">
        <v>4154</v>
      </c>
      <c r="B3421" t="e">
        <f>VLOOKUP(A3421,'Authorized Reps 4 digit codes'!$J$2:$J$293,1,FALSE)</f>
        <v>#N/A</v>
      </c>
    </row>
    <row r="3422" spans="1:2" x14ac:dyDescent="0.3">
      <c r="A3422" s="17" t="s">
        <v>4155</v>
      </c>
      <c r="B3422" t="e">
        <f>VLOOKUP(A3422,'Authorized Reps 4 digit codes'!$J$2:$J$293,1,FALSE)</f>
        <v>#N/A</v>
      </c>
    </row>
    <row r="3423" spans="1:2" x14ac:dyDescent="0.3">
      <c r="A3423" s="17" t="s">
        <v>4156</v>
      </c>
      <c r="B3423" t="e">
        <f>VLOOKUP(A3423,'Authorized Reps 4 digit codes'!$J$2:$J$293,1,FALSE)</f>
        <v>#N/A</v>
      </c>
    </row>
    <row r="3424" spans="1:2" x14ac:dyDescent="0.3">
      <c r="A3424" s="17" t="s">
        <v>4157</v>
      </c>
      <c r="B3424" t="e">
        <f>VLOOKUP(A3424,'Authorized Reps 4 digit codes'!$J$2:$J$293,1,FALSE)</f>
        <v>#N/A</v>
      </c>
    </row>
    <row r="3425" spans="1:2" x14ac:dyDescent="0.3">
      <c r="A3425" s="17" t="s">
        <v>4158</v>
      </c>
      <c r="B3425" t="e">
        <f>VLOOKUP(A3425,'Authorized Reps 4 digit codes'!$J$2:$J$293,1,FALSE)</f>
        <v>#N/A</v>
      </c>
    </row>
    <row r="3426" spans="1:2" x14ac:dyDescent="0.3">
      <c r="A3426" s="17" t="s">
        <v>4159</v>
      </c>
      <c r="B3426" t="e">
        <f>VLOOKUP(A3426,'Authorized Reps 4 digit codes'!$J$2:$J$293,1,FALSE)</f>
        <v>#N/A</v>
      </c>
    </row>
    <row r="3427" spans="1:2" x14ac:dyDescent="0.3">
      <c r="A3427" s="17" t="s">
        <v>4160</v>
      </c>
      <c r="B3427" t="e">
        <f>VLOOKUP(A3427,'Authorized Reps 4 digit codes'!$J$2:$J$293,1,FALSE)</f>
        <v>#N/A</v>
      </c>
    </row>
    <row r="3428" spans="1:2" x14ac:dyDescent="0.3">
      <c r="A3428" s="17" t="s">
        <v>4161</v>
      </c>
      <c r="B3428" t="e">
        <f>VLOOKUP(A3428,'Authorized Reps 4 digit codes'!$J$2:$J$293,1,FALSE)</f>
        <v>#N/A</v>
      </c>
    </row>
    <row r="3429" spans="1:2" x14ac:dyDescent="0.3">
      <c r="A3429" s="17" t="s">
        <v>4162</v>
      </c>
      <c r="B3429" t="e">
        <f>VLOOKUP(A3429,'Authorized Reps 4 digit codes'!$J$2:$J$293,1,FALSE)</f>
        <v>#N/A</v>
      </c>
    </row>
    <row r="3430" spans="1:2" x14ac:dyDescent="0.3">
      <c r="A3430" s="17" t="s">
        <v>4163</v>
      </c>
      <c r="B3430" t="e">
        <f>VLOOKUP(A3430,'Authorized Reps 4 digit codes'!$J$2:$J$293,1,FALSE)</f>
        <v>#N/A</v>
      </c>
    </row>
    <row r="3431" spans="1:2" x14ac:dyDescent="0.3">
      <c r="A3431" s="17" t="s">
        <v>4164</v>
      </c>
      <c r="B3431" t="e">
        <f>VLOOKUP(A3431,'Authorized Reps 4 digit codes'!$J$2:$J$293,1,FALSE)</f>
        <v>#N/A</v>
      </c>
    </row>
    <row r="3432" spans="1:2" x14ac:dyDescent="0.3">
      <c r="A3432" s="17" t="s">
        <v>4165</v>
      </c>
      <c r="B3432" t="e">
        <f>VLOOKUP(A3432,'Authorized Reps 4 digit codes'!$J$2:$J$293,1,FALSE)</f>
        <v>#N/A</v>
      </c>
    </row>
    <row r="3433" spans="1:2" x14ac:dyDescent="0.3">
      <c r="A3433" s="17" t="s">
        <v>4166</v>
      </c>
      <c r="B3433" t="e">
        <f>VLOOKUP(A3433,'Authorized Reps 4 digit codes'!$J$2:$J$293,1,FALSE)</f>
        <v>#N/A</v>
      </c>
    </row>
    <row r="3434" spans="1:2" x14ac:dyDescent="0.3">
      <c r="A3434" s="17" t="s">
        <v>4167</v>
      </c>
      <c r="B3434" t="e">
        <f>VLOOKUP(A3434,'Authorized Reps 4 digit codes'!$J$2:$J$293,1,FALSE)</f>
        <v>#N/A</v>
      </c>
    </row>
    <row r="3435" spans="1:2" x14ac:dyDescent="0.3">
      <c r="A3435" s="17" t="s">
        <v>4168</v>
      </c>
      <c r="B3435" t="e">
        <f>VLOOKUP(A3435,'Authorized Reps 4 digit codes'!$J$2:$J$293,1,FALSE)</f>
        <v>#N/A</v>
      </c>
    </row>
    <row r="3436" spans="1:2" x14ac:dyDescent="0.3">
      <c r="A3436" s="17" t="s">
        <v>4169</v>
      </c>
      <c r="B3436" t="e">
        <f>VLOOKUP(A3436,'Authorized Reps 4 digit codes'!$J$2:$J$293,1,FALSE)</f>
        <v>#N/A</v>
      </c>
    </row>
    <row r="3437" spans="1:2" x14ac:dyDescent="0.3">
      <c r="A3437" s="17" t="s">
        <v>4170</v>
      </c>
      <c r="B3437" t="str">
        <f>VLOOKUP(A3437,'Authorized Reps 4 digit codes'!$J$2:$J$293,1,FALSE)</f>
        <v>4562</v>
      </c>
    </row>
    <row r="3438" spans="1:2" x14ac:dyDescent="0.3">
      <c r="A3438" s="17" t="s">
        <v>4171</v>
      </c>
      <c r="B3438" t="e">
        <f>VLOOKUP(A3438,'Authorized Reps 4 digit codes'!$J$2:$J$293,1,FALSE)</f>
        <v>#N/A</v>
      </c>
    </row>
    <row r="3439" spans="1:2" x14ac:dyDescent="0.3">
      <c r="A3439" s="17" t="s">
        <v>4172</v>
      </c>
      <c r="B3439" t="e">
        <f>VLOOKUP(A3439,'Authorized Reps 4 digit codes'!$J$2:$J$293,1,FALSE)</f>
        <v>#N/A</v>
      </c>
    </row>
    <row r="3440" spans="1:2" x14ac:dyDescent="0.3">
      <c r="A3440" s="17" t="s">
        <v>4173</v>
      </c>
      <c r="B3440" t="e">
        <f>VLOOKUP(A3440,'Authorized Reps 4 digit codes'!$J$2:$J$293,1,FALSE)</f>
        <v>#N/A</v>
      </c>
    </row>
    <row r="3441" spans="1:2" x14ac:dyDescent="0.3">
      <c r="A3441" s="17" t="s">
        <v>4174</v>
      </c>
      <c r="B3441" t="e">
        <f>VLOOKUP(A3441,'Authorized Reps 4 digit codes'!$J$2:$J$293,1,FALSE)</f>
        <v>#N/A</v>
      </c>
    </row>
    <row r="3442" spans="1:2" x14ac:dyDescent="0.3">
      <c r="A3442" s="17" t="s">
        <v>4175</v>
      </c>
      <c r="B3442" t="e">
        <f>VLOOKUP(A3442,'Authorized Reps 4 digit codes'!$J$2:$J$293,1,FALSE)</f>
        <v>#N/A</v>
      </c>
    </row>
    <row r="3443" spans="1:2" x14ac:dyDescent="0.3">
      <c r="A3443" s="17" t="s">
        <v>4176</v>
      </c>
      <c r="B3443" t="e">
        <f>VLOOKUP(A3443,'Authorized Reps 4 digit codes'!$J$2:$J$293,1,FALSE)</f>
        <v>#N/A</v>
      </c>
    </row>
    <row r="3444" spans="1:2" x14ac:dyDescent="0.3">
      <c r="A3444" s="17" t="s">
        <v>4177</v>
      </c>
      <c r="B3444" t="e">
        <f>VLOOKUP(A3444,'Authorized Reps 4 digit codes'!$J$2:$J$293,1,FALSE)</f>
        <v>#N/A</v>
      </c>
    </row>
    <row r="3445" spans="1:2" x14ac:dyDescent="0.3">
      <c r="A3445" s="17" t="s">
        <v>4178</v>
      </c>
      <c r="B3445" t="e">
        <f>VLOOKUP(A3445,'Authorized Reps 4 digit codes'!$J$2:$J$293,1,FALSE)</f>
        <v>#N/A</v>
      </c>
    </row>
    <row r="3446" spans="1:2" x14ac:dyDescent="0.3">
      <c r="A3446" s="17" t="s">
        <v>4179</v>
      </c>
      <c r="B3446" t="e">
        <f>VLOOKUP(A3446,'Authorized Reps 4 digit codes'!$J$2:$J$293,1,FALSE)</f>
        <v>#N/A</v>
      </c>
    </row>
    <row r="3447" spans="1:2" x14ac:dyDescent="0.3">
      <c r="A3447" s="17" t="s">
        <v>4180</v>
      </c>
      <c r="B3447" t="e">
        <f>VLOOKUP(A3447,'Authorized Reps 4 digit codes'!$J$2:$J$293,1,FALSE)</f>
        <v>#N/A</v>
      </c>
    </row>
    <row r="3448" spans="1:2" x14ac:dyDescent="0.3">
      <c r="A3448" s="17" t="s">
        <v>4181</v>
      </c>
      <c r="B3448" t="e">
        <f>VLOOKUP(A3448,'Authorized Reps 4 digit codes'!$J$2:$J$293,1,FALSE)</f>
        <v>#N/A</v>
      </c>
    </row>
    <row r="3449" spans="1:2" x14ac:dyDescent="0.3">
      <c r="A3449" s="17" t="s">
        <v>4182</v>
      </c>
      <c r="B3449" t="e">
        <f>VLOOKUP(A3449,'Authorized Reps 4 digit codes'!$J$2:$J$293,1,FALSE)</f>
        <v>#N/A</v>
      </c>
    </row>
    <row r="3450" spans="1:2" x14ac:dyDescent="0.3">
      <c r="A3450" s="17" t="s">
        <v>4183</v>
      </c>
      <c r="B3450" t="e">
        <f>VLOOKUP(A3450,'Authorized Reps 4 digit codes'!$J$2:$J$293,1,FALSE)</f>
        <v>#N/A</v>
      </c>
    </row>
    <row r="3451" spans="1:2" x14ac:dyDescent="0.3">
      <c r="A3451" s="17" t="s">
        <v>4184</v>
      </c>
      <c r="B3451" t="e">
        <f>VLOOKUP(A3451,'Authorized Reps 4 digit codes'!$J$2:$J$293,1,FALSE)</f>
        <v>#N/A</v>
      </c>
    </row>
    <row r="3452" spans="1:2" x14ac:dyDescent="0.3">
      <c r="A3452" s="17" t="s">
        <v>4185</v>
      </c>
      <c r="B3452" t="e">
        <f>VLOOKUP(A3452,'Authorized Reps 4 digit codes'!$J$2:$J$293,1,FALSE)</f>
        <v>#N/A</v>
      </c>
    </row>
    <row r="3453" spans="1:2" x14ac:dyDescent="0.3">
      <c r="A3453" s="17" t="s">
        <v>4186</v>
      </c>
      <c r="B3453" t="e">
        <f>VLOOKUP(A3453,'Authorized Reps 4 digit codes'!$J$2:$J$293,1,FALSE)</f>
        <v>#N/A</v>
      </c>
    </row>
    <row r="3454" spans="1:2" x14ac:dyDescent="0.3">
      <c r="A3454" s="17" t="s">
        <v>4187</v>
      </c>
      <c r="B3454" t="e">
        <f>VLOOKUP(A3454,'Authorized Reps 4 digit codes'!$J$2:$J$293,1,FALSE)</f>
        <v>#N/A</v>
      </c>
    </row>
    <row r="3455" spans="1:2" x14ac:dyDescent="0.3">
      <c r="A3455" s="17" t="s">
        <v>4188</v>
      </c>
      <c r="B3455" t="str">
        <f>VLOOKUP(A3455,'Authorized Reps 4 digit codes'!$J$2:$J$293,1,FALSE)</f>
        <v>4580</v>
      </c>
    </row>
    <row r="3456" spans="1:2" x14ac:dyDescent="0.3">
      <c r="A3456" s="17" t="s">
        <v>4189</v>
      </c>
      <c r="B3456" t="str">
        <f>VLOOKUP(A3456,'Authorized Reps 4 digit codes'!$J$2:$J$293,1,FALSE)</f>
        <v>4581</v>
      </c>
    </row>
    <row r="3457" spans="1:2" x14ac:dyDescent="0.3">
      <c r="A3457" s="17" t="s">
        <v>4190</v>
      </c>
      <c r="B3457" t="e">
        <f>VLOOKUP(A3457,'Authorized Reps 4 digit codes'!$J$2:$J$293,1,FALSE)</f>
        <v>#N/A</v>
      </c>
    </row>
    <row r="3458" spans="1:2" x14ac:dyDescent="0.3">
      <c r="A3458" s="17" t="s">
        <v>4191</v>
      </c>
      <c r="B3458" t="e">
        <f>VLOOKUP(A3458,'Authorized Reps 4 digit codes'!$J$2:$J$293,1,FALSE)</f>
        <v>#N/A</v>
      </c>
    </row>
    <row r="3459" spans="1:2" x14ac:dyDescent="0.3">
      <c r="A3459" s="17" t="s">
        <v>4192</v>
      </c>
      <c r="B3459" t="e">
        <f>VLOOKUP(A3459,'Authorized Reps 4 digit codes'!$J$2:$J$293,1,FALSE)</f>
        <v>#N/A</v>
      </c>
    </row>
    <row r="3460" spans="1:2" x14ac:dyDescent="0.3">
      <c r="A3460" s="17" t="s">
        <v>4193</v>
      </c>
      <c r="B3460" t="e">
        <f>VLOOKUP(A3460,'Authorized Reps 4 digit codes'!$J$2:$J$293,1,FALSE)</f>
        <v>#N/A</v>
      </c>
    </row>
    <row r="3461" spans="1:2" x14ac:dyDescent="0.3">
      <c r="A3461" s="17" t="s">
        <v>4194</v>
      </c>
      <c r="B3461" t="e">
        <f>VLOOKUP(A3461,'Authorized Reps 4 digit codes'!$J$2:$J$293,1,FALSE)</f>
        <v>#N/A</v>
      </c>
    </row>
    <row r="3462" spans="1:2" x14ac:dyDescent="0.3">
      <c r="A3462" s="17" t="s">
        <v>4195</v>
      </c>
      <c r="B3462" t="e">
        <f>VLOOKUP(A3462,'Authorized Reps 4 digit codes'!$J$2:$J$293,1,FALSE)</f>
        <v>#N/A</v>
      </c>
    </row>
    <row r="3463" spans="1:2" x14ac:dyDescent="0.3">
      <c r="A3463" s="17" t="s">
        <v>4196</v>
      </c>
      <c r="B3463" t="e">
        <f>VLOOKUP(A3463,'Authorized Reps 4 digit codes'!$J$2:$J$293,1,FALSE)</f>
        <v>#N/A</v>
      </c>
    </row>
    <row r="3464" spans="1:2" x14ac:dyDescent="0.3">
      <c r="A3464" s="17" t="s">
        <v>4197</v>
      </c>
      <c r="B3464" t="e">
        <f>VLOOKUP(A3464,'Authorized Reps 4 digit codes'!$J$2:$J$293,1,FALSE)</f>
        <v>#N/A</v>
      </c>
    </row>
    <row r="3465" spans="1:2" x14ac:dyDescent="0.3">
      <c r="A3465" s="17" t="s">
        <v>4198</v>
      </c>
      <c r="B3465" t="e">
        <f>VLOOKUP(A3465,'Authorized Reps 4 digit codes'!$J$2:$J$293,1,FALSE)</f>
        <v>#N/A</v>
      </c>
    </row>
    <row r="3466" spans="1:2" x14ac:dyDescent="0.3">
      <c r="A3466" s="17" t="s">
        <v>4199</v>
      </c>
      <c r="B3466" t="e">
        <f>VLOOKUP(A3466,'Authorized Reps 4 digit codes'!$J$2:$J$293,1,FALSE)</f>
        <v>#N/A</v>
      </c>
    </row>
    <row r="3467" spans="1:2" x14ac:dyDescent="0.3">
      <c r="A3467" s="17" t="s">
        <v>4200</v>
      </c>
      <c r="B3467" t="e">
        <f>VLOOKUP(A3467,'Authorized Reps 4 digit codes'!$J$2:$J$293,1,FALSE)</f>
        <v>#N/A</v>
      </c>
    </row>
    <row r="3468" spans="1:2" x14ac:dyDescent="0.3">
      <c r="A3468" s="17" t="s">
        <v>4201</v>
      </c>
      <c r="B3468" t="e">
        <f>VLOOKUP(A3468,'Authorized Reps 4 digit codes'!$J$2:$J$293,1,FALSE)</f>
        <v>#N/A</v>
      </c>
    </row>
    <row r="3469" spans="1:2" x14ac:dyDescent="0.3">
      <c r="A3469" s="17" t="s">
        <v>4202</v>
      </c>
      <c r="B3469" t="e">
        <f>VLOOKUP(A3469,'Authorized Reps 4 digit codes'!$J$2:$J$293,1,FALSE)</f>
        <v>#N/A</v>
      </c>
    </row>
    <row r="3470" spans="1:2" x14ac:dyDescent="0.3">
      <c r="A3470" s="17" t="s">
        <v>4203</v>
      </c>
      <c r="B3470" t="e">
        <f>VLOOKUP(A3470,'Authorized Reps 4 digit codes'!$J$2:$J$293,1,FALSE)</f>
        <v>#N/A</v>
      </c>
    </row>
    <row r="3471" spans="1:2" x14ac:dyDescent="0.3">
      <c r="A3471" s="17" t="s">
        <v>4204</v>
      </c>
      <c r="B3471" t="e">
        <f>VLOOKUP(A3471,'Authorized Reps 4 digit codes'!$J$2:$J$293,1,FALSE)</f>
        <v>#N/A</v>
      </c>
    </row>
    <row r="3472" spans="1:2" x14ac:dyDescent="0.3">
      <c r="A3472" s="17" t="s">
        <v>4205</v>
      </c>
      <c r="B3472" t="e">
        <f>VLOOKUP(A3472,'Authorized Reps 4 digit codes'!$J$2:$J$293,1,FALSE)</f>
        <v>#N/A</v>
      </c>
    </row>
    <row r="3473" spans="1:2" x14ac:dyDescent="0.3">
      <c r="A3473" s="17" t="s">
        <v>4206</v>
      </c>
      <c r="B3473" t="e">
        <f>VLOOKUP(A3473,'Authorized Reps 4 digit codes'!$J$2:$J$293,1,FALSE)</f>
        <v>#N/A</v>
      </c>
    </row>
    <row r="3474" spans="1:2" x14ac:dyDescent="0.3">
      <c r="A3474" s="17" t="s">
        <v>4207</v>
      </c>
      <c r="B3474" t="e">
        <f>VLOOKUP(A3474,'Authorized Reps 4 digit codes'!$J$2:$J$293,1,FALSE)</f>
        <v>#N/A</v>
      </c>
    </row>
    <row r="3475" spans="1:2" x14ac:dyDescent="0.3">
      <c r="A3475" s="17" t="s">
        <v>4208</v>
      </c>
      <c r="B3475" t="e">
        <f>VLOOKUP(A3475,'Authorized Reps 4 digit codes'!$J$2:$J$293,1,FALSE)</f>
        <v>#N/A</v>
      </c>
    </row>
    <row r="3476" spans="1:2" x14ac:dyDescent="0.3">
      <c r="A3476" s="17" t="s">
        <v>4209</v>
      </c>
      <c r="B3476" t="e">
        <f>VLOOKUP(A3476,'Authorized Reps 4 digit codes'!$J$2:$J$293,1,FALSE)</f>
        <v>#N/A</v>
      </c>
    </row>
    <row r="3477" spans="1:2" x14ac:dyDescent="0.3">
      <c r="A3477" s="17" t="s">
        <v>4210</v>
      </c>
      <c r="B3477" t="e">
        <f>VLOOKUP(A3477,'Authorized Reps 4 digit codes'!$J$2:$J$293,1,FALSE)</f>
        <v>#N/A</v>
      </c>
    </row>
    <row r="3478" spans="1:2" x14ac:dyDescent="0.3">
      <c r="A3478" s="17" t="s">
        <v>4211</v>
      </c>
      <c r="B3478" t="e">
        <f>VLOOKUP(A3478,'Authorized Reps 4 digit codes'!$J$2:$J$293,1,FALSE)</f>
        <v>#N/A</v>
      </c>
    </row>
    <row r="3479" spans="1:2" x14ac:dyDescent="0.3">
      <c r="A3479" s="17" t="s">
        <v>4212</v>
      </c>
      <c r="B3479" t="e">
        <f>VLOOKUP(A3479,'Authorized Reps 4 digit codes'!$J$2:$J$293,1,FALSE)</f>
        <v>#N/A</v>
      </c>
    </row>
    <row r="3480" spans="1:2" x14ac:dyDescent="0.3">
      <c r="A3480" s="17" t="s">
        <v>4213</v>
      </c>
      <c r="B3480" t="e">
        <f>VLOOKUP(A3480,'Authorized Reps 4 digit codes'!$J$2:$J$293,1,FALSE)</f>
        <v>#N/A</v>
      </c>
    </row>
    <row r="3481" spans="1:2" x14ac:dyDescent="0.3">
      <c r="A3481" s="17" t="s">
        <v>4214</v>
      </c>
      <c r="B3481" t="e">
        <f>VLOOKUP(A3481,'Authorized Reps 4 digit codes'!$J$2:$J$293,1,FALSE)</f>
        <v>#N/A</v>
      </c>
    </row>
    <row r="3482" spans="1:2" x14ac:dyDescent="0.3">
      <c r="A3482" s="17" t="s">
        <v>4215</v>
      </c>
      <c r="B3482" t="e">
        <f>VLOOKUP(A3482,'Authorized Reps 4 digit codes'!$J$2:$J$293,1,FALSE)</f>
        <v>#N/A</v>
      </c>
    </row>
    <row r="3483" spans="1:2" x14ac:dyDescent="0.3">
      <c r="A3483" s="17" t="s">
        <v>4216</v>
      </c>
      <c r="B3483" t="e">
        <f>VLOOKUP(A3483,'Authorized Reps 4 digit codes'!$J$2:$J$293,1,FALSE)</f>
        <v>#N/A</v>
      </c>
    </row>
    <row r="3484" spans="1:2" x14ac:dyDescent="0.3">
      <c r="A3484" s="17" t="s">
        <v>4217</v>
      </c>
      <c r="B3484" t="e">
        <f>VLOOKUP(A3484,'Authorized Reps 4 digit codes'!$J$2:$J$293,1,FALSE)</f>
        <v>#N/A</v>
      </c>
    </row>
    <row r="3485" spans="1:2" x14ac:dyDescent="0.3">
      <c r="A3485" s="17" t="s">
        <v>4218</v>
      </c>
      <c r="B3485" t="e">
        <f>VLOOKUP(A3485,'Authorized Reps 4 digit codes'!$J$2:$J$293,1,FALSE)</f>
        <v>#N/A</v>
      </c>
    </row>
    <row r="3486" spans="1:2" x14ac:dyDescent="0.3">
      <c r="A3486" s="17" t="s">
        <v>4219</v>
      </c>
      <c r="B3486" t="e">
        <f>VLOOKUP(A3486,'Authorized Reps 4 digit codes'!$J$2:$J$293,1,FALSE)</f>
        <v>#N/A</v>
      </c>
    </row>
    <row r="3487" spans="1:2" x14ac:dyDescent="0.3">
      <c r="A3487" s="17" t="s">
        <v>4220</v>
      </c>
      <c r="B3487" t="e">
        <f>VLOOKUP(A3487,'Authorized Reps 4 digit codes'!$J$2:$J$293,1,FALSE)</f>
        <v>#N/A</v>
      </c>
    </row>
    <row r="3488" spans="1:2" x14ac:dyDescent="0.3">
      <c r="A3488" s="17" t="s">
        <v>4221</v>
      </c>
      <c r="B3488" t="e">
        <f>VLOOKUP(A3488,'Authorized Reps 4 digit codes'!$J$2:$J$293,1,FALSE)</f>
        <v>#N/A</v>
      </c>
    </row>
    <row r="3489" spans="1:2" x14ac:dyDescent="0.3">
      <c r="A3489" s="17" t="s">
        <v>4222</v>
      </c>
      <c r="B3489" t="e">
        <f>VLOOKUP(A3489,'Authorized Reps 4 digit codes'!$J$2:$J$293,1,FALSE)</f>
        <v>#N/A</v>
      </c>
    </row>
    <row r="3490" spans="1:2" x14ac:dyDescent="0.3">
      <c r="A3490" s="17" t="s">
        <v>4223</v>
      </c>
      <c r="B3490" t="e">
        <f>VLOOKUP(A3490,'Authorized Reps 4 digit codes'!$J$2:$J$293,1,FALSE)</f>
        <v>#N/A</v>
      </c>
    </row>
    <row r="3491" spans="1:2" x14ac:dyDescent="0.3">
      <c r="A3491" s="17" t="s">
        <v>4224</v>
      </c>
      <c r="B3491" t="e">
        <f>VLOOKUP(A3491,'Authorized Reps 4 digit codes'!$J$2:$J$293,1,FALSE)</f>
        <v>#N/A</v>
      </c>
    </row>
    <row r="3492" spans="1:2" x14ac:dyDescent="0.3">
      <c r="A3492" s="17" t="s">
        <v>4225</v>
      </c>
      <c r="B3492" t="e">
        <f>VLOOKUP(A3492,'Authorized Reps 4 digit codes'!$J$2:$J$293,1,FALSE)</f>
        <v>#N/A</v>
      </c>
    </row>
    <row r="3493" spans="1:2" x14ac:dyDescent="0.3">
      <c r="A3493" s="17" t="s">
        <v>4226</v>
      </c>
      <c r="B3493" t="e">
        <f>VLOOKUP(A3493,'Authorized Reps 4 digit codes'!$J$2:$J$293,1,FALSE)</f>
        <v>#N/A</v>
      </c>
    </row>
    <row r="3494" spans="1:2" x14ac:dyDescent="0.3">
      <c r="A3494" s="17" t="s">
        <v>4227</v>
      </c>
      <c r="B3494" t="e">
        <f>VLOOKUP(A3494,'Authorized Reps 4 digit codes'!$J$2:$J$293,1,FALSE)</f>
        <v>#N/A</v>
      </c>
    </row>
    <row r="3495" spans="1:2" x14ac:dyDescent="0.3">
      <c r="A3495" s="17" t="s">
        <v>4228</v>
      </c>
      <c r="B3495" t="e">
        <f>VLOOKUP(A3495,'Authorized Reps 4 digit codes'!$J$2:$J$293,1,FALSE)</f>
        <v>#N/A</v>
      </c>
    </row>
    <row r="3496" spans="1:2" x14ac:dyDescent="0.3">
      <c r="A3496" s="17" t="s">
        <v>4229</v>
      </c>
      <c r="B3496" t="e">
        <f>VLOOKUP(A3496,'Authorized Reps 4 digit codes'!$J$2:$J$293,1,FALSE)</f>
        <v>#N/A</v>
      </c>
    </row>
    <row r="3497" spans="1:2" x14ac:dyDescent="0.3">
      <c r="A3497" s="17" t="s">
        <v>4230</v>
      </c>
      <c r="B3497" t="e">
        <f>VLOOKUP(A3497,'Authorized Reps 4 digit codes'!$J$2:$J$293,1,FALSE)</f>
        <v>#N/A</v>
      </c>
    </row>
    <row r="3498" spans="1:2" x14ac:dyDescent="0.3">
      <c r="A3498" s="17" t="s">
        <v>4231</v>
      </c>
      <c r="B3498" t="e">
        <f>VLOOKUP(A3498,'Authorized Reps 4 digit codes'!$J$2:$J$293,1,FALSE)</f>
        <v>#N/A</v>
      </c>
    </row>
    <row r="3499" spans="1:2" x14ac:dyDescent="0.3">
      <c r="A3499" s="17" t="s">
        <v>4232</v>
      </c>
      <c r="B3499" t="e">
        <f>VLOOKUP(A3499,'Authorized Reps 4 digit codes'!$J$2:$J$293,1,FALSE)</f>
        <v>#N/A</v>
      </c>
    </row>
    <row r="3500" spans="1:2" x14ac:dyDescent="0.3">
      <c r="A3500" s="17" t="s">
        <v>4233</v>
      </c>
      <c r="B3500" t="e">
        <f>VLOOKUP(A3500,'Authorized Reps 4 digit codes'!$J$2:$J$293,1,FALSE)</f>
        <v>#N/A</v>
      </c>
    </row>
    <row r="3501" spans="1:2" x14ac:dyDescent="0.3">
      <c r="A3501" s="17" t="s">
        <v>4234</v>
      </c>
      <c r="B3501" t="e">
        <f>VLOOKUP(A3501,'Authorized Reps 4 digit codes'!$J$2:$J$293,1,FALSE)</f>
        <v>#N/A</v>
      </c>
    </row>
    <row r="3502" spans="1:2" x14ac:dyDescent="0.3">
      <c r="A3502" s="17" t="s">
        <v>4235</v>
      </c>
      <c r="B3502" t="e">
        <f>VLOOKUP(A3502,'Authorized Reps 4 digit codes'!$J$2:$J$293,1,FALSE)</f>
        <v>#N/A</v>
      </c>
    </row>
    <row r="3503" spans="1:2" x14ac:dyDescent="0.3">
      <c r="A3503" s="17" t="s">
        <v>4236</v>
      </c>
      <c r="B3503" t="e">
        <f>VLOOKUP(A3503,'Authorized Reps 4 digit codes'!$J$2:$J$293,1,FALSE)</f>
        <v>#N/A</v>
      </c>
    </row>
    <row r="3504" spans="1:2" x14ac:dyDescent="0.3">
      <c r="A3504" s="17" t="s">
        <v>4237</v>
      </c>
      <c r="B3504" t="e">
        <f>VLOOKUP(A3504,'Authorized Reps 4 digit codes'!$J$2:$J$293,1,FALSE)</f>
        <v>#N/A</v>
      </c>
    </row>
    <row r="3505" spans="1:2" x14ac:dyDescent="0.3">
      <c r="A3505" s="17" t="s">
        <v>4238</v>
      </c>
      <c r="B3505" t="e">
        <f>VLOOKUP(A3505,'Authorized Reps 4 digit codes'!$J$2:$J$293,1,FALSE)</f>
        <v>#N/A</v>
      </c>
    </row>
    <row r="3506" spans="1:2" x14ac:dyDescent="0.3">
      <c r="A3506" s="17" t="s">
        <v>4239</v>
      </c>
      <c r="B3506" t="e">
        <f>VLOOKUP(A3506,'Authorized Reps 4 digit codes'!$J$2:$J$293,1,FALSE)</f>
        <v>#N/A</v>
      </c>
    </row>
    <row r="3507" spans="1:2" x14ac:dyDescent="0.3">
      <c r="A3507" s="17" t="s">
        <v>4240</v>
      </c>
      <c r="B3507" t="e">
        <f>VLOOKUP(A3507,'Authorized Reps 4 digit codes'!$J$2:$J$293,1,FALSE)</f>
        <v>#N/A</v>
      </c>
    </row>
    <row r="3508" spans="1:2" x14ac:dyDescent="0.3">
      <c r="A3508" s="17" t="s">
        <v>4241</v>
      </c>
      <c r="B3508" t="e">
        <f>VLOOKUP(A3508,'Authorized Reps 4 digit codes'!$J$2:$J$293,1,FALSE)</f>
        <v>#N/A</v>
      </c>
    </row>
    <row r="3509" spans="1:2" x14ac:dyDescent="0.3">
      <c r="A3509" s="17" t="s">
        <v>4242</v>
      </c>
      <c r="B3509" t="e">
        <f>VLOOKUP(A3509,'Authorized Reps 4 digit codes'!$J$2:$J$293,1,FALSE)</f>
        <v>#N/A</v>
      </c>
    </row>
    <row r="3510" spans="1:2" x14ac:dyDescent="0.3">
      <c r="A3510" s="17" t="s">
        <v>4243</v>
      </c>
      <c r="B3510" t="str">
        <f>VLOOKUP(A3510,'Authorized Reps 4 digit codes'!$J$2:$J$293,1,FALSE)</f>
        <v>4635</v>
      </c>
    </row>
    <row r="3511" spans="1:2" x14ac:dyDescent="0.3">
      <c r="A3511" s="17" t="s">
        <v>4244</v>
      </c>
      <c r="B3511" t="e">
        <f>VLOOKUP(A3511,'Authorized Reps 4 digit codes'!$J$2:$J$293,1,FALSE)</f>
        <v>#N/A</v>
      </c>
    </row>
    <row r="3512" spans="1:2" x14ac:dyDescent="0.3">
      <c r="A3512" s="17" t="s">
        <v>4245</v>
      </c>
      <c r="B3512" t="e">
        <f>VLOOKUP(A3512,'Authorized Reps 4 digit codes'!$J$2:$J$293,1,FALSE)</f>
        <v>#N/A</v>
      </c>
    </row>
    <row r="3513" spans="1:2" x14ac:dyDescent="0.3">
      <c r="A3513" s="17" t="s">
        <v>4246</v>
      </c>
      <c r="B3513" t="e">
        <f>VLOOKUP(A3513,'Authorized Reps 4 digit codes'!$J$2:$J$293,1,FALSE)</f>
        <v>#N/A</v>
      </c>
    </row>
    <row r="3514" spans="1:2" x14ac:dyDescent="0.3">
      <c r="A3514" s="17" t="s">
        <v>4247</v>
      </c>
      <c r="B3514" t="e">
        <f>VLOOKUP(A3514,'Authorized Reps 4 digit codes'!$J$2:$J$293,1,FALSE)</f>
        <v>#N/A</v>
      </c>
    </row>
    <row r="3515" spans="1:2" x14ac:dyDescent="0.3">
      <c r="A3515" s="17" t="s">
        <v>4248</v>
      </c>
      <c r="B3515" t="e">
        <f>VLOOKUP(A3515,'Authorized Reps 4 digit codes'!$J$2:$J$293,1,FALSE)</f>
        <v>#N/A</v>
      </c>
    </row>
    <row r="3516" spans="1:2" x14ac:dyDescent="0.3">
      <c r="A3516" s="17" t="s">
        <v>4249</v>
      </c>
      <c r="B3516" t="e">
        <f>VLOOKUP(A3516,'Authorized Reps 4 digit codes'!$J$2:$J$293,1,FALSE)</f>
        <v>#N/A</v>
      </c>
    </row>
    <row r="3517" spans="1:2" x14ac:dyDescent="0.3">
      <c r="A3517" s="17" t="s">
        <v>4250</v>
      </c>
      <c r="B3517" t="e">
        <f>VLOOKUP(A3517,'Authorized Reps 4 digit codes'!$J$2:$J$293,1,FALSE)</f>
        <v>#N/A</v>
      </c>
    </row>
    <row r="3518" spans="1:2" x14ac:dyDescent="0.3">
      <c r="A3518" s="17" t="s">
        <v>4251</v>
      </c>
      <c r="B3518" t="e">
        <f>VLOOKUP(A3518,'Authorized Reps 4 digit codes'!$J$2:$J$293,1,FALSE)</f>
        <v>#N/A</v>
      </c>
    </row>
    <row r="3519" spans="1:2" x14ac:dyDescent="0.3">
      <c r="A3519" s="17" t="s">
        <v>4252</v>
      </c>
      <c r="B3519" t="e">
        <f>VLOOKUP(A3519,'Authorized Reps 4 digit codes'!$J$2:$J$293,1,FALSE)</f>
        <v>#N/A</v>
      </c>
    </row>
    <row r="3520" spans="1:2" x14ac:dyDescent="0.3">
      <c r="A3520" s="17" t="s">
        <v>4253</v>
      </c>
      <c r="B3520" t="e">
        <f>VLOOKUP(A3520,'Authorized Reps 4 digit codes'!$J$2:$J$293,1,FALSE)</f>
        <v>#N/A</v>
      </c>
    </row>
    <row r="3521" spans="1:2" x14ac:dyDescent="0.3">
      <c r="A3521" s="17" t="s">
        <v>4254</v>
      </c>
      <c r="B3521" t="e">
        <f>VLOOKUP(A3521,'Authorized Reps 4 digit codes'!$J$2:$J$293,1,FALSE)</f>
        <v>#N/A</v>
      </c>
    </row>
    <row r="3522" spans="1:2" x14ac:dyDescent="0.3">
      <c r="A3522" s="17" t="s">
        <v>4255</v>
      </c>
      <c r="B3522" t="e">
        <f>VLOOKUP(A3522,'Authorized Reps 4 digit codes'!$J$2:$J$293,1,FALSE)</f>
        <v>#N/A</v>
      </c>
    </row>
    <row r="3523" spans="1:2" x14ac:dyDescent="0.3">
      <c r="A3523" s="17" t="s">
        <v>4256</v>
      </c>
      <c r="B3523" t="e">
        <f>VLOOKUP(A3523,'Authorized Reps 4 digit codes'!$J$2:$J$293,1,FALSE)</f>
        <v>#N/A</v>
      </c>
    </row>
    <row r="3524" spans="1:2" x14ac:dyDescent="0.3">
      <c r="A3524" s="17" t="s">
        <v>4257</v>
      </c>
      <c r="B3524" t="e">
        <f>VLOOKUP(A3524,'Authorized Reps 4 digit codes'!$J$2:$J$293,1,FALSE)</f>
        <v>#N/A</v>
      </c>
    </row>
    <row r="3525" spans="1:2" x14ac:dyDescent="0.3">
      <c r="A3525" s="17" t="s">
        <v>4258</v>
      </c>
      <c r="B3525" t="e">
        <f>VLOOKUP(A3525,'Authorized Reps 4 digit codes'!$J$2:$J$293,1,FALSE)</f>
        <v>#N/A</v>
      </c>
    </row>
    <row r="3526" spans="1:2" x14ac:dyDescent="0.3">
      <c r="A3526" s="17" t="s">
        <v>4259</v>
      </c>
      <c r="B3526" t="e">
        <f>VLOOKUP(A3526,'Authorized Reps 4 digit codes'!$J$2:$J$293,1,FALSE)</f>
        <v>#N/A</v>
      </c>
    </row>
    <row r="3527" spans="1:2" x14ac:dyDescent="0.3">
      <c r="A3527" s="17" t="s">
        <v>4260</v>
      </c>
      <c r="B3527" t="e">
        <f>VLOOKUP(A3527,'Authorized Reps 4 digit codes'!$J$2:$J$293,1,FALSE)</f>
        <v>#N/A</v>
      </c>
    </row>
    <row r="3528" spans="1:2" x14ac:dyDescent="0.3">
      <c r="A3528" s="17" t="s">
        <v>4261</v>
      </c>
      <c r="B3528" t="e">
        <f>VLOOKUP(A3528,'Authorized Reps 4 digit codes'!$J$2:$J$293,1,FALSE)</f>
        <v>#N/A</v>
      </c>
    </row>
    <row r="3529" spans="1:2" x14ac:dyDescent="0.3">
      <c r="A3529" s="17" t="s">
        <v>4262</v>
      </c>
      <c r="B3529" t="e">
        <f>VLOOKUP(A3529,'Authorized Reps 4 digit codes'!$J$2:$J$293,1,FALSE)</f>
        <v>#N/A</v>
      </c>
    </row>
    <row r="3530" spans="1:2" x14ac:dyDescent="0.3">
      <c r="A3530" s="17" t="s">
        <v>4263</v>
      </c>
      <c r="B3530" t="e">
        <f>VLOOKUP(A3530,'Authorized Reps 4 digit codes'!$J$2:$J$293,1,FALSE)</f>
        <v>#N/A</v>
      </c>
    </row>
    <row r="3531" spans="1:2" x14ac:dyDescent="0.3">
      <c r="A3531" s="17" t="s">
        <v>4264</v>
      </c>
      <c r="B3531" t="e">
        <f>VLOOKUP(A3531,'Authorized Reps 4 digit codes'!$J$2:$J$293,1,FALSE)</f>
        <v>#N/A</v>
      </c>
    </row>
    <row r="3532" spans="1:2" x14ac:dyDescent="0.3">
      <c r="A3532" s="17" t="s">
        <v>4265</v>
      </c>
      <c r="B3532" t="e">
        <f>VLOOKUP(A3532,'Authorized Reps 4 digit codes'!$J$2:$J$293,1,FALSE)</f>
        <v>#N/A</v>
      </c>
    </row>
    <row r="3533" spans="1:2" x14ac:dyDescent="0.3">
      <c r="A3533" s="17" t="s">
        <v>4266</v>
      </c>
      <c r="B3533" t="e">
        <f>VLOOKUP(A3533,'Authorized Reps 4 digit codes'!$J$2:$J$293,1,FALSE)</f>
        <v>#N/A</v>
      </c>
    </row>
    <row r="3534" spans="1:2" x14ac:dyDescent="0.3">
      <c r="A3534" s="17" t="s">
        <v>4267</v>
      </c>
      <c r="B3534" t="e">
        <f>VLOOKUP(A3534,'Authorized Reps 4 digit codes'!$J$2:$J$293,1,FALSE)</f>
        <v>#N/A</v>
      </c>
    </row>
    <row r="3535" spans="1:2" x14ac:dyDescent="0.3">
      <c r="A3535" s="17" t="s">
        <v>4268</v>
      </c>
      <c r="B3535" t="e">
        <f>VLOOKUP(A3535,'Authorized Reps 4 digit codes'!$J$2:$J$293,1,FALSE)</f>
        <v>#N/A</v>
      </c>
    </row>
    <row r="3536" spans="1:2" x14ac:dyDescent="0.3">
      <c r="A3536" s="17" t="s">
        <v>4269</v>
      </c>
      <c r="B3536" t="e">
        <f>VLOOKUP(A3536,'Authorized Reps 4 digit codes'!$J$2:$J$293,1,FALSE)</f>
        <v>#N/A</v>
      </c>
    </row>
    <row r="3537" spans="1:2" x14ac:dyDescent="0.3">
      <c r="A3537" s="17" t="s">
        <v>4270</v>
      </c>
      <c r="B3537" t="e">
        <f>VLOOKUP(A3537,'Authorized Reps 4 digit codes'!$J$2:$J$293,1,FALSE)</f>
        <v>#N/A</v>
      </c>
    </row>
    <row r="3538" spans="1:2" x14ac:dyDescent="0.3">
      <c r="A3538" s="17" t="s">
        <v>4271</v>
      </c>
      <c r="B3538" t="e">
        <f>VLOOKUP(A3538,'Authorized Reps 4 digit codes'!$J$2:$J$293,1,FALSE)</f>
        <v>#N/A</v>
      </c>
    </row>
    <row r="3539" spans="1:2" x14ac:dyDescent="0.3">
      <c r="A3539" s="17" t="s">
        <v>4272</v>
      </c>
      <c r="B3539" t="e">
        <f>VLOOKUP(A3539,'Authorized Reps 4 digit codes'!$J$2:$J$293,1,FALSE)</f>
        <v>#N/A</v>
      </c>
    </row>
    <row r="3540" spans="1:2" x14ac:dyDescent="0.3">
      <c r="A3540" s="17" t="s">
        <v>4273</v>
      </c>
      <c r="B3540" t="e">
        <f>VLOOKUP(A3540,'Authorized Reps 4 digit codes'!$J$2:$J$293,1,FALSE)</f>
        <v>#N/A</v>
      </c>
    </row>
    <row r="3541" spans="1:2" x14ac:dyDescent="0.3">
      <c r="A3541" s="17" t="s">
        <v>4274</v>
      </c>
      <c r="B3541" t="e">
        <f>VLOOKUP(A3541,'Authorized Reps 4 digit codes'!$J$2:$J$293,1,FALSE)</f>
        <v>#N/A</v>
      </c>
    </row>
    <row r="3542" spans="1:2" x14ac:dyDescent="0.3">
      <c r="A3542" s="17" t="s">
        <v>4275</v>
      </c>
      <c r="B3542" t="e">
        <f>VLOOKUP(A3542,'Authorized Reps 4 digit codes'!$J$2:$J$293,1,FALSE)</f>
        <v>#N/A</v>
      </c>
    </row>
    <row r="3543" spans="1:2" x14ac:dyDescent="0.3">
      <c r="A3543" s="17" t="s">
        <v>4276</v>
      </c>
      <c r="B3543" t="e">
        <f>VLOOKUP(A3543,'Authorized Reps 4 digit codes'!$J$2:$J$293,1,FALSE)</f>
        <v>#N/A</v>
      </c>
    </row>
    <row r="3544" spans="1:2" x14ac:dyDescent="0.3">
      <c r="A3544" s="17" t="s">
        <v>4277</v>
      </c>
      <c r="B3544" t="e">
        <f>VLOOKUP(A3544,'Authorized Reps 4 digit codes'!$J$2:$J$293,1,FALSE)</f>
        <v>#N/A</v>
      </c>
    </row>
    <row r="3545" spans="1:2" x14ac:dyDescent="0.3">
      <c r="A3545" s="17" t="s">
        <v>4278</v>
      </c>
      <c r="B3545" t="e">
        <f>VLOOKUP(A3545,'Authorized Reps 4 digit codes'!$J$2:$J$293,1,FALSE)</f>
        <v>#N/A</v>
      </c>
    </row>
    <row r="3546" spans="1:2" x14ac:dyDescent="0.3">
      <c r="A3546" s="17" t="s">
        <v>4279</v>
      </c>
      <c r="B3546" t="e">
        <f>VLOOKUP(A3546,'Authorized Reps 4 digit codes'!$J$2:$J$293,1,FALSE)</f>
        <v>#N/A</v>
      </c>
    </row>
    <row r="3547" spans="1:2" x14ac:dyDescent="0.3">
      <c r="A3547" s="17" t="s">
        <v>4280</v>
      </c>
      <c r="B3547" t="e">
        <f>VLOOKUP(A3547,'Authorized Reps 4 digit codes'!$J$2:$J$293,1,FALSE)</f>
        <v>#N/A</v>
      </c>
    </row>
    <row r="3548" spans="1:2" x14ac:dyDescent="0.3">
      <c r="A3548" s="17" t="s">
        <v>4281</v>
      </c>
      <c r="B3548" t="e">
        <f>VLOOKUP(A3548,'Authorized Reps 4 digit codes'!$J$2:$J$293,1,FALSE)</f>
        <v>#N/A</v>
      </c>
    </row>
    <row r="3549" spans="1:2" x14ac:dyDescent="0.3">
      <c r="A3549" s="17" t="s">
        <v>4282</v>
      </c>
      <c r="B3549" t="e">
        <f>VLOOKUP(A3549,'Authorized Reps 4 digit codes'!$J$2:$J$293,1,FALSE)</f>
        <v>#N/A</v>
      </c>
    </row>
    <row r="3550" spans="1:2" x14ac:dyDescent="0.3">
      <c r="A3550" s="17" t="s">
        <v>4283</v>
      </c>
      <c r="B3550" t="e">
        <f>VLOOKUP(A3550,'Authorized Reps 4 digit codes'!$J$2:$J$293,1,FALSE)</f>
        <v>#N/A</v>
      </c>
    </row>
    <row r="3551" spans="1:2" x14ac:dyDescent="0.3">
      <c r="A3551" s="17" t="s">
        <v>4284</v>
      </c>
      <c r="B3551" t="e">
        <f>VLOOKUP(A3551,'Authorized Reps 4 digit codes'!$J$2:$J$293,1,FALSE)</f>
        <v>#N/A</v>
      </c>
    </row>
    <row r="3552" spans="1:2" x14ac:dyDescent="0.3">
      <c r="A3552" s="17" t="s">
        <v>4285</v>
      </c>
      <c r="B3552" t="e">
        <f>VLOOKUP(A3552,'Authorized Reps 4 digit codes'!$J$2:$J$293,1,FALSE)</f>
        <v>#N/A</v>
      </c>
    </row>
    <row r="3553" spans="1:2" x14ac:dyDescent="0.3">
      <c r="A3553" s="17" t="s">
        <v>4286</v>
      </c>
      <c r="B3553" t="str">
        <f>VLOOKUP(A3553,'Authorized Reps 4 digit codes'!$J$2:$J$293,1,FALSE)</f>
        <v>4678</v>
      </c>
    </row>
    <row r="3554" spans="1:2" x14ac:dyDescent="0.3">
      <c r="A3554" s="17" t="s">
        <v>4287</v>
      </c>
      <c r="B3554" t="e">
        <f>VLOOKUP(A3554,'Authorized Reps 4 digit codes'!$J$2:$J$293,1,FALSE)</f>
        <v>#N/A</v>
      </c>
    </row>
    <row r="3555" spans="1:2" x14ac:dyDescent="0.3">
      <c r="A3555" s="17" t="s">
        <v>4288</v>
      </c>
      <c r="B3555" t="e">
        <f>VLOOKUP(A3555,'Authorized Reps 4 digit codes'!$J$2:$J$293,1,FALSE)</f>
        <v>#N/A</v>
      </c>
    </row>
    <row r="3556" spans="1:2" x14ac:dyDescent="0.3">
      <c r="A3556" s="17" t="s">
        <v>4289</v>
      </c>
      <c r="B3556" t="e">
        <f>VLOOKUP(A3556,'Authorized Reps 4 digit codes'!$J$2:$J$293,1,FALSE)</f>
        <v>#N/A</v>
      </c>
    </row>
    <row r="3557" spans="1:2" x14ac:dyDescent="0.3">
      <c r="A3557" s="17" t="s">
        <v>4290</v>
      </c>
      <c r="B3557" t="e">
        <f>VLOOKUP(A3557,'Authorized Reps 4 digit codes'!$J$2:$J$293,1,FALSE)</f>
        <v>#N/A</v>
      </c>
    </row>
    <row r="3558" spans="1:2" x14ac:dyDescent="0.3">
      <c r="A3558" s="17" t="s">
        <v>4291</v>
      </c>
      <c r="B3558" t="e">
        <f>VLOOKUP(A3558,'Authorized Reps 4 digit codes'!$J$2:$J$293,1,FALSE)</f>
        <v>#N/A</v>
      </c>
    </row>
    <row r="3559" spans="1:2" x14ac:dyDescent="0.3">
      <c r="A3559" s="17" t="s">
        <v>4292</v>
      </c>
      <c r="B3559" t="e">
        <f>VLOOKUP(A3559,'Authorized Reps 4 digit codes'!$J$2:$J$293,1,FALSE)</f>
        <v>#N/A</v>
      </c>
    </row>
    <row r="3560" spans="1:2" x14ac:dyDescent="0.3">
      <c r="A3560" s="17" t="s">
        <v>4293</v>
      </c>
      <c r="B3560" t="e">
        <f>VLOOKUP(A3560,'Authorized Reps 4 digit codes'!$J$2:$J$293,1,FALSE)</f>
        <v>#N/A</v>
      </c>
    </row>
    <row r="3561" spans="1:2" x14ac:dyDescent="0.3">
      <c r="A3561" s="17" t="s">
        <v>4294</v>
      </c>
      <c r="B3561" t="e">
        <f>VLOOKUP(A3561,'Authorized Reps 4 digit codes'!$J$2:$J$293,1,FALSE)</f>
        <v>#N/A</v>
      </c>
    </row>
    <row r="3562" spans="1:2" x14ac:dyDescent="0.3">
      <c r="A3562" s="17" t="s">
        <v>4295</v>
      </c>
      <c r="B3562" t="e">
        <f>VLOOKUP(A3562,'Authorized Reps 4 digit codes'!$J$2:$J$293,1,FALSE)</f>
        <v>#N/A</v>
      </c>
    </row>
    <row r="3563" spans="1:2" x14ac:dyDescent="0.3">
      <c r="A3563" s="17" t="s">
        <v>4296</v>
      </c>
      <c r="B3563" t="e">
        <f>VLOOKUP(A3563,'Authorized Reps 4 digit codes'!$J$2:$J$293,1,FALSE)</f>
        <v>#N/A</v>
      </c>
    </row>
    <row r="3564" spans="1:2" x14ac:dyDescent="0.3">
      <c r="A3564" s="17" t="s">
        <v>4297</v>
      </c>
      <c r="B3564" t="e">
        <f>VLOOKUP(A3564,'Authorized Reps 4 digit codes'!$J$2:$J$293,1,FALSE)</f>
        <v>#N/A</v>
      </c>
    </row>
    <row r="3565" spans="1:2" x14ac:dyDescent="0.3">
      <c r="A3565" s="17" t="s">
        <v>4298</v>
      </c>
      <c r="B3565" t="e">
        <f>VLOOKUP(A3565,'Authorized Reps 4 digit codes'!$J$2:$J$293,1,FALSE)</f>
        <v>#N/A</v>
      </c>
    </row>
    <row r="3566" spans="1:2" x14ac:dyDescent="0.3">
      <c r="A3566" s="17" t="s">
        <v>4299</v>
      </c>
      <c r="B3566" t="e">
        <f>VLOOKUP(A3566,'Authorized Reps 4 digit codes'!$J$2:$J$293,1,FALSE)</f>
        <v>#N/A</v>
      </c>
    </row>
    <row r="3567" spans="1:2" x14ac:dyDescent="0.3">
      <c r="A3567" s="17" t="s">
        <v>4300</v>
      </c>
      <c r="B3567" t="e">
        <f>VLOOKUP(A3567,'Authorized Reps 4 digit codes'!$J$2:$J$293,1,FALSE)</f>
        <v>#N/A</v>
      </c>
    </row>
    <row r="3568" spans="1:2" x14ac:dyDescent="0.3">
      <c r="A3568" s="17" t="s">
        <v>4301</v>
      </c>
      <c r="B3568" t="e">
        <f>VLOOKUP(A3568,'Authorized Reps 4 digit codes'!$J$2:$J$293,1,FALSE)</f>
        <v>#N/A</v>
      </c>
    </row>
    <row r="3569" spans="1:2" x14ac:dyDescent="0.3">
      <c r="A3569" s="17" t="s">
        <v>4302</v>
      </c>
      <c r="B3569" t="e">
        <f>VLOOKUP(A3569,'Authorized Reps 4 digit codes'!$J$2:$J$293,1,FALSE)</f>
        <v>#N/A</v>
      </c>
    </row>
    <row r="3570" spans="1:2" x14ac:dyDescent="0.3">
      <c r="A3570" s="17" t="s">
        <v>4303</v>
      </c>
      <c r="B3570" t="e">
        <f>VLOOKUP(A3570,'Authorized Reps 4 digit codes'!$J$2:$J$293,1,FALSE)</f>
        <v>#N/A</v>
      </c>
    </row>
    <row r="3571" spans="1:2" x14ac:dyDescent="0.3">
      <c r="A3571" s="17" t="s">
        <v>4304</v>
      </c>
      <c r="B3571" t="e">
        <f>VLOOKUP(A3571,'Authorized Reps 4 digit codes'!$J$2:$J$293,1,FALSE)</f>
        <v>#N/A</v>
      </c>
    </row>
    <row r="3572" spans="1:2" x14ac:dyDescent="0.3">
      <c r="A3572" s="17" t="s">
        <v>4305</v>
      </c>
      <c r="B3572" t="e">
        <f>VLOOKUP(A3572,'Authorized Reps 4 digit codes'!$J$2:$J$293,1,FALSE)</f>
        <v>#N/A</v>
      </c>
    </row>
    <row r="3573" spans="1:2" x14ac:dyDescent="0.3">
      <c r="A3573" s="17" t="s">
        <v>4306</v>
      </c>
      <c r="B3573" t="e">
        <f>VLOOKUP(A3573,'Authorized Reps 4 digit codes'!$J$2:$J$293,1,FALSE)</f>
        <v>#N/A</v>
      </c>
    </row>
    <row r="3574" spans="1:2" x14ac:dyDescent="0.3">
      <c r="A3574" s="17" t="s">
        <v>4307</v>
      </c>
      <c r="B3574" t="e">
        <f>VLOOKUP(A3574,'Authorized Reps 4 digit codes'!$J$2:$J$293,1,FALSE)</f>
        <v>#N/A</v>
      </c>
    </row>
    <row r="3575" spans="1:2" x14ac:dyDescent="0.3">
      <c r="A3575" s="17" t="s">
        <v>4308</v>
      </c>
      <c r="B3575" t="e">
        <f>VLOOKUP(A3575,'Authorized Reps 4 digit codes'!$J$2:$J$293,1,FALSE)</f>
        <v>#N/A</v>
      </c>
    </row>
    <row r="3576" spans="1:2" x14ac:dyDescent="0.3">
      <c r="A3576" s="17" t="s">
        <v>4309</v>
      </c>
      <c r="B3576" t="e">
        <f>VLOOKUP(A3576,'Authorized Reps 4 digit codes'!$J$2:$J$293,1,FALSE)</f>
        <v>#N/A</v>
      </c>
    </row>
    <row r="3577" spans="1:2" x14ac:dyDescent="0.3">
      <c r="A3577" s="17" t="s">
        <v>4310</v>
      </c>
      <c r="B3577" t="e">
        <f>VLOOKUP(A3577,'Authorized Reps 4 digit codes'!$J$2:$J$293,1,FALSE)</f>
        <v>#N/A</v>
      </c>
    </row>
    <row r="3578" spans="1:2" x14ac:dyDescent="0.3">
      <c r="A3578" s="17" t="s">
        <v>4311</v>
      </c>
      <c r="B3578" t="e">
        <f>VLOOKUP(A3578,'Authorized Reps 4 digit codes'!$J$2:$J$293,1,FALSE)</f>
        <v>#N/A</v>
      </c>
    </row>
    <row r="3579" spans="1:2" x14ac:dyDescent="0.3">
      <c r="A3579" s="17" t="s">
        <v>4312</v>
      </c>
      <c r="B3579" t="e">
        <f>VLOOKUP(A3579,'Authorized Reps 4 digit codes'!$J$2:$J$293,1,FALSE)</f>
        <v>#N/A</v>
      </c>
    </row>
    <row r="3580" spans="1:2" x14ac:dyDescent="0.3">
      <c r="A3580" s="17" t="s">
        <v>4313</v>
      </c>
      <c r="B3580" t="e">
        <f>VLOOKUP(A3580,'Authorized Reps 4 digit codes'!$J$2:$J$293,1,FALSE)</f>
        <v>#N/A</v>
      </c>
    </row>
    <row r="3581" spans="1:2" x14ac:dyDescent="0.3">
      <c r="A3581" s="17" t="s">
        <v>4314</v>
      </c>
      <c r="B3581" t="e">
        <f>VLOOKUP(A3581,'Authorized Reps 4 digit codes'!$J$2:$J$293,1,FALSE)</f>
        <v>#N/A</v>
      </c>
    </row>
    <row r="3582" spans="1:2" x14ac:dyDescent="0.3">
      <c r="A3582" s="17" t="s">
        <v>4315</v>
      </c>
      <c r="B3582" t="e">
        <f>VLOOKUP(A3582,'Authorized Reps 4 digit codes'!$J$2:$J$293,1,FALSE)</f>
        <v>#N/A</v>
      </c>
    </row>
    <row r="3583" spans="1:2" x14ac:dyDescent="0.3">
      <c r="A3583" s="17" t="s">
        <v>4316</v>
      </c>
      <c r="B3583" t="e">
        <f>VLOOKUP(A3583,'Authorized Reps 4 digit codes'!$J$2:$J$293,1,FALSE)</f>
        <v>#N/A</v>
      </c>
    </row>
    <row r="3584" spans="1:2" x14ac:dyDescent="0.3">
      <c r="A3584" s="17" t="s">
        <v>4317</v>
      </c>
      <c r="B3584" t="e">
        <f>VLOOKUP(A3584,'Authorized Reps 4 digit codes'!$J$2:$J$293,1,FALSE)</f>
        <v>#N/A</v>
      </c>
    </row>
    <row r="3585" spans="1:2" x14ac:dyDescent="0.3">
      <c r="A3585" s="17" t="s">
        <v>4318</v>
      </c>
      <c r="B3585" t="e">
        <f>VLOOKUP(A3585,'Authorized Reps 4 digit codes'!$J$2:$J$293,1,FALSE)</f>
        <v>#N/A</v>
      </c>
    </row>
    <row r="3586" spans="1:2" x14ac:dyDescent="0.3">
      <c r="A3586" s="17" t="s">
        <v>4319</v>
      </c>
      <c r="B3586" t="e">
        <f>VLOOKUP(A3586,'Authorized Reps 4 digit codes'!$J$2:$J$293,1,FALSE)</f>
        <v>#N/A</v>
      </c>
    </row>
    <row r="3587" spans="1:2" x14ac:dyDescent="0.3">
      <c r="A3587" s="17" t="s">
        <v>4320</v>
      </c>
      <c r="B3587" t="e">
        <f>VLOOKUP(A3587,'Authorized Reps 4 digit codes'!$J$2:$J$293,1,FALSE)</f>
        <v>#N/A</v>
      </c>
    </row>
    <row r="3588" spans="1:2" x14ac:dyDescent="0.3">
      <c r="A3588" s="17" t="s">
        <v>4321</v>
      </c>
      <c r="B3588" t="e">
        <f>VLOOKUP(A3588,'Authorized Reps 4 digit codes'!$J$2:$J$293,1,FALSE)</f>
        <v>#N/A</v>
      </c>
    </row>
    <row r="3589" spans="1:2" x14ac:dyDescent="0.3">
      <c r="A3589" s="17" t="s">
        <v>4322</v>
      </c>
      <c r="B3589" t="e">
        <f>VLOOKUP(A3589,'Authorized Reps 4 digit codes'!$J$2:$J$293,1,FALSE)</f>
        <v>#N/A</v>
      </c>
    </row>
    <row r="3590" spans="1:2" x14ac:dyDescent="0.3">
      <c r="A3590" s="17" t="s">
        <v>4323</v>
      </c>
      <c r="B3590" t="e">
        <f>VLOOKUP(A3590,'Authorized Reps 4 digit codes'!$J$2:$J$293,1,FALSE)</f>
        <v>#N/A</v>
      </c>
    </row>
    <row r="3591" spans="1:2" x14ac:dyDescent="0.3">
      <c r="A3591" s="17" t="s">
        <v>4324</v>
      </c>
      <c r="B3591" t="e">
        <f>VLOOKUP(A3591,'Authorized Reps 4 digit codes'!$J$2:$J$293,1,FALSE)</f>
        <v>#N/A</v>
      </c>
    </row>
    <row r="3592" spans="1:2" x14ac:dyDescent="0.3">
      <c r="A3592" s="17" t="s">
        <v>4325</v>
      </c>
      <c r="B3592" t="e">
        <f>VLOOKUP(A3592,'Authorized Reps 4 digit codes'!$J$2:$J$293,1,FALSE)</f>
        <v>#N/A</v>
      </c>
    </row>
    <row r="3593" spans="1:2" x14ac:dyDescent="0.3">
      <c r="A3593" s="17" t="s">
        <v>4326</v>
      </c>
      <c r="B3593" t="e">
        <f>VLOOKUP(A3593,'Authorized Reps 4 digit codes'!$J$2:$J$293,1,FALSE)</f>
        <v>#N/A</v>
      </c>
    </row>
    <row r="3594" spans="1:2" x14ac:dyDescent="0.3">
      <c r="A3594" s="17" t="s">
        <v>4327</v>
      </c>
      <c r="B3594" t="e">
        <f>VLOOKUP(A3594,'Authorized Reps 4 digit codes'!$J$2:$J$293,1,FALSE)</f>
        <v>#N/A</v>
      </c>
    </row>
    <row r="3595" spans="1:2" x14ac:dyDescent="0.3">
      <c r="A3595" s="17" t="s">
        <v>4328</v>
      </c>
      <c r="B3595" t="e">
        <f>VLOOKUP(A3595,'Authorized Reps 4 digit codes'!$J$2:$J$293,1,FALSE)</f>
        <v>#N/A</v>
      </c>
    </row>
    <row r="3596" spans="1:2" x14ac:dyDescent="0.3">
      <c r="A3596" s="17" t="s">
        <v>4329</v>
      </c>
      <c r="B3596" t="e">
        <f>VLOOKUP(A3596,'Authorized Reps 4 digit codes'!$J$2:$J$293,1,FALSE)</f>
        <v>#N/A</v>
      </c>
    </row>
    <row r="3597" spans="1:2" x14ac:dyDescent="0.3">
      <c r="A3597" s="17" t="s">
        <v>4330</v>
      </c>
      <c r="B3597" t="e">
        <f>VLOOKUP(A3597,'Authorized Reps 4 digit codes'!$J$2:$J$293,1,FALSE)</f>
        <v>#N/A</v>
      </c>
    </row>
    <row r="3598" spans="1:2" x14ac:dyDescent="0.3">
      <c r="A3598" s="17" t="s">
        <v>4331</v>
      </c>
      <c r="B3598" t="e">
        <f>VLOOKUP(A3598,'Authorized Reps 4 digit codes'!$J$2:$J$293,1,FALSE)</f>
        <v>#N/A</v>
      </c>
    </row>
    <row r="3599" spans="1:2" x14ac:dyDescent="0.3">
      <c r="A3599" s="17" t="s">
        <v>4332</v>
      </c>
      <c r="B3599" t="e">
        <f>VLOOKUP(A3599,'Authorized Reps 4 digit codes'!$J$2:$J$293,1,FALSE)</f>
        <v>#N/A</v>
      </c>
    </row>
    <row r="3600" spans="1:2" x14ac:dyDescent="0.3">
      <c r="A3600" s="17" t="s">
        <v>4333</v>
      </c>
      <c r="B3600" t="e">
        <f>VLOOKUP(A3600,'Authorized Reps 4 digit codes'!$J$2:$J$293,1,FALSE)</f>
        <v>#N/A</v>
      </c>
    </row>
    <row r="3601" spans="1:2" x14ac:dyDescent="0.3">
      <c r="A3601" s="17" t="s">
        <v>4334</v>
      </c>
      <c r="B3601" t="e">
        <f>VLOOKUP(A3601,'Authorized Reps 4 digit codes'!$J$2:$J$293,1,FALSE)</f>
        <v>#N/A</v>
      </c>
    </row>
    <row r="3602" spans="1:2" x14ac:dyDescent="0.3">
      <c r="A3602" s="17" t="s">
        <v>4335</v>
      </c>
      <c r="B3602" t="e">
        <f>VLOOKUP(A3602,'Authorized Reps 4 digit codes'!$J$2:$J$293,1,FALSE)</f>
        <v>#N/A</v>
      </c>
    </row>
    <row r="3603" spans="1:2" x14ac:dyDescent="0.3">
      <c r="A3603" s="17" t="s">
        <v>4336</v>
      </c>
      <c r="B3603" t="e">
        <f>VLOOKUP(A3603,'Authorized Reps 4 digit codes'!$J$2:$J$293,1,FALSE)</f>
        <v>#N/A</v>
      </c>
    </row>
    <row r="3604" spans="1:2" x14ac:dyDescent="0.3">
      <c r="A3604" s="17" t="s">
        <v>4337</v>
      </c>
      <c r="B3604" t="e">
        <f>VLOOKUP(A3604,'Authorized Reps 4 digit codes'!$J$2:$J$293,1,FALSE)</f>
        <v>#N/A</v>
      </c>
    </row>
    <row r="3605" spans="1:2" x14ac:dyDescent="0.3">
      <c r="A3605" s="17" t="s">
        <v>4338</v>
      </c>
      <c r="B3605" t="e">
        <f>VLOOKUP(A3605,'Authorized Reps 4 digit codes'!$J$2:$J$293,1,FALSE)</f>
        <v>#N/A</v>
      </c>
    </row>
    <row r="3606" spans="1:2" x14ac:dyDescent="0.3">
      <c r="A3606" s="17" t="s">
        <v>4339</v>
      </c>
      <c r="B3606" t="e">
        <f>VLOOKUP(A3606,'Authorized Reps 4 digit codes'!$J$2:$J$293,1,FALSE)</f>
        <v>#N/A</v>
      </c>
    </row>
    <row r="3607" spans="1:2" x14ac:dyDescent="0.3">
      <c r="A3607" s="17" t="s">
        <v>4340</v>
      </c>
      <c r="B3607" t="e">
        <f>VLOOKUP(A3607,'Authorized Reps 4 digit codes'!$J$2:$J$293,1,FALSE)</f>
        <v>#N/A</v>
      </c>
    </row>
    <row r="3608" spans="1:2" x14ac:dyDescent="0.3">
      <c r="A3608" s="17" t="s">
        <v>4341</v>
      </c>
      <c r="B3608" t="e">
        <f>VLOOKUP(A3608,'Authorized Reps 4 digit codes'!$J$2:$J$293,1,FALSE)</f>
        <v>#N/A</v>
      </c>
    </row>
    <row r="3609" spans="1:2" x14ac:dyDescent="0.3">
      <c r="A3609" s="17" t="s">
        <v>4342</v>
      </c>
      <c r="B3609" t="e">
        <f>VLOOKUP(A3609,'Authorized Reps 4 digit codes'!$J$2:$J$293,1,FALSE)</f>
        <v>#N/A</v>
      </c>
    </row>
    <row r="3610" spans="1:2" x14ac:dyDescent="0.3">
      <c r="A3610" s="17" t="s">
        <v>4343</v>
      </c>
      <c r="B3610" t="e">
        <f>VLOOKUP(A3610,'Authorized Reps 4 digit codes'!$J$2:$J$293,1,FALSE)</f>
        <v>#N/A</v>
      </c>
    </row>
    <row r="3611" spans="1:2" x14ac:dyDescent="0.3">
      <c r="A3611" s="17" t="s">
        <v>4344</v>
      </c>
      <c r="B3611" t="e">
        <f>VLOOKUP(A3611,'Authorized Reps 4 digit codes'!$J$2:$J$293,1,FALSE)</f>
        <v>#N/A</v>
      </c>
    </row>
    <row r="3612" spans="1:2" x14ac:dyDescent="0.3">
      <c r="A3612" s="17" t="s">
        <v>4345</v>
      </c>
      <c r="B3612" t="e">
        <f>VLOOKUP(A3612,'Authorized Reps 4 digit codes'!$J$2:$J$293,1,FALSE)</f>
        <v>#N/A</v>
      </c>
    </row>
    <row r="3613" spans="1:2" x14ac:dyDescent="0.3">
      <c r="A3613" s="17" t="s">
        <v>4346</v>
      </c>
      <c r="B3613" t="e">
        <f>VLOOKUP(A3613,'Authorized Reps 4 digit codes'!$J$2:$J$293,1,FALSE)</f>
        <v>#N/A</v>
      </c>
    </row>
    <row r="3614" spans="1:2" x14ac:dyDescent="0.3">
      <c r="A3614" s="17" t="s">
        <v>4347</v>
      </c>
      <c r="B3614" t="e">
        <f>VLOOKUP(A3614,'Authorized Reps 4 digit codes'!$J$2:$J$293,1,FALSE)</f>
        <v>#N/A</v>
      </c>
    </row>
    <row r="3615" spans="1:2" x14ac:dyDescent="0.3">
      <c r="A3615" s="17" t="s">
        <v>4348</v>
      </c>
      <c r="B3615" t="e">
        <f>VLOOKUP(A3615,'Authorized Reps 4 digit codes'!$J$2:$J$293,1,FALSE)</f>
        <v>#N/A</v>
      </c>
    </row>
    <row r="3616" spans="1:2" x14ac:dyDescent="0.3">
      <c r="A3616" s="17" t="s">
        <v>4349</v>
      </c>
      <c r="B3616" t="e">
        <f>VLOOKUP(A3616,'Authorized Reps 4 digit codes'!$J$2:$J$293,1,FALSE)</f>
        <v>#N/A</v>
      </c>
    </row>
    <row r="3617" spans="1:2" x14ac:dyDescent="0.3">
      <c r="A3617" s="17" t="s">
        <v>4350</v>
      </c>
      <c r="B3617" t="e">
        <f>VLOOKUP(A3617,'Authorized Reps 4 digit codes'!$J$2:$J$293,1,FALSE)</f>
        <v>#N/A</v>
      </c>
    </row>
    <row r="3618" spans="1:2" x14ac:dyDescent="0.3">
      <c r="A3618" s="17" t="s">
        <v>4351</v>
      </c>
      <c r="B3618" t="e">
        <f>VLOOKUP(A3618,'Authorized Reps 4 digit codes'!$J$2:$J$293,1,FALSE)</f>
        <v>#N/A</v>
      </c>
    </row>
    <row r="3619" spans="1:2" x14ac:dyDescent="0.3">
      <c r="A3619" s="17" t="s">
        <v>4352</v>
      </c>
      <c r="B3619" t="e">
        <f>VLOOKUP(A3619,'Authorized Reps 4 digit codes'!$J$2:$J$293,1,FALSE)</f>
        <v>#N/A</v>
      </c>
    </row>
    <row r="3620" spans="1:2" x14ac:dyDescent="0.3">
      <c r="A3620" s="17" t="s">
        <v>4353</v>
      </c>
      <c r="B3620" t="e">
        <f>VLOOKUP(A3620,'Authorized Reps 4 digit codes'!$J$2:$J$293,1,FALSE)</f>
        <v>#N/A</v>
      </c>
    </row>
    <row r="3621" spans="1:2" x14ac:dyDescent="0.3">
      <c r="A3621" s="17" t="s">
        <v>4354</v>
      </c>
      <c r="B3621" t="e">
        <f>VLOOKUP(A3621,'Authorized Reps 4 digit codes'!$J$2:$J$293,1,FALSE)</f>
        <v>#N/A</v>
      </c>
    </row>
    <row r="3622" spans="1:2" x14ac:dyDescent="0.3">
      <c r="A3622" s="17" t="s">
        <v>4355</v>
      </c>
      <c r="B3622" t="e">
        <f>VLOOKUP(A3622,'Authorized Reps 4 digit codes'!$J$2:$J$293,1,FALSE)</f>
        <v>#N/A</v>
      </c>
    </row>
    <row r="3623" spans="1:2" x14ac:dyDescent="0.3">
      <c r="A3623" s="17" t="s">
        <v>4356</v>
      </c>
      <c r="B3623" t="e">
        <f>VLOOKUP(A3623,'Authorized Reps 4 digit codes'!$J$2:$J$293,1,FALSE)</f>
        <v>#N/A</v>
      </c>
    </row>
    <row r="3624" spans="1:2" x14ac:dyDescent="0.3">
      <c r="A3624" s="17" t="s">
        <v>4357</v>
      </c>
      <c r="B3624" t="e">
        <f>VLOOKUP(A3624,'Authorized Reps 4 digit codes'!$J$2:$J$293,1,FALSE)</f>
        <v>#N/A</v>
      </c>
    </row>
    <row r="3625" spans="1:2" x14ac:dyDescent="0.3">
      <c r="A3625" s="17" t="s">
        <v>4358</v>
      </c>
      <c r="B3625" t="e">
        <f>VLOOKUP(A3625,'Authorized Reps 4 digit codes'!$J$2:$J$293,1,FALSE)</f>
        <v>#N/A</v>
      </c>
    </row>
    <row r="3626" spans="1:2" x14ac:dyDescent="0.3">
      <c r="A3626" s="17" t="s">
        <v>4359</v>
      </c>
      <c r="B3626" t="e">
        <f>VLOOKUP(A3626,'Authorized Reps 4 digit codes'!$J$2:$J$293,1,FALSE)</f>
        <v>#N/A</v>
      </c>
    </row>
    <row r="3627" spans="1:2" x14ac:dyDescent="0.3">
      <c r="A3627" s="17" t="s">
        <v>4360</v>
      </c>
      <c r="B3627" t="e">
        <f>VLOOKUP(A3627,'Authorized Reps 4 digit codes'!$J$2:$J$293,1,FALSE)</f>
        <v>#N/A</v>
      </c>
    </row>
    <row r="3628" spans="1:2" x14ac:dyDescent="0.3">
      <c r="A3628" s="17" t="s">
        <v>4361</v>
      </c>
      <c r="B3628" t="e">
        <f>VLOOKUP(A3628,'Authorized Reps 4 digit codes'!$J$2:$J$293,1,FALSE)</f>
        <v>#N/A</v>
      </c>
    </row>
    <row r="3629" spans="1:2" x14ac:dyDescent="0.3">
      <c r="A3629" s="17" t="s">
        <v>4362</v>
      </c>
      <c r="B3629" t="e">
        <f>VLOOKUP(A3629,'Authorized Reps 4 digit codes'!$J$2:$J$293,1,FALSE)</f>
        <v>#N/A</v>
      </c>
    </row>
    <row r="3630" spans="1:2" x14ac:dyDescent="0.3">
      <c r="A3630" s="17" t="s">
        <v>4363</v>
      </c>
      <c r="B3630" t="e">
        <f>VLOOKUP(A3630,'Authorized Reps 4 digit codes'!$J$2:$J$293,1,FALSE)</f>
        <v>#N/A</v>
      </c>
    </row>
    <row r="3631" spans="1:2" x14ac:dyDescent="0.3">
      <c r="A3631" s="17" t="s">
        <v>4364</v>
      </c>
      <c r="B3631" t="e">
        <f>VLOOKUP(A3631,'Authorized Reps 4 digit codes'!$J$2:$J$293,1,FALSE)</f>
        <v>#N/A</v>
      </c>
    </row>
    <row r="3632" spans="1:2" x14ac:dyDescent="0.3">
      <c r="A3632" s="17" t="s">
        <v>4365</v>
      </c>
      <c r="B3632" t="e">
        <f>VLOOKUP(A3632,'Authorized Reps 4 digit codes'!$J$2:$J$293,1,FALSE)</f>
        <v>#N/A</v>
      </c>
    </row>
    <row r="3633" spans="1:2" x14ac:dyDescent="0.3">
      <c r="A3633" s="17" t="s">
        <v>4366</v>
      </c>
      <c r="B3633" t="e">
        <f>VLOOKUP(A3633,'Authorized Reps 4 digit codes'!$J$2:$J$293,1,FALSE)</f>
        <v>#N/A</v>
      </c>
    </row>
    <row r="3634" spans="1:2" x14ac:dyDescent="0.3">
      <c r="A3634" s="17" t="s">
        <v>4367</v>
      </c>
      <c r="B3634" t="e">
        <f>VLOOKUP(A3634,'Authorized Reps 4 digit codes'!$J$2:$J$293,1,FALSE)</f>
        <v>#N/A</v>
      </c>
    </row>
    <row r="3635" spans="1:2" x14ac:dyDescent="0.3">
      <c r="A3635" s="17" t="s">
        <v>4368</v>
      </c>
      <c r="B3635" t="e">
        <f>VLOOKUP(A3635,'Authorized Reps 4 digit codes'!$J$2:$J$293,1,FALSE)</f>
        <v>#N/A</v>
      </c>
    </row>
    <row r="3636" spans="1:2" x14ac:dyDescent="0.3">
      <c r="A3636" s="17" t="s">
        <v>4369</v>
      </c>
      <c r="B3636" t="e">
        <f>VLOOKUP(A3636,'Authorized Reps 4 digit codes'!$J$2:$J$293,1,FALSE)</f>
        <v>#N/A</v>
      </c>
    </row>
    <row r="3637" spans="1:2" x14ac:dyDescent="0.3">
      <c r="A3637" s="17" t="s">
        <v>4370</v>
      </c>
      <c r="B3637" t="e">
        <f>VLOOKUP(A3637,'Authorized Reps 4 digit codes'!$J$2:$J$293,1,FALSE)</f>
        <v>#N/A</v>
      </c>
    </row>
    <row r="3638" spans="1:2" x14ac:dyDescent="0.3">
      <c r="A3638" s="17" t="s">
        <v>4371</v>
      </c>
      <c r="B3638" t="e">
        <f>VLOOKUP(A3638,'Authorized Reps 4 digit codes'!$J$2:$J$293,1,FALSE)</f>
        <v>#N/A</v>
      </c>
    </row>
    <row r="3639" spans="1:2" x14ac:dyDescent="0.3">
      <c r="A3639" s="17" t="s">
        <v>4372</v>
      </c>
      <c r="B3639" t="e">
        <f>VLOOKUP(A3639,'Authorized Reps 4 digit codes'!$J$2:$J$293,1,FALSE)</f>
        <v>#N/A</v>
      </c>
    </row>
    <row r="3640" spans="1:2" x14ac:dyDescent="0.3">
      <c r="A3640" s="17" t="s">
        <v>4373</v>
      </c>
      <c r="B3640" t="e">
        <f>VLOOKUP(A3640,'Authorized Reps 4 digit codes'!$J$2:$J$293,1,FALSE)</f>
        <v>#N/A</v>
      </c>
    </row>
    <row r="3641" spans="1:2" x14ac:dyDescent="0.3">
      <c r="A3641" s="17" t="s">
        <v>4374</v>
      </c>
      <c r="B3641" t="e">
        <f>VLOOKUP(A3641,'Authorized Reps 4 digit codes'!$J$2:$J$293,1,FALSE)</f>
        <v>#N/A</v>
      </c>
    </row>
    <row r="3642" spans="1:2" x14ac:dyDescent="0.3">
      <c r="A3642" s="17" t="s">
        <v>4375</v>
      </c>
      <c r="B3642" t="e">
        <f>VLOOKUP(A3642,'Authorized Reps 4 digit codes'!$J$2:$J$293,1,FALSE)</f>
        <v>#N/A</v>
      </c>
    </row>
    <row r="3643" spans="1:2" x14ac:dyDescent="0.3">
      <c r="A3643" s="17" t="s">
        <v>4376</v>
      </c>
      <c r="B3643" t="e">
        <f>VLOOKUP(A3643,'Authorized Reps 4 digit codes'!$J$2:$J$293,1,FALSE)</f>
        <v>#N/A</v>
      </c>
    </row>
    <row r="3644" spans="1:2" x14ac:dyDescent="0.3">
      <c r="A3644" s="17" t="s">
        <v>4377</v>
      </c>
      <c r="B3644" t="e">
        <f>VLOOKUP(A3644,'Authorized Reps 4 digit codes'!$J$2:$J$293,1,FALSE)</f>
        <v>#N/A</v>
      </c>
    </row>
    <row r="3645" spans="1:2" x14ac:dyDescent="0.3">
      <c r="A3645" s="17" t="s">
        <v>4378</v>
      </c>
      <c r="B3645" t="e">
        <f>VLOOKUP(A3645,'Authorized Reps 4 digit codes'!$J$2:$J$293,1,FALSE)</f>
        <v>#N/A</v>
      </c>
    </row>
    <row r="3646" spans="1:2" x14ac:dyDescent="0.3">
      <c r="A3646" s="17" t="s">
        <v>4379</v>
      </c>
      <c r="B3646" t="e">
        <f>VLOOKUP(A3646,'Authorized Reps 4 digit codes'!$J$2:$J$293,1,FALSE)</f>
        <v>#N/A</v>
      </c>
    </row>
    <row r="3647" spans="1:2" x14ac:dyDescent="0.3">
      <c r="A3647" s="17" t="s">
        <v>4380</v>
      </c>
      <c r="B3647" t="e">
        <f>VLOOKUP(A3647,'Authorized Reps 4 digit codes'!$J$2:$J$293,1,FALSE)</f>
        <v>#N/A</v>
      </c>
    </row>
    <row r="3648" spans="1:2" x14ac:dyDescent="0.3">
      <c r="A3648" s="17" t="s">
        <v>4381</v>
      </c>
      <c r="B3648" t="e">
        <f>VLOOKUP(A3648,'Authorized Reps 4 digit codes'!$J$2:$J$293,1,FALSE)</f>
        <v>#N/A</v>
      </c>
    </row>
    <row r="3649" spans="1:2" x14ac:dyDescent="0.3">
      <c r="A3649" s="17" t="s">
        <v>4382</v>
      </c>
      <c r="B3649" t="e">
        <f>VLOOKUP(A3649,'Authorized Reps 4 digit codes'!$J$2:$J$293,1,FALSE)</f>
        <v>#N/A</v>
      </c>
    </row>
    <row r="3650" spans="1:2" x14ac:dyDescent="0.3">
      <c r="A3650" s="17" t="s">
        <v>4383</v>
      </c>
      <c r="B3650" t="e">
        <f>VLOOKUP(A3650,'Authorized Reps 4 digit codes'!$J$2:$J$293,1,FALSE)</f>
        <v>#N/A</v>
      </c>
    </row>
    <row r="3651" spans="1:2" x14ac:dyDescent="0.3">
      <c r="A3651" s="17" t="s">
        <v>4384</v>
      </c>
      <c r="B3651" t="e">
        <f>VLOOKUP(A3651,'Authorized Reps 4 digit codes'!$J$2:$J$293,1,FALSE)</f>
        <v>#N/A</v>
      </c>
    </row>
    <row r="3652" spans="1:2" x14ac:dyDescent="0.3">
      <c r="A3652" s="17" t="s">
        <v>4385</v>
      </c>
      <c r="B3652" t="e">
        <f>VLOOKUP(A3652,'Authorized Reps 4 digit codes'!$J$2:$J$293,1,FALSE)</f>
        <v>#N/A</v>
      </c>
    </row>
    <row r="3653" spans="1:2" x14ac:dyDescent="0.3">
      <c r="A3653" s="17" t="s">
        <v>4386</v>
      </c>
      <c r="B3653" t="e">
        <f>VLOOKUP(A3653,'Authorized Reps 4 digit codes'!$J$2:$J$293,1,FALSE)</f>
        <v>#N/A</v>
      </c>
    </row>
    <row r="3654" spans="1:2" x14ac:dyDescent="0.3">
      <c r="A3654" s="17" t="s">
        <v>4387</v>
      </c>
      <c r="B3654" t="e">
        <f>VLOOKUP(A3654,'Authorized Reps 4 digit codes'!$J$2:$J$293,1,FALSE)</f>
        <v>#N/A</v>
      </c>
    </row>
    <row r="3655" spans="1:2" x14ac:dyDescent="0.3">
      <c r="A3655" s="17" t="s">
        <v>4388</v>
      </c>
      <c r="B3655" t="e">
        <f>VLOOKUP(A3655,'Authorized Reps 4 digit codes'!$J$2:$J$293,1,FALSE)</f>
        <v>#N/A</v>
      </c>
    </row>
    <row r="3656" spans="1:2" x14ac:dyDescent="0.3">
      <c r="A3656" s="17" t="s">
        <v>4389</v>
      </c>
      <c r="B3656" t="e">
        <f>VLOOKUP(A3656,'Authorized Reps 4 digit codes'!$J$2:$J$293,1,FALSE)</f>
        <v>#N/A</v>
      </c>
    </row>
    <row r="3657" spans="1:2" x14ac:dyDescent="0.3">
      <c r="A3657" s="17" t="s">
        <v>4390</v>
      </c>
      <c r="B3657" t="e">
        <f>VLOOKUP(A3657,'Authorized Reps 4 digit codes'!$J$2:$J$293,1,FALSE)</f>
        <v>#N/A</v>
      </c>
    </row>
    <row r="3658" spans="1:2" x14ac:dyDescent="0.3">
      <c r="A3658" s="17" t="s">
        <v>4391</v>
      </c>
      <c r="B3658" t="e">
        <f>VLOOKUP(A3658,'Authorized Reps 4 digit codes'!$J$2:$J$293,1,FALSE)</f>
        <v>#N/A</v>
      </c>
    </row>
    <row r="3659" spans="1:2" x14ac:dyDescent="0.3">
      <c r="A3659" s="17" t="s">
        <v>4392</v>
      </c>
      <c r="B3659" t="e">
        <f>VLOOKUP(A3659,'Authorized Reps 4 digit codes'!$J$2:$J$293,1,FALSE)</f>
        <v>#N/A</v>
      </c>
    </row>
    <row r="3660" spans="1:2" x14ac:dyDescent="0.3">
      <c r="A3660" s="17" t="s">
        <v>4393</v>
      </c>
      <c r="B3660" t="e">
        <f>VLOOKUP(A3660,'Authorized Reps 4 digit codes'!$J$2:$J$293,1,FALSE)</f>
        <v>#N/A</v>
      </c>
    </row>
    <row r="3661" spans="1:2" x14ac:dyDescent="0.3">
      <c r="A3661" s="17" t="s">
        <v>4394</v>
      </c>
      <c r="B3661" t="e">
        <f>VLOOKUP(A3661,'Authorized Reps 4 digit codes'!$J$2:$J$293,1,FALSE)</f>
        <v>#N/A</v>
      </c>
    </row>
    <row r="3662" spans="1:2" x14ac:dyDescent="0.3">
      <c r="A3662" s="17" t="s">
        <v>4395</v>
      </c>
      <c r="B3662" t="e">
        <f>VLOOKUP(A3662,'Authorized Reps 4 digit codes'!$J$2:$J$293,1,FALSE)</f>
        <v>#N/A</v>
      </c>
    </row>
    <row r="3663" spans="1:2" x14ac:dyDescent="0.3">
      <c r="A3663" s="17" t="s">
        <v>4396</v>
      </c>
      <c r="B3663" t="e">
        <f>VLOOKUP(A3663,'Authorized Reps 4 digit codes'!$J$2:$J$293,1,FALSE)</f>
        <v>#N/A</v>
      </c>
    </row>
    <row r="3664" spans="1:2" x14ac:dyDescent="0.3">
      <c r="A3664" s="17" t="s">
        <v>4397</v>
      </c>
      <c r="B3664" t="e">
        <f>VLOOKUP(A3664,'Authorized Reps 4 digit codes'!$J$2:$J$293,1,FALSE)</f>
        <v>#N/A</v>
      </c>
    </row>
    <row r="3665" spans="1:2" x14ac:dyDescent="0.3">
      <c r="A3665" s="17" t="s">
        <v>4398</v>
      </c>
      <c r="B3665" t="e">
        <f>VLOOKUP(A3665,'Authorized Reps 4 digit codes'!$J$2:$J$293,1,FALSE)</f>
        <v>#N/A</v>
      </c>
    </row>
    <row r="3666" spans="1:2" x14ac:dyDescent="0.3">
      <c r="A3666" s="17" t="s">
        <v>4399</v>
      </c>
      <c r="B3666" t="e">
        <f>VLOOKUP(A3666,'Authorized Reps 4 digit codes'!$J$2:$J$293,1,FALSE)</f>
        <v>#N/A</v>
      </c>
    </row>
    <row r="3667" spans="1:2" x14ac:dyDescent="0.3">
      <c r="A3667" s="17" t="s">
        <v>4400</v>
      </c>
      <c r="B3667" t="e">
        <f>VLOOKUP(A3667,'Authorized Reps 4 digit codes'!$J$2:$J$293,1,FALSE)</f>
        <v>#N/A</v>
      </c>
    </row>
    <row r="3668" spans="1:2" x14ac:dyDescent="0.3">
      <c r="A3668" s="17" t="s">
        <v>4401</v>
      </c>
      <c r="B3668" t="e">
        <f>VLOOKUP(A3668,'Authorized Reps 4 digit codes'!$J$2:$J$293,1,FALSE)</f>
        <v>#N/A</v>
      </c>
    </row>
    <row r="3669" spans="1:2" x14ac:dyDescent="0.3">
      <c r="A3669" s="17" t="s">
        <v>4402</v>
      </c>
      <c r="B3669" t="e">
        <f>VLOOKUP(A3669,'Authorized Reps 4 digit codes'!$J$2:$J$293,1,FALSE)</f>
        <v>#N/A</v>
      </c>
    </row>
    <row r="3670" spans="1:2" x14ac:dyDescent="0.3">
      <c r="A3670" s="17" t="s">
        <v>4403</v>
      </c>
      <c r="B3670" t="e">
        <f>VLOOKUP(A3670,'Authorized Reps 4 digit codes'!$J$2:$J$293,1,FALSE)</f>
        <v>#N/A</v>
      </c>
    </row>
    <row r="3671" spans="1:2" x14ac:dyDescent="0.3">
      <c r="A3671" s="17" t="s">
        <v>4404</v>
      </c>
      <c r="B3671" t="e">
        <f>VLOOKUP(A3671,'Authorized Reps 4 digit codes'!$J$2:$J$293,1,FALSE)</f>
        <v>#N/A</v>
      </c>
    </row>
    <row r="3672" spans="1:2" x14ac:dyDescent="0.3">
      <c r="A3672" s="17" t="s">
        <v>4405</v>
      </c>
      <c r="B3672" t="e">
        <f>VLOOKUP(A3672,'Authorized Reps 4 digit codes'!$J$2:$J$293,1,FALSE)</f>
        <v>#N/A</v>
      </c>
    </row>
    <row r="3673" spans="1:2" x14ac:dyDescent="0.3">
      <c r="A3673" s="17" t="s">
        <v>4406</v>
      </c>
      <c r="B3673" t="e">
        <f>VLOOKUP(A3673,'Authorized Reps 4 digit codes'!$J$2:$J$293,1,FALSE)</f>
        <v>#N/A</v>
      </c>
    </row>
    <row r="3674" spans="1:2" x14ac:dyDescent="0.3">
      <c r="A3674" s="17" t="s">
        <v>4407</v>
      </c>
      <c r="B3674" t="e">
        <f>VLOOKUP(A3674,'Authorized Reps 4 digit codes'!$J$2:$J$293,1,FALSE)</f>
        <v>#N/A</v>
      </c>
    </row>
    <row r="3675" spans="1:2" x14ac:dyDescent="0.3">
      <c r="A3675" s="17" t="s">
        <v>4408</v>
      </c>
      <c r="B3675" t="e">
        <f>VLOOKUP(A3675,'Authorized Reps 4 digit codes'!$J$2:$J$293,1,FALSE)</f>
        <v>#N/A</v>
      </c>
    </row>
    <row r="3676" spans="1:2" x14ac:dyDescent="0.3">
      <c r="A3676" s="17" t="s">
        <v>4409</v>
      </c>
      <c r="B3676" t="e">
        <f>VLOOKUP(A3676,'Authorized Reps 4 digit codes'!$J$2:$J$293,1,FALSE)</f>
        <v>#N/A</v>
      </c>
    </row>
    <row r="3677" spans="1:2" x14ac:dyDescent="0.3">
      <c r="A3677" s="17" t="s">
        <v>4410</v>
      </c>
      <c r="B3677" t="e">
        <f>VLOOKUP(A3677,'Authorized Reps 4 digit codes'!$J$2:$J$293,1,FALSE)</f>
        <v>#N/A</v>
      </c>
    </row>
    <row r="3678" spans="1:2" x14ac:dyDescent="0.3">
      <c r="A3678" s="17" t="s">
        <v>4411</v>
      </c>
      <c r="B3678" t="e">
        <f>VLOOKUP(A3678,'Authorized Reps 4 digit codes'!$J$2:$J$293,1,FALSE)</f>
        <v>#N/A</v>
      </c>
    </row>
    <row r="3679" spans="1:2" x14ac:dyDescent="0.3">
      <c r="A3679" s="17" t="s">
        <v>4412</v>
      </c>
      <c r="B3679" t="e">
        <f>VLOOKUP(A3679,'Authorized Reps 4 digit codes'!$J$2:$J$293,1,FALSE)</f>
        <v>#N/A</v>
      </c>
    </row>
    <row r="3680" spans="1:2" x14ac:dyDescent="0.3">
      <c r="A3680" s="17" t="s">
        <v>4413</v>
      </c>
      <c r="B3680" t="e">
        <f>VLOOKUP(A3680,'Authorized Reps 4 digit codes'!$J$2:$J$293,1,FALSE)</f>
        <v>#N/A</v>
      </c>
    </row>
    <row r="3681" spans="1:2" x14ac:dyDescent="0.3">
      <c r="A3681" s="17" t="s">
        <v>4414</v>
      </c>
      <c r="B3681" t="e">
        <f>VLOOKUP(A3681,'Authorized Reps 4 digit codes'!$J$2:$J$293,1,FALSE)</f>
        <v>#N/A</v>
      </c>
    </row>
    <row r="3682" spans="1:2" x14ac:dyDescent="0.3">
      <c r="A3682" s="17" t="s">
        <v>4415</v>
      </c>
      <c r="B3682" t="e">
        <f>VLOOKUP(A3682,'Authorized Reps 4 digit codes'!$J$2:$J$293,1,FALSE)</f>
        <v>#N/A</v>
      </c>
    </row>
    <row r="3683" spans="1:2" x14ac:dyDescent="0.3">
      <c r="A3683" s="17" t="s">
        <v>4416</v>
      </c>
      <c r="B3683" t="e">
        <f>VLOOKUP(A3683,'Authorized Reps 4 digit codes'!$J$2:$J$293,1,FALSE)</f>
        <v>#N/A</v>
      </c>
    </row>
    <row r="3684" spans="1:2" x14ac:dyDescent="0.3">
      <c r="A3684" s="17" t="s">
        <v>4417</v>
      </c>
      <c r="B3684" t="e">
        <f>VLOOKUP(A3684,'Authorized Reps 4 digit codes'!$J$2:$J$293,1,FALSE)</f>
        <v>#N/A</v>
      </c>
    </row>
    <row r="3685" spans="1:2" x14ac:dyDescent="0.3">
      <c r="A3685" s="17" t="s">
        <v>4418</v>
      </c>
      <c r="B3685" t="e">
        <f>VLOOKUP(A3685,'Authorized Reps 4 digit codes'!$J$2:$J$293,1,FALSE)</f>
        <v>#N/A</v>
      </c>
    </row>
    <row r="3686" spans="1:2" x14ac:dyDescent="0.3">
      <c r="A3686" s="17" t="s">
        <v>4419</v>
      </c>
      <c r="B3686" t="e">
        <f>VLOOKUP(A3686,'Authorized Reps 4 digit codes'!$J$2:$J$293,1,FALSE)</f>
        <v>#N/A</v>
      </c>
    </row>
    <row r="3687" spans="1:2" x14ac:dyDescent="0.3">
      <c r="A3687" s="17" t="s">
        <v>4420</v>
      </c>
      <c r="B3687" t="e">
        <f>VLOOKUP(A3687,'Authorized Reps 4 digit codes'!$J$2:$J$293,1,FALSE)</f>
        <v>#N/A</v>
      </c>
    </row>
    <row r="3688" spans="1:2" x14ac:dyDescent="0.3">
      <c r="A3688" s="17" t="s">
        <v>4421</v>
      </c>
      <c r="B3688" t="e">
        <f>VLOOKUP(A3688,'Authorized Reps 4 digit codes'!$J$2:$J$293,1,FALSE)</f>
        <v>#N/A</v>
      </c>
    </row>
    <row r="3689" spans="1:2" x14ac:dyDescent="0.3">
      <c r="A3689" s="17" t="s">
        <v>4422</v>
      </c>
      <c r="B3689" t="e">
        <f>VLOOKUP(A3689,'Authorized Reps 4 digit codes'!$J$2:$J$293,1,FALSE)</f>
        <v>#N/A</v>
      </c>
    </row>
    <row r="3690" spans="1:2" x14ac:dyDescent="0.3">
      <c r="A3690" s="17" t="s">
        <v>4423</v>
      </c>
      <c r="B3690" t="e">
        <f>VLOOKUP(A3690,'Authorized Reps 4 digit codes'!$J$2:$J$293,1,FALSE)</f>
        <v>#N/A</v>
      </c>
    </row>
    <row r="3691" spans="1:2" x14ac:dyDescent="0.3">
      <c r="A3691" s="17" t="s">
        <v>4424</v>
      </c>
      <c r="B3691" t="e">
        <f>VLOOKUP(A3691,'Authorized Reps 4 digit codes'!$J$2:$J$293,1,FALSE)</f>
        <v>#N/A</v>
      </c>
    </row>
    <row r="3692" spans="1:2" x14ac:dyDescent="0.3">
      <c r="A3692" s="17" t="s">
        <v>4425</v>
      </c>
      <c r="B3692" t="e">
        <f>VLOOKUP(A3692,'Authorized Reps 4 digit codes'!$J$2:$J$293,1,FALSE)</f>
        <v>#N/A</v>
      </c>
    </row>
    <row r="3693" spans="1:2" x14ac:dyDescent="0.3">
      <c r="A3693" s="17" t="s">
        <v>4426</v>
      </c>
      <c r="B3693" t="e">
        <f>VLOOKUP(A3693,'Authorized Reps 4 digit codes'!$J$2:$J$293,1,FALSE)</f>
        <v>#N/A</v>
      </c>
    </row>
    <row r="3694" spans="1:2" x14ac:dyDescent="0.3">
      <c r="A3694" s="17" t="s">
        <v>4427</v>
      </c>
      <c r="B3694" t="e">
        <f>VLOOKUP(A3694,'Authorized Reps 4 digit codes'!$J$2:$J$293,1,FALSE)</f>
        <v>#N/A</v>
      </c>
    </row>
    <row r="3695" spans="1:2" x14ac:dyDescent="0.3">
      <c r="A3695" s="17" t="s">
        <v>4428</v>
      </c>
      <c r="B3695" t="e">
        <f>VLOOKUP(A3695,'Authorized Reps 4 digit codes'!$J$2:$J$293,1,FALSE)</f>
        <v>#N/A</v>
      </c>
    </row>
    <row r="3696" spans="1:2" x14ac:dyDescent="0.3">
      <c r="A3696" s="17" t="s">
        <v>4429</v>
      </c>
      <c r="B3696" t="e">
        <f>VLOOKUP(A3696,'Authorized Reps 4 digit codes'!$J$2:$J$293,1,FALSE)</f>
        <v>#N/A</v>
      </c>
    </row>
    <row r="3697" spans="1:2" x14ac:dyDescent="0.3">
      <c r="A3697" s="17" t="s">
        <v>4430</v>
      </c>
      <c r="B3697" t="e">
        <f>VLOOKUP(A3697,'Authorized Reps 4 digit codes'!$J$2:$J$293,1,FALSE)</f>
        <v>#N/A</v>
      </c>
    </row>
    <row r="3698" spans="1:2" x14ac:dyDescent="0.3">
      <c r="A3698" s="17" t="s">
        <v>4431</v>
      </c>
      <c r="B3698" t="e">
        <f>VLOOKUP(A3698,'Authorized Reps 4 digit codes'!$J$2:$J$293,1,FALSE)</f>
        <v>#N/A</v>
      </c>
    </row>
    <row r="3699" spans="1:2" x14ac:dyDescent="0.3">
      <c r="A3699" s="17" t="s">
        <v>4432</v>
      </c>
      <c r="B3699" t="e">
        <f>VLOOKUP(A3699,'Authorized Reps 4 digit codes'!$J$2:$J$293,1,FALSE)</f>
        <v>#N/A</v>
      </c>
    </row>
    <row r="3700" spans="1:2" x14ac:dyDescent="0.3">
      <c r="A3700" s="17" t="s">
        <v>4433</v>
      </c>
      <c r="B3700" t="e">
        <f>VLOOKUP(A3700,'Authorized Reps 4 digit codes'!$J$2:$J$293,1,FALSE)</f>
        <v>#N/A</v>
      </c>
    </row>
    <row r="3701" spans="1:2" x14ac:dyDescent="0.3">
      <c r="A3701" s="17" t="s">
        <v>4434</v>
      </c>
      <c r="B3701" t="e">
        <f>VLOOKUP(A3701,'Authorized Reps 4 digit codes'!$J$2:$J$293,1,FALSE)</f>
        <v>#N/A</v>
      </c>
    </row>
    <row r="3702" spans="1:2" x14ac:dyDescent="0.3">
      <c r="A3702" s="17" t="s">
        <v>4435</v>
      </c>
      <c r="B3702" t="e">
        <f>VLOOKUP(A3702,'Authorized Reps 4 digit codes'!$J$2:$J$293,1,FALSE)</f>
        <v>#N/A</v>
      </c>
    </row>
    <row r="3703" spans="1:2" x14ac:dyDescent="0.3">
      <c r="A3703" s="17" t="s">
        <v>4436</v>
      </c>
      <c r="B3703" t="e">
        <f>VLOOKUP(A3703,'Authorized Reps 4 digit codes'!$J$2:$J$293,1,FALSE)</f>
        <v>#N/A</v>
      </c>
    </row>
    <row r="3704" spans="1:2" x14ac:dyDescent="0.3">
      <c r="A3704" s="17" t="s">
        <v>4437</v>
      </c>
      <c r="B3704" t="e">
        <f>VLOOKUP(A3704,'Authorized Reps 4 digit codes'!$J$2:$J$293,1,FALSE)</f>
        <v>#N/A</v>
      </c>
    </row>
    <row r="3705" spans="1:2" x14ac:dyDescent="0.3">
      <c r="A3705" s="17" t="s">
        <v>4438</v>
      </c>
      <c r="B3705" t="e">
        <f>VLOOKUP(A3705,'Authorized Reps 4 digit codes'!$J$2:$J$293,1,FALSE)</f>
        <v>#N/A</v>
      </c>
    </row>
    <row r="3706" spans="1:2" x14ac:dyDescent="0.3">
      <c r="A3706" s="17" t="s">
        <v>4439</v>
      </c>
      <c r="B3706" t="e">
        <f>VLOOKUP(A3706,'Authorized Reps 4 digit codes'!$J$2:$J$293,1,FALSE)</f>
        <v>#N/A</v>
      </c>
    </row>
    <row r="3707" spans="1:2" x14ac:dyDescent="0.3">
      <c r="A3707" s="17" t="s">
        <v>4440</v>
      </c>
      <c r="B3707" t="e">
        <f>VLOOKUP(A3707,'Authorized Reps 4 digit codes'!$J$2:$J$293,1,FALSE)</f>
        <v>#N/A</v>
      </c>
    </row>
    <row r="3708" spans="1:2" x14ac:dyDescent="0.3">
      <c r="A3708" s="17" t="s">
        <v>4441</v>
      </c>
      <c r="B3708" t="e">
        <f>VLOOKUP(A3708,'Authorized Reps 4 digit codes'!$J$2:$J$293,1,FALSE)</f>
        <v>#N/A</v>
      </c>
    </row>
    <row r="3709" spans="1:2" x14ac:dyDescent="0.3">
      <c r="A3709" s="17" t="s">
        <v>4442</v>
      </c>
      <c r="B3709" t="e">
        <f>VLOOKUP(A3709,'Authorized Reps 4 digit codes'!$J$2:$J$293,1,FALSE)</f>
        <v>#N/A</v>
      </c>
    </row>
    <row r="3710" spans="1:2" x14ac:dyDescent="0.3">
      <c r="A3710" s="17" t="s">
        <v>4443</v>
      </c>
      <c r="B3710" t="e">
        <f>VLOOKUP(A3710,'Authorized Reps 4 digit codes'!$J$2:$J$293,1,FALSE)</f>
        <v>#N/A</v>
      </c>
    </row>
    <row r="3711" spans="1:2" x14ac:dyDescent="0.3">
      <c r="A3711" s="17" t="s">
        <v>4444</v>
      </c>
      <c r="B3711" t="e">
        <f>VLOOKUP(A3711,'Authorized Reps 4 digit codes'!$J$2:$J$293,1,FALSE)</f>
        <v>#N/A</v>
      </c>
    </row>
    <row r="3712" spans="1:2" x14ac:dyDescent="0.3">
      <c r="A3712" s="17" t="s">
        <v>4445</v>
      </c>
      <c r="B3712" t="e">
        <f>VLOOKUP(A3712,'Authorized Reps 4 digit codes'!$J$2:$J$293,1,FALSE)</f>
        <v>#N/A</v>
      </c>
    </row>
    <row r="3713" spans="1:2" x14ac:dyDescent="0.3">
      <c r="A3713" s="17" t="s">
        <v>4446</v>
      </c>
      <c r="B3713" t="e">
        <f>VLOOKUP(A3713,'Authorized Reps 4 digit codes'!$J$2:$J$293,1,FALSE)</f>
        <v>#N/A</v>
      </c>
    </row>
    <row r="3714" spans="1:2" x14ac:dyDescent="0.3">
      <c r="A3714" s="17" t="s">
        <v>4447</v>
      </c>
      <c r="B3714" t="e">
        <f>VLOOKUP(A3714,'Authorized Reps 4 digit codes'!$J$2:$J$293,1,FALSE)</f>
        <v>#N/A</v>
      </c>
    </row>
    <row r="3715" spans="1:2" x14ac:dyDescent="0.3">
      <c r="A3715" s="17" t="s">
        <v>4448</v>
      </c>
      <c r="B3715" t="e">
        <f>VLOOKUP(A3715,'Authorized Reps 4 digit codes'!$J$2:$J$293,1,FALSE)</f>
        <v>#N/A</v>
      </c>
    </row>
    <row r="3716" spans="1:2" x14ac:dyDescent="0.3">
      <c r="A3716" s="17" t="s">
        <v>4449</v>
      </c>
      <c r="B3716" t="e">
        <f>VLOOKUP(A3716,'Authorized Reps 4 digit codes'!$J$2:$J$293,1,FALSE)</f>
        <v>#N/A</v>
      </c>
    </row>
    <row r="3717" spans="1:2" x14ac:dyDescent="0.3">
      <c r="A3717" s="17" t="s">
        <v>4450</v>
      </c>
      <c r="B3717" t="e">
        <f>VLOOKUP(A3717,'Authorized Reps 4 digit codes'!$J$2:$J$293,1,FALSE)</f>
        <v>#N/A</v>
      </c>
    </row>
    <row r="3718" spans="1:2" x14ac:dyDescent="0.3">
      <c r="A3718" s="17" t="s">
        <v>4451</v>
      </c>
      <c r="B3718" t="e">
        <f>VLOOKUP(A3718,'Authorized Reps 4 digit codes'!$J$2:$J$293,1,FALSE)</f>
        <v>#N/A</v>
      </c>
    </row>
    <row r="3719" spans="1:2" x14ac:dyDescent="0.3">
      <c r="A3719" s="17" t="s">
        <v>4452</v>
      </c>
      <c r="B3719" t="e">
        <f>VLOOKUP(A3719,'Authorized Reps 4 digit codes'!$J$2:$J$293,1,FALSE)</f>
        <v>#N/A</v>
      </c>
    </row>
    <row r="3720" spans="1:2" x14ac:dyDescent="0.3">
      <c r="A3720" s="17" t="s">
        <v>4453</v>
      </c>
      <c r="B3720" t="e">
        <f>VLOOKUP(A3720,'Authorized Reps 4 digit codes'!$J$2:$J$293,1,FALSE)</f>
        <v>#N/A</v>
      </c>
    </row>
    <row r="3721" spans="1:2" x14ac:dyDescent="0.3">
      <c r="A3721" s="17" t="s">
        <v>4454</v>
      </c>
      <c r="B3721" t="e">
        <f>VLOOKUP(A3721,'Authorized Reps 4 digit codes'!$J$2:$J$293,1,FALSE)</f>
        <v>#N/A</v>
      </c>
    </row>
    <row r="3722" spans="1:2" x14ac:dyDescent="0.3">
      <c r="A3722" s="17" t="s">
        <v>4455</v>
      </c>
      <c r="B3722" t="e">
        <f>VLOOKUP(A3722,'Authorized Reps 4 digit codes'!$J$2:$J$293,1,FALSE)</f>
        <v>#N/A</v>
      </c>
    </row>
    <row r="3723" spans="1:2" x14ac:dyDescent="0.3">
      <c r="A3723" s="17" t="s">
        <v>4456</v>
      </c>
      <c r="B3723" t="e">
        <f>VLOOKUP(A3723,'Authorized Reps 4 digit codes'!$J$2:$J$293,1,FALSE)</f>
        <v>#N/A</v>
      </c>
    </row>
    <row r="3724" spans="1:2" x14ac:dyDescent="0.3">
      <c r="A3724" s="17" t="s">
        <v>4457</v>
      </c>
      <c r="B3724" t="e">
        <f>VLOOKUP(A3724,'Authorized Reps 4 digit codes'!$J$2:$J$293,1,FALSE)</f>
        <v>#N/A</v>
      </c>
    </row>
    <row r="3725" spans="1:2" x14ac:dyDescent="0.3">
      <c r="A3725" s="17" t="s">
        <v>4458</v>
      </c>
      <c r="B3725" t="e">
        <f>VLOOKUP(A3725,'Authorized Reps 4 digit codes'!$J$2:$J$293,1,FALSE)</f>
        <v>#N/A</v>
      </c>
    </row>
    <row r="3726" spans="1:2" x14ac:dyDescent="0.3">
      <c r="A3726" s="17" t="s">
        <v>4459</v>
      </c>
      <c r="B3726" t="e">
        <f>VLOOKUP(A3726,'Authorized Reps 4 digit codes'!$J$2:$J$293,1,FALSE)</f>
        <v>#N/A</v>
      </c>
    </row>
    <row r="3727" spans="1:2" x14ac:dyDescent="0.3">
      <c r="A3727" s="17" t="s">
        <v>4460</v>
      </c>
      <c r="B3727" t="str">
        <f>VLOOKUP(A3727,'Authorized Reps 4 digit codes'!$J$2:$J$293,1,FALSE)</f>
        <v>4852</v>
      </c>
    </row>
    <row r="3728" spans="1:2" x14ac:dyDescent="0.3">
      <c r="A3728" s="17" t="s">
        <v>4461</v>
      </c>
      <c r="B3728" t="e">
        <f>VLOOKUP(A3728,'Authorized Reps 4 digit codes'!$J$2:$J$293,1,FALSE)</f>
        <v>#N/A</v>
      </c>
    </row>
    <row r="3729" spans="1:2" x14ac:dyDescent="0.3">
      <c r="A3729" s="17" t="s">
        <v>4462</v>
      </c>
      <c r="B3729" t="e">
        <f>VLOOKUP(A3729,'Authorized Reps 4 digit codes'!$J$2:$J$293,1,FALSE)</f>
        <v>#N/A</v>
      </c>
    </row>
    <row r="3730" spans="1:2" x14ac:dyDescent="0.3">
      <c r="A3730" s="17" t="s">
        <v>4463</v>
      </c>
      <c r="B3730" t="e">
        <f>VLOOKUP(A3730,'Authorized Reps 4 digit codes'!$J$2:$J$293,1,FALSE)</f>
        <v>#N/A</v>
      </c>
    </row>
    <row r="3731" spans="1:2" x14ac:dyDescent="0.3">
      <c r="A3731" s="17" t="s">
        <v>4464</v>
      </c>
      <c r="B3731" t="e">
        <f>VLOOKUP(A3731,'Authorized Reps 4 digit codes'!$J$2:$J$293,1,FALSE)</f>
        <v>#N/A</v>
      </c>
    </row>
    <row r="3732" spans="1:2" x14ac:dyDescent="0.3">
      <c r="A3732" s="17" t="s">
        <v>4465</v>
      </c>
      <c r="B3732" t="e">
        <f>VLOOKUP(A3732,'Authorized Reps 4 digit codes'!$J$2:$J$293,1,FALSE)</f>
        <v>#N/A</v>
      </c>
    </row>
    <row r="3733" spans="1:2" x14ac:dyDescent="0.3">
      <c r="A3733" s="17" t="s">
        <v>4466</v>
      </c>
      <c r="B3733" t="e">
        <f>VLOOKUP(A3733,'Authorized Reps 4 digit codes'!$J$2:$J$293,1,FALSE)</f>
        <v>#N/A</v>
      </c>
    </row>
    <row r="3734" spans="1:2" x14ac:dyDescent="0.3">
      <c r="A3734" s="17" t="s">
        <v>4467</v>
      </c>
      <c r="B3734" t="e">
        <f>VLOOKUP(A3734,'Authorized Reps 4 digit codes'!$J$2:$J$293,1,FALSE)</f>
        <v>#N/A</v>
      </c>
    </row>
    <row r="3735" spans="1:2" x14ac:dyDescent="0.3">
      <c r="A3735" s="17" t="s">
        <v>4468</v>
      </c>
      <c r="B3735" t="e">
        <f>VLOOKUP(A3735,'Authorized Reps 4 digit codes'!$J$2:$J$293,1,FALSE)</f>
        <v>#N/A</v>
      </c>
    </row>
    <row r="3736" spans="1:2" x14ac:dyDescent="0.3">
      <c r="A3736" s="17" t="s">
        <v>4469</v>
      </c>
      <c r="B3736" t="e">
        <f>VLOOKUP(A3736,'Authorized Reps 4 digit codes'!$J$2:$J$293,1,FALSE)</f>
        <v>#N/A</v>
      </c>
    </row>
    <row r="3737" spans="1:2" x14ac:dyDescent="0.3">
      <c r="A3737" s="17" t="s">
        <v>4470</v>
      </c>
      <c r="B3737" t="e">
        <f>VLOOKUP(A3737,'Authorized Reps 4 digit codes'!$J$2:$J$293,1,FALSE)</f>
        <v>#N/A</v>
      </c>
    </row>
    <row r="3738" spans="1:2" x14ac:dyDescent="0.3">
      <c r="A3738" s="17" t="s">
        <v>4471</v>
      </c>
      <c r="B3738" t="e">
        <f>VLOOKUP(A3738,'Authorized Reps 4 digit codes'!$J$2:$J$293,1,FALSE)</f>
        <v>#N/A</v>
      </c>
    </row>
    <row r="3739" spans="1:2" x14ac:dyDescent="0.3">
      <c r="A3739" s="17" t="s">
        <v>4472</v>
      </c>
      <c r="B3739" t="e">
        <f>VLOOKUP(A3739,'Authorized Reps 4 digit codes'!$J$2:$J$293,1,FALSE)</f>
        <v>#N/A</v>
      </c>
    </row>
    <row r="3740" spans="1:2" x14ac:dyDescent="0.3">
      <c r="A3740" s="17" t="s">
        <v>4473</v>
      </c>
      <c r="B3740" t="e">
        <f>VLOOKUP(A3740,'Authorized Reps 4 digit codes'!$J$2:$J$293,1,FALSE)</f>
        <v>#N/A</v>
      </c>
    </row>
    <row r="3741" spans="1:2" x14ac:dyDescent="0.3">
      <c r="A3741" s="17" t="s">
        <v>4474</v>
      </c>
      <c r="B3741" t="e">
        <f>VLOOKUP(A3741,'Authorized Reps 4 digit codes'!$J$2:$J$293,1,FALSE)</f>
        <v>#N/A</v>
      </c>
    </row>
    <row r="3742" spans="1:2" x14ac:dyDescent="0.3">
      <c r="A3742" s="17" t="s">
        <v>4475</v>
      </c>
      <c r="B3742" t="e">
        <f>VLOOKUP(A3742,'Authorized Reps 4 digit codes'!$J$2:$J$293,1,FALSE)</f>
        <v>#N/A</v>
      </c>
    </row>
    <row r="3743" spans="1:2" x14ac:dyDescent="0.3">
      <c r="A3743" s="17" t="s">
        <v>4476</v>
      </c>
      <c r="B3743" t="e">
        <f>VLOOKUP(A3743,'Authorized Reps 4 digit codes'!$J$2:$J$293,1,FALSE)</f>
        <v>#N/A</v>
      </c>
    </row>
    <row r="3744" spans="1:2" x14ac:dyDescent="0.3">
      <c r="A3744" s="17" t="s">
        <v>4477</v>
      </c>
      <c r="B3744" t="e">
        <f>VLOOKUP(A3744,'Authorized Reps 4 digit codes'!$J$2:$J$293,1,FALSE)</f>
        <v>#N/A</v>
      </c>
    </row>
    <row r="3745" spans="1:2" x14ac:dyDescent="0.3">
      <c r="A3745" s="17" t="s">
        <v>4478</v>
      </c>
      <c r="B3745" t="e">
        <f>VLOOKUP(A3745,'Authorized Reps 4 digit codes'!$J$2:$J$293,1,FALSE)</f>
        <v>#N/A</v>
      </c>
    </row>
    <row r="3746" spans="1:2" x14ac:dyDescent="0.3">
      <c r="A3746" s="17" t="s">
        <v>4479</v>
      </c>
      <c r="B3746" t="e">
        <f>VLOOKUP(A3746,'Authorized Reps 4 digit codes'!$J$2:$J$293,1,FALSE)</f>
        <v>#N/A</v>
      </c>
    </row>
    <row r="3747" spans="1:2" x14ac:dyDescent="0.3">
      <c r="A3747" s="17" t="s">
        <v>4480</v>
      </c>
      <c r="B3747" t="e">
        <f>VLOOKUP(A3747,'Authorized Reps 4 digit codes'!$J$2:$J$293,1,FALSE)</f>
        <v>#N/A</v>
      </c>
    </row>
    <row r="3748" spans="1:2" x14ac:dyDescent="0.3">
      <c r="A3748" s="17" t="s">
        <v>4481</v>
      </c>
      <c r="B3748" t="e">
        <f>VLOOKUP(A3748,'Authorized Reps 4 digit codes'!$J$2:$J$293,1,FALSE)</f>
        <v>#N/A</v>
      </c>
    </row>
    <row r="3749" spans="1:2" x14ac:dyDescent="0.3">
      <c r="A3749" s="17" t="s">
        <v>4482</v>
      </c>
      <c r="B3749" t="e">
        <f>VLOOKUP(A3749,'Authorized Reps 4 digit codes'!$J$2:$J$293,1,FALSE)</f>
        <v>#N/A</v>
      </c>
    </row>
    <row r="3750" spans="1:2" x14ac:dyDescent="0.3">
      <c r="A3750" s="17" t="s">
        <v>4483</v>
      </c>
      <c r="B3750" t="e">
        <f>VLOOKUP(A3750,'Authorized Reps 4 digit codes'!$J$2:$J$293,1,FALSE)</f>
        <v>#N/A</v>
      </c>
    </row>
    <row r="3751" spans="1:2" x14ac:dyDescent="0.3">
      <c r="A3751" s="17" t="s">
        <v>4484</v>
      </c>
      <c r="B3751" t="e">
        <f>VLOOKUP(A3751,'Authorized Reps 4 digit codes'!$J$2:$J$293,1,FALSE)</f>
        <v>#N/A</v>
      </c>
    </row>
    <row r="3752" spans="1:2" x14ac:dyDescent="0.3">
      <c r="A3752" s="17" t="s">
        <v>4485</v>
      </c>
      <c r="B3752" t="e">
        <f>VLOOKUP(A3752,'Authorized Reps 4 digit codes'!$J$2:$J$293,1,FALSE)</f>
        <v>#N/A</v>
      </c>
    </row>
    <row r="3753" spans="1:2" x14ac:dyDescent="0.3">
      <c r="A3753" s="17" t="s">
        <v>4486</v>
      </c>
      <c r="B3753" t="e">
        <f>VLOOKUP(A3753,'Authorized Reps 4 digit codes'!$J$2:$J$293,1,FALSE)</f>
        <v>#N/A</v>
      </c>
    </row>
    <row r="3754" spans="1:2" x14ac:dyDescent="0.3">
      <c r="A3754" s="17" t="s">
        <v>4487</v>
      </c>
      <c r="B3754" t="e">
        <f>VLOOKUP(A3754,'Authorized Reps 4 digit codes'!$J$2:$J$293,1,FALSE)</f>
        <v>#N/A</v>
      </c>
    </row>
    <row r="3755" spans="1:2" x14ac:dyDescent="0.3">
      <c r="A3755" s="17" t="s">
        <v>4488</v>
      </c>
      <c r="B3755" t="e">
        <f>VLOOKUP(A3755,'Authorized Reps 4 digit codes'!$J$2:$J$293,1,FALSE)</f>
        <v>#N/A</v>
      </c>
    </row>
    <row r="3756" spans="1:2" x14ac:dyDescent="0.3">
      <c r="A3756" s="17" t="s">
        <v>4489</v>
      </c>
      <c r="B3756" t="e">
        <f>VLOOKUP(A3756,'Authorized Reps 4 digit codes'!$J$2:$J$293,1,FALSE)</f>
        <v>#N/A</v>
      </c>
    </row>
    <row r="3757" spans="1:2" x14ac:dyDescent="0.3">
      <c r="A3757" s="17" t="s">
        <v>4490</v>
      </c>
      <c r="B3757" t="e">
        <f>VLOOKUP(A3757,'Authorized Reps 4 digit codes'!$J$2:$J$293,1,FALSE)</f>
        <v>#N/A</v>
      </c>
    </row>
    <row r="3758" spans="1:2" x14ac:dyDescent="0.3">
      <c r="A3758" s="17" t="s">
        <v>4491</v>
      </c>
      <c r="B3758" t="e">
        <f>VLOOKUP(A3758,'Authorized Reps 4 digit codes'!$J$2:$J$293,1,FALSE)</f>
        <v>#N/A</v>
      </c>
    </row>
    <row r="3759" spans="1:2" x14ac:dyDescent="0.3">
      <c r="A3759" s="17" t="s">
        <v>4492</v>
      </c>
      <c r="B3759" t="e">
        <f>VLOOKUP(A3759,'Authorized Reps 4 digit codes'!$J$2:$J$293,1,FALSE)</f>
        <v>#N/A</v>
      </c>
    </row>
    <row r="3760" spans="1:2" x14ac:dyDescent="0.3">
      <c r="A3760" s="17" t="s">
        <v>4493</v>
      </c>
      <c r="B3760" t="e">
        <f>VLOOKUP(A3760,'Authorized Reps 4 digit codes'!$J$2:$J$293,1,FALSE)</f>
        <v>#N/A</v>
      </c>
    </row>
    <row r="3761" spans="1:2" x14ac:dyDescent="0.3">
      <c r="A3761" s="17" t="s">
        <v>4494</v>
      </c>
      <c r="B3761" t="e">
        <f>VLOOKUP(A3761,'Authorized Reps 4 digit codes'!$J$2:$J$293,1,FALSE)</f>
        <v>#N/A</v>
      </c>
    </row>
    <row r="3762" spans="1:2" x14ac:dyDescent="0.3">
      <c r="A3762" s="17" t="s">
        <v>4495</v>
      </c>
      <c r="B3762" t="e">
        <f>VLOOKUP(A3762,'Authorized Reps 4 digit codes'!$J$2:$J$293,1,FALSE)</f>
        <v>#N/A</v>
      </c>
    </row>
    <row r="3763" spans="1:2" x14ac:dyDescent="0.3">
      <c r="A3763" s="17" t="s">
        <v>4496</v>
      </c>
      <c r="B3763" t="e">
        <f>VLOOKUP(A3763,'Authorized Reps 4 digit codes'!$J$2:$J$293,1,FALSE)</f>
        <v>#N/A</v>
      </c>
    </row>
    <row r="3764" spans="1:2" x14ac:dyDescent="0.3">
      <c r="A3764" s="17" t="s">
        <v>4497</v>
      </c>
      <c r="B3764" t="e">
        <f>VLOOKUP(A3764,'Authorized Reps 4 digit codes'!$J$2:$J$293,1,FALSE)</f>
        <v>#N/A</v>
      </c>
    </row>
    <row r="3765" spans="1:2" x14ac:dyDescent="0.3">
      <c r="A3765" s="17" t="s">
        <v>4498</v>
      </c>
      <c r="B3765" t="e">
        <f>VLOOKUP(A3765,'Authorized Reps 4 digit codes'!$J$2:$J$293,1,FALSE)</f>
        <v>#N/A</v>
      </c>
    </row>
    <row r="3766" spans="1:2" x14ac:dyDescent="0.3">
      <c r="A3766" s="17" t="s">
        <v>4499</v>
      </c>
      <c r="B3766" t="e">
        <f>VLOOKUP(A3766,'Authorized Reps 4 digit codes'!$J$2:$J$293,1,FALSE)</f>
        <v>#N/A</v>
      </c>
    </row>
    <row r="3767" spans="1:2" x14ac:dyDescent="0.3">
      <c r="A3767" s="17" t="s">
        <v>4500</v>
      </c>
      <c r="B3767" t="e">
        <f>VLOOKUP(A3767,'Authorized Reps 4 digit codes'!$J$2:$J$293,1,FALSE)</f>
        <v>#N/A</v>
      </c>
    </row>
    <row r="3768" spans="1:2" x14ac:dyDescent="0.3">
      <c r="A3768" s="17" t="s">
        <v>4501</v>
      </c>
      <c r="B3768" t="e">
        <f>VLOOKUP(A3768,'Authorized Reps 4 digit codes'!$J$2:$J$293,1,FALSE)</f>
        <v>#N/A</v>
      </c>
    </row>
    <row r="3769" spans="1:2" x14ac:dyDescent="0.3">
      <c r="A3769" s="17" t="s">
        <v>4502</v>
      </c>
      <c r="B3769" t="e">
        <f>VLOOKUP(A3769,'Authorized Reps 4 digit codes'!$J$2:$J$293,1,FALSE)</f>
        <v>#N/A</v>
      </c>
    </row>
    <row r="3770" spans="1:2" x14ac:dyDescent="0.3">
      <c r="A3770" s="17" t="s">
        <v>4503</v>
      </c>
      <c r="B3770" t="e">
        <f>VLOOKUP(A3770,'Authorized Reps 4 digit codes'!$J$2:$J$293,1,FALSE)</f>
        <v>#N/A</v>
      </c>
    </row>
    <row r="3771" spans="1:2" x14ac:dyDescent="0.3">
      <c r="A3771" s="17" t="s">
        <v>4504</v>
      </c>
      <c r="B3771" t="e">
        <f>VLOOKUP(A3771,'Authorized Reps 4 digit codes'!$J$2:$J$293,1,FALSE)</f>
        <v>#N/A</v>
      </c>
    </row>
    <row r="3772" spans="1:2" x14ac:dyDescent="0.3">
      <c r="A3772" s="17" t="s">
        <v>4505</v>
      </c>
      <c r="B3772" t="e">
        <f>VLOOKUP(A3772,'Authorized Reps 4 digit codes'!$J$2:$J$293,1,FALSE)</f>
        <v>#N/A</v>
      </c>
    </row>
    <row r="3773" spans="1:2" x14ac:dyDescent="0.3">
      <c r="A3773" s="17" t="s">
        <v>4506</v>
      </c>
      <c r="B3773" t="e">
        <f>VLOOKUP(A3773,'Authorized Reps 4 digit codes'!$J$2:$J$293,1,FALSE)</f>
        <v>#N/A</v>
      </c>
    </row>
    <row r="3774" spans="1:2" x14ac:dyDescent="0.3">
      <c r="A3774" s="17" t="s">
        <v>4507</v>
      </c>
      <c r="B3774" t="e">
        <f>VLOOKUP(A3774,'Authorized Reps 4 digit codes'!$J$2:$J$293,1,FALSE)</f>
        <v>#N/A</v>
      </c>
    </row>
    <row r="3775" spans="1:2" x14ac:dyDescent="0.3">
      <c r="A3775" s="17" t="s">
        <v>4508</v>
      </c>
      <c r="B3775" t="e">
        <f>VLOOKUP(A3775,'Authorized Reps 4 digit codes'!$J$2:$J$293,1,FALSE)</f>
        <v>#N/A</v>
      </c>
    </row>
    <row r="3776" spans="1:2" x14ac:dyDescent="0.3">
      <c r="A3776" s="17" t="s">
        <v>4509</v>
      </c>
      <c r="B3776" t="e">
        <f>VLOOKUP(A3776,'Authorized Reps 4 digit codes'!$J$2:$J$293,1,FALSE)</f>
        <v>#N/A</v>
      </c>
    </row>
    <row r="3777" spans="1:2" x14ac:dyDescent="0.3">
      <c r="A3777" s="17" t="s">
        <v>4510</v>
      </c>
      <c r="B3777" t="e">
        <f>VLOOKUP(A3777,'Authorized Reps 4 digit codes'!$J$2:$J$293,1,FALSE)</f>
        <v>#N/A</v>
      </c>
    </row>
    <row r="3778" spans="1:2" x14ac:dyDescent="0.3">
      <c r="A3778" s="17" t="s">
        <v>4511</v>
      </c>
      <c r="B3778" t="e">
        <f>VLOOKUP(A3778,'Authorized Reps 4 digit codes'!$J$2:$J$293,1,FALSE)</f>
        <v>#N/A</v>
      </c>
    </row>
    <row r="3779" spans="1:2" x14ac:dyDescent="0.3">
      <c r="A3779" s="17" t="s">
        <v>4512</v>
      </c>
      <c r="B3779" t="e">
        <f>VLOOKUP(A3779,'Authorized Reps 4 digit codes'!$J$2:$J$293,1,FALSE)</f>
        <v>#N/A</v>
      </c>
    </row>
    <row r="3780" spans="1:2" x14ac:dyDescent="0.3">
      <c r="A3780" s="17" t="s">
        <v>4513</v>
      </c>
      <c r="B3780" t="e">
        <f>VLOOKUP(A3780,'Authorized Reps 4 digit codes'!$J$2:$J$293,1,FALSE)</f>
        <v>#N/A</v>
      </c>
    </row>
    <row r="3781" spans="1:2" x14ac:dyDescent="0.3">
      <c r="A3781" s="17" t="s">
        <v>4514</v>
      </c>
      <c r="B3781" t="e">
        <f>VLOOKUP(A3781,'Authorized Reps 4 digit codes'!$J$2:$J$293,1,FALSE)</f>
        <v>#N/A</v>
      </c>
    </row>
    <row r="3782" spans="1:2" x14ac:dyDescent="0.3">
      <c r="A3782" s="17" t="s">
        <v>4515</v>
      </c>
      <c r="B3782" t="e">
        <f>VLOOKUP(A3782,'Authorized Reps 4 digit codes'!$J$2:$J$293,1,FALSE)</f>
        <v>#N/A</v>
      </c>
    </row>
    <row r="3783" spans="1:2" x14ac:dyDescent="0.3">
      <c r="A3783" s="17" t="s">
        <v>4516</v>
      </c>
      <c r="B3783" t="e">
        <f>VLOOKUP(A3783,'Authorized Reps 4 digit codes'!$J$2:$J$293,1,FALSE)</f>
        <v>#N/A</v>
      </c>
    </row>
    <row r="3784" spans="1:2" x14ac:dyDescent="0.3">
      <c r="A3784" s="17" t="s">
        <v>4517</v>
      </c>
      <c r="B3784" t="e">
        <f>VLOOKUP(A3784,'Authorized Reps 4 digit codes'!$J$2:$J$293,1,FALSE)</f>
        <v>#N/A</v>
      </c>
    </row>
    <row r="3785" spans="1:2" x14ac:dyDescent="0.3">
      <c r="A3785" s="17" t="s">
        <v>4518</v>
      </c>
      <c r="B3785" t="e">
        <f>VLOOKUP(A3785,'Authorized Reps 4 digit codes'!$J$2:$J$293,1,FALSE)</f>
        <v>#N/A</v>
      </c>
    </row>
    <row r="3786" spans="1:2" x14ac:dyDescent="0.3">
      <c r="A3786" s="17" t="s">
        <v>4519</v>
      </c>
      <c r="B3786" t="e">
        <f>VLOOKUP(A3786,'Authorized Reps 4 digit codes'!$J$2:$J$293,1,FALSE)</f>
        <v>#N/A</v>
      </c>
    </row>
    <row r="3787" spans="1:2" x14ac:dyDescent="0.3">
      <c r="A3787" s="17" t="s">
        <v>4520</v>
      </c>
      <c r="B3787" t="e">
        <f>VLOOKUP(A3787,'Authorized Reps 4 digit codes'!$J$2:$J$293,1,FALSE)</f>
        <v>#N/A</v>
      </c>
    </row>
    <row r="3788" spans="1:2" x14ac:dyDescent="0.3">
      <c r="A3788" s="17" t="s">
        <v>4521</v>
      </c>
      <c r="B3788" t="e">
        <f>VLOOKUP(A3788,'Authorized Reps 4 digit codes'!$J$2:$J$293,1,FALSE)</f>
        <v>#N/A</v>
      </c>
    </row>
    <row r="3789" spans="1:2" x14ac:dyDescent="0.3">
      <c r="A3789" s="17" t="s">
        <v>4522</v>
      </c>
      <c r="B3789" t="e">
        <f>VLOOKUP(A3789,'Authorized Reps 4 digit codes'!$J$2:$J$293,1,FALSE)</f>
        <v>#N/A</v>
      </c>
    </row>
    <row r="3790" spans="1:2" x14ac:dyDescent="0.3">
      <c r="A3790" s="17" t="s">
        <v>4523</v>
      </c>
      <c r="B3790" t="e">
        <f>VLOOKUP(A3790,'Authorized Reps 4 digit codes'!$J$2:$J$293,1,FALSE)</f>
        <v>#N/A</v>
      </c>
    </row>
    <row r="3791" spans="1:2" x14ac:dyDescent="0.3">
      <c r="A3791" s="17" t="s">
        <v>4524</v>
      </c>
      <c r="B3791" t="e">
        <f>VLOOKUP(A3791,'Authorized Reps 4 digit codes'!$J$2:$J$293,1,FALSE)</f>
        <v>#N/A</v>
      </c>
    </row>
    <row r="3792" spans="1:2" x14ac:dyDescent="0.3">
      <c r="A3792" s="17" t="s">
        <v>4525</v>
      </c>
      <c r="B3792" t="e">
        <f>VLOOKUP(A3792,'Authorized Reps 4 digit codes'!$J$2:$J$293,1,FALSE)</f>
        <v>#N/A</v>
      </c>
    </row>
    <row r="3793" spans="1:2" x14ac:dyDescent="0.3">
      <c r="A3793" s="17" t="s">
        <v>4526</v>
      </c>
      <c r="B3793" t="e">
        <f>VLOOKUP(A3793,'Authorized Reps 4 digit codes'!$J$2:$J$293,1,FALSE)</f>
        <v>#N/A</v>
      </c>
    </row>
    <row r="3794" spans="1:2" x14ac:dyDescent="0.3">
      <c r="A3794" s="17" t="s">
        <v>4527</v>
      </c>
      <c r="B3794" t="e">
        <f>VLOOKUP(A3794,'Authorized Reps 4 digit codes'!$J$2:$J$293,1,FALSE)</f>
        <v>#N/A</v>
      </c>
    </row>
    <row r="3795" spans="1:2" x14ac:dyDescent="0.3">
      <c r="A3795" s="17" t="s">
        <v>4528</v>
      </c>
      <c r="B3795" t="e">
        <f>VLOOKUP(A3795,'Authorized Reps 4 digit codes'!$J$2:$J$293,1,FALSE)</f>
        <v>#N/A</v>
      </c>
    </row>
    <row r="3796" spans="1:2" x14ac:dyDescent="0.3">
      <c r="A3796" s="17" t="s">
        <v>4529</v>
      </c>
      <c r="B3796" t="e">
        <f>VLOOKUP(A3796,'Authorized Reps 4 digit codes'!$J$2:$J$293,1,FALSE)</f>
        <v>#N/A</v>
      </c>
    </row>
    <row r="3797" spans="1:2" x14ac:dyDescent="0.3">
      <c r="A3797" s="17" t="s">
        <v>4530</v>
      </c>
      <c r="B3797" t="e">
        <f>VLOOKUP(A3797,'Authorized Reps 4 digit codes'!$J$2:$J$293,1,FALSE)</f>
        <v>#N/A</v>
      </c>
    </row>
    <row r="3798" spans="1:2" x14ac:dyDescent="0.3">
      <c r="A3798" s="17" t="s">
        <v>4531</v>
      </c>
      <c r="B3798" t="e">
        <f>VLOOKUP(A3798,'Authorized Reps 4 digit codes'!$J$2:$J$293,1,FALSE)</f>
        <v>#N/A</v>
      </c>
    </row>
    <row r="3799" spans="1:2" x14ac:dyDescent="0.3">
      <c r="A3799" s="17" t="s">
        <v>4532</v>
      </c>
      <c r="B3799" t="e">
        <f>VLOOKUP(A3799,'Authorized Reps 4 digit codes'!$J$2:$J$293,1,FALSE)</f>
        <v>#N/A</v>
      </c>
    </row>
    <row r="3800" spans="1:2" x14ac:dyDescent="0.3">
      <c r="A3800" s="17" t="s">
        <v>4533</v>
      </c>
      <c r="B3800" t="e">
        <f>VLOOKUP(A3800,'Authorized Reps 4 digit codes'!$J$2:$J$293,1,FALSE)</f>
        <v>#N/A</v>
      </c>
    </row>
    <row r="3801" spans="1:2" x14ac:dyDescent="0.3">
      <c r="A3801" s="17" t="s">
        <v>4534</v>
      </c>
      <c r="B3801" t="e">
        <f>VLOOKUP(A3801,'Authorized Reps 4 digit codes'!$J$2:$J$293,1,FALSE)</f>
        <v>#N/A</v>
      </c>
    </row>
    <row r="3802" spans="1:2" x14ac:dyDescent="0.3">
      <c r="A3802" s="17" t="s">
        <v>4535</v>
      </c>
      <c r="B3802" t="e">
        <f>VLOOKUP(A3802,'Authorized Reps 4 digit codes'!$J$2:$J$293,1,FALSE)</f>
        <v>#N/A</v>
      </c>
    </row>
    <row r="3803" spans="1:2" x14ac:dyDescent="0.3">
      <c r="A3803" s="17" t="s">
        <v>4536</v>
      </c>
      <c r="B3803" t="e">
        <f>VLOOKUP(A3803,'Authorized Reps 4 digit codes'!$J$2:$J$293,1,FALSE)</f>
        <v>#N/A</v>
      </c>
    </row>
    <row r="3804" spans="1:2" x14ac:dyDescent="0.3">
      <c r="A3804" s="17" t="s">
        <v>4537</v>
      </c>
      <c r="B3804" t="e">
        <f>VLOOKUP(A3804,'Authorized Reps 4 digit codes'!$J$2:$J$293,1,FALSE)</f>
        <v>#N/A</v>
      </c>
    </row>
    <row r="3805" spans="1:2" x14ac:dyDescent="0.3">
      <c r="A3805" s="17" t="s">
        <v>4538</v>
      </c>
      <c r="B3805" t="e">
        <f>VLOOKUP(A3805,'Authorized Reps 4 digit codes'!$J$2:$J$293,1,FALSE)</f>
        <v>#N/A</v>
      </c>
    </row>
    <row r="3806" spans="1:2" x14ac:dyDescent="0.3">
      <c r="A3806" s="17" t="s">
        <v>4539</v>
      </c>
      <c r="B3806" t="e">
        <f>VLOOKUP(A3806,'Authorized Reps 4 digit codes'!$J$2:$J$293,1,FALSE)</f>
        <v>#N/A</v>
      </c>
    </row>
    <row r="3807" spans="1:2" x14ac:dyDescent="0.3">
      <c r="A3807" s="17" t="s">
        <v>4540</v>
      </c>
      <c r="B3807" t="e">
        <f>VLOOKUP(A3807,'Authorized Reps 4 digit codes'!$J$2:$J$293,1,FALSE)</f>
        <v>#N/A</v>
      </c>
    </row>
    <row r="3808" spans="1:2" x14ac:dyDescent="0.3">
      <c r="A3808" s="17" t="s">
        <v>4541</v>
      </c>
      <c r="B3808" t="e">
        <f>VLOOKUP(A3808,'Authorized Reps 4 digit codes'!$J$2:$J$293,1,FALSE)</f>
        <v>#N/A</v>
      </c>
    </row>
    <row r="3809" spans="1:2" x14ac:dyDescent="0.3">
      <c r="A3809" s="17" t="s">
        <v>4542</v>
      </c>
      <c r="B3809" t="e">
        <f>VLOOKUP(A3809,'Authorized Reps 4 digit codes'!$J$2:$J$293,1,FALSE)</f>
        <v>#N/A</v>
      </c>
    </row>
    <row r="3810" spans="1:2" x14ac:dyDescent="0.3">
      <c r="A3810" s="17" t="s">
        <v>4543</v>
      </c>
      <c r="B3810" t="e">
        <f>VLOOKUP(A3810,'Authorized Reps 4 digit codes'!$J$2:$J$293,1,FALSE)</f>
        <v>#N/A</v>
      </c>
    </row>
    <row r="3811" spans="1:2" x14ac:dyDescent="0.3">
      <c r="A3811" s="17" t="s">
        <v>4544</v>
      </c>
      <c r="B3811" t="e">
        <f>VLOOKUP(A3811,'Authorized Reps 4 digit codes'!$J$2:$J$293,1,FALSE)</f>
        <v>#N/A</v>
      </c>
    </row>
    <row r="3812" spans="1:2" x14ac:dyDescent="0.3">
      <c r="A3812" s="17" t="s">
        <v>4545</v>
      </c>
      <c r="B3812" t="e">
        <f>VLOOKUP(A3812,'Authorized Reps 4 digit codes'!$J$2:$J$293,1,FALSE)</f>
        <v>#N/A</v>
      </c>
    </row>
    <row r="3813" spans="1:2" x14ac:dyDescent="0.3">
      <c r="A3813" s="17" t="s">
        <v>4546</v>
      </c>
      <c r="B3813" t="e">
        <f>VLOOKUP(A3813,'Authorized Reps 4 digit codes'!$J$2:$J$293,1,FALSE)</f>
        <v>#N/A</v>
      </c>
    </row>
    <row r="3814" spans="1:2" x14ac:dyDescent="0.3">
      <c r="A3814" s="17" t="s">
        <v>4547</v>
      </c>
      <c r="B3814" t="e">
        <f>VLOOKUP(A3814,'Authorized Reps 4 digit codes'!$J$2:$J$293,1,FALSE)</f>
        <v>#N/A</v>
      </c>
    </row>
    <row r="3815" spans="1:2" x14ac:dyDescent="0.3">
      <c r="A3815" s="17" t="s">
        <v>4548</v>
      </c>
      <c r="B3815" t="e">
        <f>VLOOKUP(A3815,'Authorized Reps 4 digit codes'!$J$2:$J$293,1,FALSE)</f>
        <v>#N/A</v>
      </c>
    </row>
    <row r="3816" spans="1:2" x14ac:dyDescent="0.3">
      <c r="A3816" s="17" t="s">
        <v>4549</v>
      </c>
      <c r="B3816" t="e">
        <f>VLOOKUP(A3816,'Authorized Reps 4 digit codes'!$J$2:$J$293,1,FALSE)</f>
        <v>#N/A</v>
      </c>
    </row>
    <row r="3817" spans="1:2" x14ac:dyDescent="0.3">
      <c r="A3817" s="17" t="s">
        <v>4550</v>
      </c>
      <c r="B3817" t="e">
        <f>VLOOKUP(A3817,'Authorized Reps 4 digit codes'!$J$2:$J$293,1,FALSE)</f>
        <v>#N/A</v>
      </c>
    </row>
    <row r="3818" spans="1:2" x14ac:dyDescent="0.3">
      <c r="A3818" s="17" t="s">
        <v>4551</v>
      </c>
      <c r="B3818" t="e">
        <f>VLOOKUP(A3818,'Authorized Reps 4 digit codes'!$J$2:$J$293,1,FALSE)</f>
        <v>#N/A</v>
      </c>
    </row>
    <row r="3819" spans="1:2" x14ac:dyDescent="0.3">
      <c r="A3819" s="17" t="s">
        <v>4552</v>
      </c>
      <c r="B3819" t="e">
        <f>VLOOKUP(A3819,'Authorized Reps 4 digit codes'!$J$2:$J$293,1,FALSE)</f>
        <v>#N/A</v>
      </c>
    </row>
    <row r="3820" spans="1:2" x14ac:dyDescent="0.3">
      <c r="A3820" s="17" t="s">
        <v>4553</v>
      </c>
      <c r="B3820" t="e">
        <f>VLOOKUP(A3820,'Authorized Reps 4 digit codes'!$J$2:$J$293,1,FALSE)</f>
        <v>#N/A</v>
      </c>
    </row>
    <row r="3821" spans="1:2" x14ac:dyDescent="0.3">
      <c r="A3821" s="17" t="s">
        <v>4554</v>
      </c>
      <c r="B3821" t="e">
        <f>VLOOKUP(A3821,'Authorized Reps 4 digit codes'!$J$2:$J$293,1,FALSE)</f>
        <v>#N/A</v>
      </c>
    </row>
    <row r="3822" spans="1:2" x14ac:dyDescent="0.3">
      <c r="A3822" s="17" t="s">
        <v>4555</v>
      </c>
      <c r="B3822" t="e">
        <f>VLOOKUP(A3822,'Authorized Reps 4 digit codes'!$J$2:$J$293,1,FALSE)</f>
        <v>#N/A</v>
      </c>
    </row>
    <row r="3823" spans="1:2" x14ac:dyDescent="0.3">
      <c r="A3823" s="17" t="s">
        <v>4556</v>
      </c>
      <c r="B3823" t="e">
        <f>VLOOKUP(A3823,'Authorized Reps 4 digit codes'!$J$2:$J$293,1,FALSE)</f>
        <v>#N/A</v>
      </c>
    </row>
    <row r="3824" spans="1:2" x14ac:dyDescent="0.3">
      <c r="A3824" s="17" t="s">
        <v>4557</v>
      </c>
      <c r="B3824" t="e">
        <f>VLOOKUP(A3824,'Authorized Reps 4 digit codes'!$J$2:$J$293,1,FALSE)</f>
        <v>#N/A</v>
      </c>
    </row>
    <row r="3825" spans="1:2" x14ac:dyDescent="0.3">
      <c r="A3825" s="17" t="s">
        <v>4558</v>
      </c>
      <c r="B3825" t="e">
        <f>VLOOKUP(A3825,'Authorized Reps 4 digit codes'!$J$2:$J$293,1,FALSE)</f>
        <v>#N/A</v>
      </c>
    </row>
    <row r="3826" spans="1:2" x14ac:dyDescent="0.3">
      <c r="A3826" s="17" t="s">
        <v>4559</v>
      </c>
      <c r="B3826" t="e">
        <f>VLOOKUP(A3826,'Authorized Reps 4 digit codes'!$J$2:$J$293,1,FALSE)</f>
        <v>#N/A</v>
      </c>
    </row>
    <row r="3827" spans="1:2" x14ac:dyDescent="0.3">
      <c r="A3827" s="17" t="s">
        <v>4560</v>
      </c>
      <c r="B3827" t="e">
        <f>VLOOKUP(A3827,'Authorized Reps 4 digit codes'!$J$2:$J$293,1,FALSE)</f>
        <v>#N/A</v>
      </c>
    </row>
    <row r="3828" spans="1:2" x14ac:dyDescent="0.3">
      <c r="A3828" s="17" t="s">
        <v>4561</v>
      </c>
      <c r="B3828" t="e">
        <f>VLOOKUP(A3828,'Authorized Reps 4 digit codes'!$J$2:$J$293,1,FALSE)</f>
        <v>#N/A</v>
      </c>
    </row>
    <row r="3829" spans="1:2" x14ac:dyDescent="0.3">
      <c r="A3829" s="17" t="s">
        <v>4562</v>
      </c>
      <c r="B3829" t="e">
        <f>VLOOKUP(A3829,'Authorized Reps 4 digit codes'!$J$2:$J$293,1,FALSE)</f>
        <v>#N/A</v>
      </c>
    </row>
    <row r="3830" spans="1:2" x14ac:dyDescent="0.3">
      <c r="A3830" s="17" t="s">
        <v>4563</v>
      </c>
      <c r="B3830" t="e">
        <f>VLOOKUP(A3830,'Authorized Reps 4 digit codes'!$J$2:$J$293,1,FALSE)</f>
        <v>#N/A</v>
      </c>
    </row>
    <row r="3831" spans="1:2" x14ac:dyDescent="0.3">
      <c r="A3831" s="17" t="s">
        <v>4564</v>
      </c>
      <c r="B3831" t="e">
        <f>VLOOKUP(A3831,'Authorized Reps 4 digit codes'!$J$2:$J$293,1,FALSE)</f>
        <v>#N/A</v>
      </c>
    </row>
    <row r="3832" spans="1:2" x14ac:dyDescent="0.3">
      <c r="A3832" s="17" t="s">
        <v>4565</v>
      </c>
      <c r="B3832" t="e">
        <f>VLOOKUP(A3832,'Authorized Reps 4 digit codes'!$J$2:$J$293,1,FALSE)</f>
        <v>#N/A</v>
      </c>
    </row>
    <row r="3833" spans="1:2" x14ac:dyDescent="0.3">
      <c r="A3833" s="17" t="s">
        <v>4566</v>
      </c>
      <c r="B3833" t="e">
        <f>VLOOKUP(A3833,'Authorized Reps 4 digit codes'!$J$2:$J$293,1,FALSE)</f>
        <v>#N/A</v>
      </c>
    </row>
    <row r="3834" spans="1:2" x14ac:dyDescent="0.3">
      <c r="A3834" s="17" t="s">
        <v>4567</v>
      </c>
      <c r="B3834" t="str">
        <f>VLOOKUP(A3834,'Authorized Reps 4 digit codes'!$J$2:$J$293,1,FALSE)</f>
        <v>4959</v>
      </c>
    </row>
    <row r="3835" spans="1:2" x14ac:dyDescent="0.3">
      <c r="A3835" s="17" t="s">
        <v>4568</v>
      </c>
      <c r="B3835" t="e">
        <f>VLOOKUP(A3835,'Authorized Reps 4 digit codes'!$J$2:$J$293,1,FALSE)</f>
        <v>#N/A</v>
      </c>
    </row>
    <row r="3836" spans="1:2" x14ac:dyDescent="0.3">
      <c r="A3836" s="17" t="s">
        <v>4569</v>
      </c>
      <c r="B3836" t="e">
        <f>VLOOKUP(A3836,'Authorized Reps 4 digit codes'!$J$2:$J$293,1,FALSE)</f>
        <v>#N/A</v>
      </c>
    </row>
    <row r="3837" spans="1:2" x14ac:dyDescent="0.3">
      <c r="A3837" s="17" t="s">
        <v>4570</v>
      </c>
      <c r="B3837" t="str">
        <f>VLOOKUP(A3837,'Authorized Reps 4 digit codes'!$J$2:$J$293,1,FALSE)</f>
        <v>4962</v>
      </c>
    </row>
    <row r="3838" spans="1:2" x14ac:dyDescent="0.3">
      <c r="A3838" s="17" t="s">
        <v>4571</v>
      </c>
      <c r="B3838" t="e">
        <f>VLOOKUP(A3838,'Authorized Reps 4 digit codes'!$J$2:$J$293,1,FALSE)</f>
        <v>#N/A</v>
      </c>
    </row>
    <row r="3839" spans="1:2" x14ac:dyDescent="0.3">
      <c r="A3839" s="17" t="s">
        <v>4572</v>
      </c>
      <c r="B3839" t="e">
        <f>VLOOKUP(A3839,'Authorized Reps 4 digit codes'!$J$2:$J$293,1,FALSE)</f>
        <v>#N/A</v>
      </c>
    </row>
    <row r="3840" spans="1:2" x14ac:dyDescent="0.3">
      <c r="A3840" s="17" t="s">
        <v>4573</v>
      </c>
      <c r="B3840" t="e">
        <f>VLOOKUP(A3840,'Authorized Reps 4 digit codes'!$J$2:$J$293,1,FALSE)</f>
        <v>#N/A</v>
      </c>
    </row>
    <row r="3841" spans="1:2" x14ac:dyDescent="0.3">
      <c r="A3841" s="17" t="s">
        <v>4574</v>
      </c>
      <c r="B3841" t="e">
        <f>VLOOKUP(A3841,'Authorized Reps 4 digit codes'!$J$2:$J$293,1,FALSE)</f>
        <v>#N/A</v>
      </c>
    </row>
    <row r="3842" spans="1:2" x14ac:dyDescent="0.3">
      <c r="A3842" s="17" t="s">
        <v>4575</v>
      </c>
      <c r="B3842" t="e">
        <f>VLOOKUP(A3842,'Authorized Reps 4 digit codes'!$J$2:$J$293,1,FALSE)</f>
        <v>#N/A</v>
      </c>
    </row>
    <row r="3843" spans="1:2" x14ac:dyDescent="0.3">
      <c r="A3843" s="17" t="s">
        <v>4576</v>
      </c>
      <c r="B3843" t="e">
        <f>VLOOKUP(A3843,'Authorized Reps 4 digit codes'!$J$2:$J$293,1,FALSE)</f>
        <v>#N/A</v>
      </c>
    </row>
    <row r="3844" spans="1:2" x14ac:dyDescent="0.3">
      <c r="A3844" s="17" t="s">
        <v>4577</v>
      </c>
      <c r="B3844" t="e">
        <f>VLOOKUP(A3844,'Authorized Reps 4 digit codes'!$J$2:$J$293,1,FALSE)</f>
        <v>#N/A</v>
      </c>
    </row>
    <row r="3845" spans="1:2" x14ac:dyDescent="0.3">
      <c r="A3845" s="17" t="s">
        <v>4578</v>
      </c>
      <c r="B3845" t="e">
        <f>VLOOKUP(A3845,'Authorized Reps 4 digit codes'!$J$2:$J$293,1,FALSE)</f>
        <v>#N/A</v>
      </c>
    </row>
    <row r="3846" spans="1:2" x14ac:dyDescent="0.3">
      <c r="A3846" s="17" t="s">
        <v>4579</v>
      </c>
      <c r="B3846" t="e">
        <f>VLOOKUP(A3846,'Authorized Reps 4 digit codes'!$J$2:$J$293,1,FALSE)</f>
        <v>#N/A</v>
      </c>
    </row>
    <row r="3847" spans="1:2" x14ac:dyDescent="0.3">
      <c r="A3847" s="17" t="s">
        <v>4580</v>
      </c>
      <c r="B3847" t="e">
        <f>VLOOKUP(A3847,'Authorized Reps 4 digit codes'!$J$2:$J$293,1,FALSE)</f>
        <v>#N/A</v>
      </c>
    </row>
    <row r="3848" spans="1:2" x14ac:dyDescent="0.3">
      <c r="A3848" s="17" t="s">
        <v>4581</v>
      </c>
      <c r="B3848" t="e">
        <f>VLOOKUP(A3848,'Authorized Reps 4 digit codes'!$J$2:$J$293,1,FALSE)</f>
        <v>#N/A</v>
      </c>
    </row>
    <row r="3849" spans="1:2" x14ac:dyDescent="0.3">
      <c r="A3849" s="17" t="s">
        <v>4582</v>
      </c>
      <c r="B3849" t="e">
        <f>VLOOKUP(A3849,'Authorized Reps 4 digit codes'!$J$2:$J$293,1,FALSE)</f>
        <v>#N/A</v>
      </c>
    </row>
    <row r="3850" spans="1:2" x14ac:dyDescent="0.3">
      <c r="A3850" s="17" t="s">
        <v>4583</v>
      </c>
      <c r="B3850" t="e">
        <f>VLOOKUP(A3850,'Authorized Reps 4 digit codes'!$J$2:$J$293,1,FALSE)</f>
        <v>#N/A</v>
      </c>
    </row>
    <row r="3851" spans="1:2" x14ac:dyDescent="0.3">
      <c r="A3851" s="17" t="s">
        <v>4584</v>
      </c>
      <c r="B3851" t="e">
        <f>VLOOKUP(A3851,'Authorized Reps 4 digit codes'!$J$2:$J$293,1,FALSE)</f>
        <v>#N/A</v>
      </c>
    </row>
    <row r="3852" spans="1:2" x14ac:dyDescent="0.3">
      <c r="A3852" s="17" t="s">
        <v>4585</v>
      </c>
      <c r="B3852" t="e">
        <f>VLOOKUP(A3852,'Authorized Reps 4 digit codes'!$J$2:$J$293,1,FALSE)</f>
        <v>#N/A</v>
      </c>
    </row>
    <row r="3853" spans="1:2" x14ac:dyDescent="0.3">
      <c r="A3853" s="17" t="s">
        <v>4586</v>
      </c>
      <c r="B3853" t="e">
        <f>VLOOKUP(A3853,'Authorized Reps 4 digit codes'!$J$2:$J$293,1,FALSE)</f>
        <v>#N/A</v>
      </c>
    </row>
    <row r="3854" spans="1:2" x14ac:dyDescent="0.3">
      <c r="A3854" s="17" t="s">
        <v>4587</v>
      </c>
      <c r="B3854" t="e">
        <f>VLOOKUP(A3854,'Authorized Reps 4 digit codes'!$J$2:$J$293,1,FALSE)</f>
        <v>#N/A</v>
      </c>
    </row>
    <row r="3855" spans="1:2" x14ac:dyDescent="0.3">
      <c r="A3855" s="17" t="s">
        <v>4588</v>
      </c>
      <c r="B3855" t="e">
        <f>VLOOKUP(A3855,'Authorized Reps 4 digit codes'!$J$2:$J$293,1,FALSE)</f>
        <v>#N/A</v>
      </c>
    </row>
    <row r="3856" spans="1:2" x14ac:dyDescent="0.3">
      <c r="A3856" s="17" t="s">
        <v>4589</v>
      </c>
      <c r="B3856" t="e">
        <f>VLOOKUP(A3856,'Authorized Reps 4 digit codes'!$J$2:$J$293,1,FALSE)</f>
        <v>#N/A</v>
      </c>
    </row>
    <row r="3857" spans="1:2" x14ac:dyDescent="0.3">
      <c r="A3857" s="17" t="s">
        <v>4590</v>
      </c>
      <c r="B3857" t="e">
        <f>VLOOKUP(A3857,'Authorized Reps 4 digit codes'!$J$2:$J$293,1,FALSE)</f>
        <v>#N/A</v>
      </c>
    </row>
    <row r="3858" spans="1:2" x14ac:dyDescent="0.3">
      <c r="A3858" s="17" t="s">
        <v>4591</v>
      </c>
      <c r="B3858" t="e">
        <f>VLOOKUP(A3858,'Authorized Reps 4 digit codes'!$J$2:$J$293,1,FALSE)</f>
        <v>#N/A</v>
      </c>
    </row>
    <row r="3859" spans="1:2" x14ac:dyDescent="0.3">
      <c r="A3859" s="17" t="s">
        <v>4592</v>
      </c>
      <c r="B3859" t="e">
        <f>VLOOKUP(A3859,'Authorized Reps 4 digit codes'!$J$2:$J$293,1,FALSE)</f>
        <v>#N/A</v>
      </c>
    </row>
    <row r="3860" spans="1:2" x14ac:dyDescent="0.3">
      <c r="A3860" s="17" t="s">
        <v>4593</v>
      </c>
      <c r="B3860" t="e">
        <f>VLOOKUP(A3860,'Authorized Reps 4 digit codes'!$J$2:$J$293,1,FALSE)</f>
        <v>#N/A</v>
      </c>
    </row>
    <row r="3861" spans="1:2" x14ac:dyDescent="0.3">
      <c r="A3861" s="17" t="s">
        <v>4594</v>
      </c>
      <c r="B3861" t="e">
        <f>VLOOKUP(A3861,'Authorized Reps 4 digit codes'!$J$2:$J$293,1,FALSE)</f>
        <v>#N/A</v>
      </c>
    </row>
    <row r="3862" spans="1:2" x14ac:dyDescent="0.3">
      <c r="A3862" s="17" t="s">
        <v>4595</v>
      </c>
      <c r="B3862" t="e">
        <f>VLOOKUP(A3862,'Authorized Reps 4 digit codes'!$J$2:$J$293,1,FALSE)</f>
        <v>#N/A</v>
      </c>
    </row>
    <row r="3863" spans="1:2" x14ac:dyDescent="0.3">
      <c r="A3863" s="17" t="s">
        <v>4596</v>
      </c>
      <c r="B3863" t="e">
        <f>VLOOKUP(A3863,'Authorized Reps 4 digit codes'!$J$2:$J$293,1,FALSE)</f>
        <v>#N/A</v>
      </c>
    </row>
    <row r="3864" spans="1:2" x14ac:dyDescent="0.3">
      <c r="A3864" s="17" t="s">
        <v>4597</v>
      </c>
      <c r="B3864" t="e">
        <f>VLOOKUP(A3864,'Authorized Reps 4 digit codes'!$J$2:$J$293,1,FALSE)</f>
        <v>#N/A</v>
      </c>
    </row>
    <row r="3865" spans="1:2" x14ac:dyDescent="0.3">
      <c r="A3865" s="17" t="s">
        <v>4598</v>
      </c>
      <c r="B3865" t="e">
        <f>VLOOKUP(A3865,'Authorized Reps 4 digit codes'!$J$2:$J$293,1,FALSE)</f>
        <v>#N/A</v>
      </c>
    </row>
    <row r="3866" spans="1:2" x14ac:dyDescent="0.3">
      <c r="A3866" s="17" t="s">
        <v>4599</v>
      </c>
      <c r="B3866" t="e">
        <f>VLOOKUP(A3866,'Authorized Reps 4 digit codes'!$J$2:$J$293,1,FALSE)</f>
        <v>#N/A</v>
      </c>
    </row>
    <row r="3867" spans="1:2" x14ac:dyDescent="0.3">
      <c r="A3867" s="17" t="s">
        <v>4600</v>
      </c>
      <c r="B3867" t="e">
        <f>VLOOKUP(A3867,'Authorized Reps 4 digit codes'!$J$2:$J$293,1,FALSE)</f>
        <v>#N/A</v>
      </c>
    </row>
    <row r="3868" spans="1:2" x14ac:dyDescent="0.3">
      <c r="A3868" s="17" t="s">
        <v>4601</v>
      </c>
      <c r="B3868" t="e">
        <f>VLOOKUP(A3868,'Authorized Reps 4 digit codes'!$J$2:$J$293,1,FALSE)</f>
        <v>#N/A</v>
      </c>
    </row>
    <row r="3869" spans="1:2" x14ac:dyDescent="0.3">
      <c r="A3869" s="17" t="s">
        <v>4602</v>
      </c>
      <c r="B3869" t="e">
        <f>VLOOKUP(A3869,'Authorized Reps 4 digit codes'!$J$2:$J$293,1,FALSE)</f>
        <v>#N/A</v>
      </c>
    </row>
    <row r="3870" spans="1:2" x14ac:dyDescent="0.3">
      <c r="A3870" s="17" t="s">
        <v>4603</v>
      </c>
      <c r="B3870" t="e">
        <f>VLOOKUP(A3870,'Authorized Reps 4 digit codes'!$J$2:$J$293,1,FALSE)</f>
        <v>#N/A</v>
      </c>
    </row>
    <row r="3871" spans="1:2" x14ac:dyDescent="0.3">
      <c r="A3871" s="17" t="s">
        <v>4604</v>
      </c>
      <c r="B3871" t="e">
        <f>VLOOKUP(A3871,'Authorized Reps 4 digit codes'!$J$2:$J$293,1,FALSE)</f>
        <v>#N/A</v>
      </c>
    </row>
    <row r="3872" spans="1:2" x14ac:dyDescent="0.3">
      <c r="A3872" s="17" t="s">
        <v>4605</v>
      </c>
      <c r="B3872" t="e">
        <f>VLOOKUP(A3872,'Authorized Reps 4 digit codes'!$J$2:$J$293,1,FALSE)</f>
        <v>#N/A</v>
      </c>
    </row>
    <row r="3873" spans="1:2" x14ac:dyDescent="0.3">
      <c r="A3873" s="17" t="s">
        <v>4606</v>
      </c>
      <c r="B3873" t="e">
        <f>VLOOKUP(A3873,'Authorized Reps 4 digit codes'!$J$2:$J$293,1,FALSE)</f>
        <v>#N/A</v>
      </c>
    </row>
    <row r="3874" spans="1:2" x14ac:dyDescent="0.3">
      <c r="A3874" s="17" t="s">
        <v>4607</v>
      </c>
      <c r="B3874" t="e">
        <f>VLOOKUP(A3874,'Authorized Reps 4 digit codes'!$J$2:$J$293,1,FALSE)</f>
        <v>#N/A</v>
      </c>
    </row>
    <row r="3875" spans="1:2" x14ac:dyDescent="0.3">
      <c r="A3875" s="17" t="s">
        <v>4608</v>
      </c>
      <c r="B3875" t="str">
        <f>VLOOKUP(A3875,'Authorized Reps 4 digit codes'!$J$2:$J$293,1,FALSE)</f>
        <v>5000</v>
      </c>
    </row>
    <row r="3876" spans="1:2" x14ac:dyDescent="0.3">
      <c r="A3876" s="17" t="s">
        <v>385</v>
      </c>
      <c r="B3876" t="e">
        <f>VLOOKUP(A3876,'Authorized Reps 4 digit codes'!$J$2:$J$293,1,FALSE)</f>
        <v>#N/A</v>
      </c>
    </row>
    <row r="3877" spans="1:2" x14ac:dyDescent="0.3">
      <c r="A3877" s="17" t="s">
        <v>4609</v>
      </c>
      <c r="B3877" t="e">
        <f>VLOOKUP(A3877,'Authorized Reps 4 digit codes'!$J$2:$J$293,1,FALSE)</f>
        <v>#N/A</v>
      </c>
    </row>
    <row r="3878" spans="1:2" x14ac:dyDescent="0.3">
      <c r="A3878" s="17" t="s">
        <v>387</v>
      </c>
      <c r="B3878" t="e">
        <f>VLOOKUP(A3878,'Authorized Reps 4 digit codes'!$J$2:$J$293,1,FALSE)</f>
        <v>#N/A</v>
      </c>
    </row>
    <row r="3879" spans="1:2" x14ac:dyDescent="0.3">
      <c r="A3879" s="17" t="s">
        <v>389</v>
      </c>
      <c r="B3879" t="e">
        <f>VLOOKUP(A3879,'Authorized Reps 4 digit codes'!$J$2:$J$293,1,FALSE)</f>
        <v>#N/A</v>
      </c>
    </row>
    <row r="3880" spans="1:2" x14ac:dyDescent="0.3">
      <c r="A3880" s="17" t="s">
        <v>391</v>
      </c>
      <c r="B3880" t="e">
        <f>VLOOKUP(A3880,'Authorized Reps 4 digit codes'!$J$2:$J$293,1,FALSE)</f>
        <v>#N/A</v>
      </c>
    </row>
    <row r="3881" spans="1:2" x14ac:dyDescent="0.3">
      <c r="A3881" s="17" t="s">
        <v>4610</v>
      </c>
      <c r="B3881" t="e">
        <f>VLOOKUP(A3881,'Authorized Reps 4 digit codes'!$J$2:$J$293,1,FALSE)</f>
        <v>#N/A</v>
      </c>
    </row>
    <row r="3882" spans="1:2" x14ac:dyDescent="0.3">
      <c r="A3882" s="17" t="s">
        <v>393</v>
      </c>
      <c r="B3882" t="e">
        <f>VLOOKUP(A3882,'Authorized Reps 4 digit codes'!$J$2:$J$293,1,FALSE)</f>
        <v>#N/A</v>
      </c>
    </row>
    <row r="3883" spans="1:2" x14ac:dyDescent="0.3">
      <c r="A3883" s="17" t="s">
        <v>395</v>
      </c>
      <c r="B3883" t="str">
        <f>VLOOKUP(A3883,'Authorized Reps 4 digit codes'!$J$2:$J$293,1,FALSE)</f>
        <v>5008</v>
      </c>
    </row>
    <row r="3884" spans="1:2" x14ac:dyDescent="0.3">
      <c r="A3884" s="17" t="s">
        <v>397</v>
      </c>
      <c r="B3884" t="e">
        <f>VLOOKUP(A3884,'Authorized Reps 4 digit codes'!$J$2:$J$293,1,FALSE)</f>
        <v>#N/A</v>
      </c>
    </row>
    <row r="3885" spans="1:2" x14ac:dyDescent="0.3">
      <c r="A3885" s="17" t="s">
        <v>4611</v>
      </c>
      <c r="B3885" t="e">
        <f>VLOOKUP(A3885,'Authorized Reps 4 digit codes'!$J$2:$J$293,1,FALSE)</f>
        <v>#N/A</v>
      </c>
    </row>
    <row r="3886" spans="1:2" x14ac:dyDescent="0.3">
      <c r="A3886" s="17" t="s">
        <v>4612</v>
      </c>
      <c r="B3886" t="e">
        <f>VLOOKUP(A3886,'Authorized Reps 4 digit codes'!$J$2:$J$293,1,FALSE)</f>
        <v>#N/A</v>
      </c>
    </row>
    <row r="3887" spans="1:2" x14ac:dyDescent="0.3">
      <c r="A3887" s="17" t="s">
        <v>399</v>
      </c>
      <c r="B3887" t="e">
        <f>VLOOKUP(A3887,'Authorized Reps 4 digit codes'!$J$2:$J$293,1,FALSE)</f>
        <v>#N/A</v>
      </c>
    </row>
    <row r="3888" spans="1:2" x14ac:dyDescent="0.3">
      <c r="A3888" s="17" t="s">
        <v>401</v>
      </c>
      <c r="B3888" t="e">
        <f>VLOOKUP(A3888,'Authorized Reps 4 digit codes'!$J$2:$J$293,1,FALSE)</f>
        <v>#N/A</v>
      </c>
    </row>
    <row r="3889" spans="1:2" x14ac:dyDescent="0.3">
      <c r="A3889" s="17" t="s">
        <v>4613</v>
      </c>
      <c r="B3889" t="e">
        <f>VLOOKUP(A3889,'Authorized Reps 4 digit codes'!$J$2:$J$293,1,FALSE)</f>
        <v>#N/A</v>
      </c>
    </row>
    <row r="3890" spans="1:2" x14ac:dyDescent="0.3">
      <c r="A3890" s="17" t="s">
        <v>4614</v>
      </c>
      <c r="B3890" t="e">
        <f>VLOOKUP(A3890,'Authorized Reps 4 digit codes'!$J$2:$J$293,1,FALSE)</f>
        <v>#N/A</v>
      </c>
    </row>
    <row r="3891" spans="1:2" x14ac:dyDescent="0.3">
      <c r="A3891" s="17" t="s">
        <v>403</v>
      </c>
      <c r="B3891" t="str">
        <f>VLOOKUP(A3891,'Authorized Reps 4 digit codes'!$J$2:$J$293,1,FALSE)</f>
        <v>5016</v>
      </c>
    </row>
    <row r="3892" spans="1:2" x14ac:dyDescent="0.3">
      <c r="A3892" s="17" t="s">
        <v>4615</v>
      </c>
      <c r="B3892" t="e">
        <f>VLOOKUP(A3892,'Authorized Reps 4 digit codes'!$J$2:$J$293,1,FALSE)</f>
        <v>#N/A</v>
      </c>
    </row>
    <row r="3893" spans="1:2" x14ac:dyDescent="0.3">
      <c r="A3893" s="17" t="s">
        <v>405</v>
      </c>
      <c r="B3893" t="e">
        <f>VLOOKUP(A3893,'Authorized Reps 4 digit codes'!$J$2:$J$293,1,FALSE)</f>
        <v>#N/A</v>
      </c>
    </row>
    <row r="3894" spans="1:2" x14ac:dyDescent="0.3">
      <c r="A3894" s="17" t="s">
        <v>4616</v>
      </c>
      <c r="B3894" t="e">
        <f>VLOOKUP(A3894,'Authorized Reps 4 digit codes'!$J$2:$J$293,1,FALSE)</f>
        <v>#N/A</v>
      </c>
    </row>
    <row r="3895" spans="1:2" x14ac:dyDescent="0.3">
      <c r="A3895" s="17" t="s">
        <v>4617</v>
      </c>
      <c r="B3895" t="e">
        <f>VLOOKUP(A3895,'Authorized Reps 4 digit codes'!$J$2:$J$293,1,FALSE)</f>
        <v>#N/A</v>
      </c>
    </row>
    <row r="3896" spans="1:2" x14ac:dyDescent="0.3">
      <c r="A3896" s="17" t="s">
        <v>4618</v>
      </c>
      <c r="B3896" t="e">
        <f>VLOOKUP(A3896,'Authorized Reps 4 digit codes'!$J$2:$J$293,1,FALSE)</f>
        <v>#N/A</v>
      </c>
    </row>
    <row r="3897" spans="1:2" x14ac:dyDescent="0.3">
      <c r="A3897" s="17" t="s">
        <v>4619</v>
      </c>
      <c r="B3897" t="e">
        <f>VLOOKUP(A3897,'Authorized Reps 4 digit codes'!$J$2:$J$293,1,FALSE)</f>
        <v>#N/A</v>
      </c>
    </row>
    <row r="3898" spans="1:2" x14ac:dyDescent="0.3">
      <c r="A3898" s="17" t="s">
        <v>4620</v>
      </c>
      <c r="B3898" t="str">
        <f>VLOOKUP(A3898,'Authorized Reps 4 digit codes'!$J$2:$J$293,1,FALSE)</f>
        <v>5023</v>
      </c>
    </row>
    <row r="3899" spans="1:2" x14ac:dyDescent="0.3">
      <c r="A3899" s="17" t="s">
        <v>4621</v>
      </c>
      <c r="B3899" t="e">
        <f>VLOOKUP(A3899,'Authorized Reps 4 digit codes'!$J$2:$J$293,1,FALSE)</f>
        <v>#N/A</v>
      </c>
    </row>
    <row r="3900" spans="1:2" x14ac:dyDescent="0.3">
      <c r="A3900" s="17" t="s">
        <v>4622</v>
      </c>
      <c r="B3900" t="str">
        <f>VLOOKUP(A3900,'Authorized Reps 4 digit codes'!$J$2:$J$293,1,FALSE)</f>
        <v>5025</v>
      </c>
    </row>
    <row r="3901" spans="1:2" x14ac:dyDescent="0.3">
      <c r="A3901" s="17" t="s">
        <v>4623</v>
      </c>
      <c r="B3901" t="e">
        <f>VLOOKUP(A3901,'Authorized Reps 4 digit codes'!$J$2:$J$293,1,FALSE)</f>
        <v>#N/A</v>
      </c>
    </row>
    <row r="3902" spans="1:2" x14ac:dyDescent="0.3">
      <c r="A3902" s="17" t="s">
        <v>4624</v>
      </c>
      <c r="B3902" t="e">
        <f>VLOOKUP(A3902,'Authorized Reps 4 digit codes'!$J$2:$J$293,1,FALSE)</f>
        <v>#N/A</v>
      </c>
    </row>
    <row r="3903" spans="1:2" x14ac:dyDescent="0.3">
      <c r="A3903" s="17" t="s">
        <v>4625</v>
      </c>
      <c r="B3903" t="e">
        <f>VLOOKUP(A3903,'Authorized Reps 4 digit codes'!$J$2:$J$293,1,FALSE)</f>
        <v>#N/A</v>
      </c>
    </row>
    <row r="3904" spans="1:2" x14ac:dyDescent="0.3">
      <c r="A3904" s="17" t="s">
        <v>4626</v>
      </c>
      <c r="B3904" t="str">
        <f>VLOOKUP(A3904,'Authorized Reps 4 digit codes'!$J$2:$J$293,1,FALSE)</f>
        <v>5029</v>
      </c>
    </row>
    <row r="3905" spans="1:2" x14ac:dyDescent="0.3">
      <c r="A3905" s="17" t="s">
        <v>4627</v>
      </c>
      <c r="B3905" t="e">
        <f>VLOOKUP(A3905,'Authorized Reps 4 digit codes'!$J$2:$J$293,1,FALSE)</f>
        <v>#N/A</v>
      </c>
    </row>
    <row r="3906" spans="1:2" x14ac:dyDescent="0.3">
      <c r="A3906" s="17" t="s">
        <v>4628</v>
      </c>
      <c r="B3906" t="e">
        <f>VLOOKUP(A3906,'Authorized Reps 4 digit codes'!$J$2:$J$293,1,FALSE)</f>
        <v>#N/A</v>
      </c>
    </row>
    <row r="3907" spans="1:2" x14ac:dyDescent="0.3">
      <c r="A3907" s="17" t="s">
        <v>4629</v>
      </c>
      <c r="B3907" t="e">
        <f>VLOOKUP(A3907,'Authorized Reps 4 digit codes'!$J$2:$J$293,1,FALSE)</f>
        <v>#N/A</v>
      </c>
    </row>
    <row r="3908" spans="1:2" x14ac:dyDescent="0.3">
      <c r="A3908" s="17" t="s">
        <v>4630</v>
      </c>
      <c r="B3908" t="e">
        <f>VLOOKUP(A3908,'Authorized Reps 4 digit codes'!$J$2:$J$293,1,FALSE)</f>
        <v>#N/A</v>
      </c>
    </row>
    <row r="3909" spans="1:2" x14ac:dyDescent="0.3">
      <c r="A3909" s="17" t="s">
        <v>4631</v>
      </c>
      <c r="B3909" t="e">
        <f>VLOOKUP(A3909,'Authorized Reps 4 digit codes'!$J$2:$J$293,1,FALSE)</f>
        <v>#N/A</v>
      </c>
    </row>
    <row r="3910" spans="1:2" x14ac:dyDescent="0.3">
      <c r="A3910" s="17" t="s">
        <v>4632</v>
      </c>
      <c r="B3910" t="e">
        <f>VLOOKUP(A3910,'Authorized Reps 4 digit codes'!$J$2:$J$293,1,FALSE)</f>
        <v>#N/A</v>
      </c>
    </row>
    <row r="3911" spans="1:2" x14ac:dyDescent="0.3">
      <c r="A3911" s="17" t="s">
        <v>4633</v>
      </c>
      <c r="B3911" t="e">
        <f>VLOOKUP(A3911,'Authorized Reps 4 digit codes'!$J$2:$J$293,1,FALSE)</f>
        <v>#N/A</v>
      </c>
    </row>
    <row r="3912" spans="1:2" x14ac:dyDescent="0.3">
      <c r="A3912" s="17" t="s">
        <v>4634</v>
      </c>
      <c r="B3912" t="e">
        <f>VLOOKUP(A3912,'Authorized Reps 4 digit codes'!$J$2:$J$293,1,FALSE)</f>
        <v>#N/A</v>
      </c>
    </row>
    <row r="3913" spans="1:2" x14ac:dyDescent="0.3">
      <c r="A3913" s="17" t="s">
        <v>4635</v>
      </c>
      <c r="B3913" t="e">
        <f>VLOOKUP(A3913,'Authorized Reps 4 digit codes'!$J$2:$J$293,1,FALSE)</f>
        <v>#N/A</v>
      </c>
    </row>
    <row r="3914" spans="1:2" x14ac:dyDescent="0.3">
      <c r="A3914" s="17" t="s">
        <v>4636</v>
      </c>
      <c r="B3914" t="e">
        <f>VLOOKUP(A3914,'Authorized Reps 4 digit codes'!$J$2:$J$293,1,FALSE)</f>
        <v>#N/A</v>
      </c>
    </row>
    <row r="3915" spans="1:2" x14ac:dyDescent="0.3">
      <c r="A3915" s="17" t="s">
        <v>4637</v>
      </c>
      <c r="B3915" t="e">
        <f>VLOOKUP(A3915,'Authorized Reps 4 digit codes'!$J$2:$J$293,1,FALSE)</f>
        <v>#N/A</v>
      </c>
    </row>
    <row r="3916" spans="1:2" x14ac:dyDescent="0.3">
      <c r="A3916" s="17" t="s">
        <v>4638</v>
      </c>
      <c r="B3916" t="e">
        <f>VLOOKUP(A3916,'Authorized Reps 4 digit codes'!$J$2:$J$293,1,FALSE)</f>
        <v>#N/A</v>
      </c>
    </row>
    <row r="3917" spans="1:2" x14ac:dyDescent="0.3">
      <c r="A3917" s="17" t="s">
        <v>4639</v>
      </c>
      <c r="B3917" t="e">
        <f>VLOOKUP(A3917,'Authorized Reps 4 digit codes'!$J$2:$J$293,1,FALSE)</f>
        <v>#N/A</v>
      </c>
    </row>
    <row r="3918" spans="1:2" x14ac:dyDescent="0.3">
      <c r="A3918" s="17" t="s">
        <v>4640</v>
      </c>
      <c r="B3918" t="e">
        <f>VLOOKUP(A3918,'Authorized Reps 4 digit codes'!$J$2:$J$293,1,FALSE)</f>
        <v>#N/A</v>
      </c>
    </row>
    <row r="3919" spans="1:2" x14ac:dyDescent="0.3">
      <c r="A3919" s="17" t="s">
        <v>4641</v>
      </c>
      <c r="B3919" t="e">
        <f>VLOOKUP(A3919,'Authorized Reps 4 digit codes'!$J$2:$J$293,1,FALSE)</f>
        <v>#N/A</v>
      </c>
    </row>
    <row r="3920" spans="1:2" x14ac:dyDescent="0.3">
      <c r="A3920" s="17" t="s">
        <v>4642</v>
      </c>
      <c r="B3920" t="e">
        <f>VLOOKUP(A3920,'Authorized Reps 4 digit codes'!$J$2:$J$293,1,FALSE)</f>
        <v>#N/A</v>
      </c>
    </row>
    <row r="3921" spans="1:2" x14ac:dyDescent="0.3">
      <c r="A3921" s="17" t="s">
        <v>4643</v>
      </c>
      <c r="B3921" t="e">
        <f>VLOOKUP(A3921,'Authorized Reps 4 digit codes'!$J$2:$J$293,1,FALSE)</f>
        <v>#N/A</v>
      </c>
    </row>
    <row r="3922" spans="1:2" x14ac:dyDescent="0.3">
      <c r="A3922" s="17" t="s">
        <v>4644</v>
      </c>
      <c r="B3922" t="e">
        <f>VLOOKUP(A3922,'Authorized Reps 4 digit codes'!$J$2:$J$293,1,FALSE)</f>
        <v>#N/A</v>
      </c>
    </row>
    <row r="3923" spans="1:2" x14ac:dyDescent="0.3">
      <c r="A3923" s="17" t="s">
        <v>4645</v>
      </c>
      <c r="B3923" t="e">
        <f>VLOOKUP(A3923,'Authorized Reps 4 digit codes'!$J$2:$J$293,1,FALSE)</f>
        <v>#N/A</v>
      </c>
    </row>
    <row r="3924" spans="1:2" x14ac:dyDescent="0.3">
      <c r="A3924" s="17" t="s">
        <v>4646</v>
      </c>
      <c r="B3924" t="e">
        <f>VLOOKUP(A3924,'Authorized Reps 4 digit codes'!$J$2:$J$293,1,FALSE)</f>
        <v>#N/A</v>
      </c>
    </row>
    <row r="3925" spans="1:2" x14ac:dyDescent="0.3">
      <c r="A3925" s="17" t="s">
        <v>4647</v>
      </c>
      <c r="B3925" t="e">
        <f>VLOOKUP(A3925,'Authorized Reps 4 digit codes'!$J$2:$J$293,1,FALSE)</f>
        <v>#N/A</v>
      </c>
    </row>
    <row r="3926" spans="1:2" x14ac:dyDescent="0.3">
      <c r="A3926" s="17" t="s">
        <v>4648</v>
      </c>
      <c r="B3926" t="e">
        <f>VLOOKUP(A3926,'Authorized Reps 4 digit codes'!$J$2:$J$293,1,FALSE)</f>
        <v>#N/A</v>
      </c>
    </row>
    <row r="3927" spans="1:2" x14ac:dyDescent="0.3">
      <c r="A3927" s="17" t="s">
        <v>4649</v>
      </c>
      <c r="B3927" t="e">
        <f>VLOOKUP(A3927,'Authorized Reps 4 digit codes'!$J$2:$J$293,1,FALSE)</f>
        <v>#N/A</v>
      </c>
    </row>
    <row r="3928" spans="1:2" x14ac:dyDescent="0.3">
      <c r="A3928" s="17" t="s">
        <v>4650</v>
      </c>
      <c r="B3928" t="e">
        <f>VLOOKUP(A3928,'Authorized Reps 4 digit codes'!$J$2:$J$293,1,FALSE)</f>
        <v>#N/A</v>
      </c>
    </row>
    <row r="3929" spans="1:2" x14ac:dyDescent="0.3">
      <c r="A3929" s="17" t="s">
        <v>4651</v>
      </c>
      <c r="B3929" t="e">
        <f>VLOOKUP(A3929,'Authorized Reps 4 digit codes'!$J$2:$J$293,1,FALSE)</f>
        <v>#N/A</v>
      </c>
    </row>
    <row r="3930" spans="1:2" x14ac:dyDescent="0.3">
      <c r="A3930" s="17" t="s">
        <v>4652</v>
      </c>
      <c r="B3930" t="e">
        <f>VLOOKUP(A3930,'Authorized Reps 4 digit codes'!$J$2:$J$293,1,FALSE)</f>
        <v>#N/A</v>
      </c>
    </row>
    <row r="3931" spans="1:2" x14ac:dyDescent="0.3">
      <c r="A3931" s="17" t="s">
        <v>4653</v>
      </c>
      <c r="B3931" t="e">
        <f>VLOOKUP(A3931,'Authorized Reps 4 digit codes'!$J$2:$J$293,1,FALSE)</f>
        <v>#N/A</v>
      </c>
    </row>
    <row r="3932" spans="1:2" x14ac:dyDescent="0.3">
      <c r="A3932" s="17" t="s">
        <v>4654</v>
      </c>
      <c r="B3932" t="e">
        <f>VLOOKUP(A3932,'Authorized Reps 4 digit codes'!$J$2:$J$293,1,FALSE)</f>
        <v>#N/A</v>
      </c>
    </row>
    <row r="3933" spans="1:2" x14ac:dyDescent="0.3">
      <c r="A3933" s="17" t="s">
        <v>4655</v>
      </c>
      <c r="B3933" t="e">
        <f>VLOOKUP(A3933,'Authorized Reps 4 digit codes'!$J$2:$J$293,1,FALSE)</f>
        <v>#N/A</v>
      </c>
    </row>
    <row r="3934" spans="1:2" x14ac:dyDescent="0.3">
      <c r="A3934" s="17" t="s">
        <v>4656</v>
      </c>
      <c r="B3934" t="e">
        <f>VLOOKUP(A3934,'Authorized Reps 4 digit codes'!$J$2:$J$293,1,FALSE)</f>
        <v>#N/A</v>
      </c>
    </row>
    <row r="3935" spans="1:2" x14ac:dyDescent="0.3">
      <c r="A3935" s="17" t="s">
        <v>4657</v>
      </c>
      <c r="B3935" t="e">
        <f>VLOOKUP(A3935,'Authorized Reps 4 digit codes'!$J$2:$J$293,1,FALSE)</f>
        <v>#N/A</v>
      </c>
    </row>
    <row r="3936" spans="1:2" x14ac:dyDescent="0.3">
      <c r="A3936" s="17" t="s">
        <v>4658</v>
      </c>
      <c r="B3936" t="e">
        <f>VLOOKUP(A3936,'Authorized Reps 4 digit codes'!$J$2:$J$293,1,FALSE)</f>
        <v>#N/A</v>
      </c>
    </row>
    <row r="3937" spans="1:2" x14ac:dyDescent="0.3">
      <c r="A3937" s="17" t="s">
        <v>4659</v>
      </c>
      <c r="B3937" t="e">
        <f>VLOOKUP(A3937,'Authorized Reps 4 digit codes'!$J$2:$J$293,1,FALSE)</f>
        <v>#N/A</v>
      </c>
    </row>
    <row r="3938" spans="1:2" x14ac:dyDescent="0.3">
      <c r="A3938" s="17" t="s">
        <v>4660</v>
      </c>
      <c r="B3938" t="e">
        <f>VLOOKUP(A3938,'Authorized Reps 4 digit codes'!$J$2:$J$293,1,FALSE)</f>
        <v>#N/A</v>
      </c>
    </row>
    <row r="3939" spans="1:2" x14ac:dyDescent="0.3">
      <c r="A3939" s="17" t="s">
        <v>4661</v>
      </c>
      <c r="B3939" t="e">
        <f>VLOOKUP(A3939,'Authorized Reps 4 digit codes'!$J$2:$J$293,1,FALSE)</f>
        <v>#N/A</v>
      </c>
    </row>
    <row r="3940" spans="1:2" x14ac:dyDescent="0.3">
      <c r="A3940" s="17" t="s">
        <v>4662</v>
      </c>
      <c r="B3940" t="e">
        <f>VLOOKUP(A3940,'Authorized Reps 4 digit codes'!$J$2:$J$293,1,FALSE)</f>
        <v>#N/A</v>
      </c>
    </row>
    <row r="3941" spans="1:2" x14ac:dyDescent="0.3">
      <c r="A3941" s="17" t="s">
        <v>4663</v>
      </c>
      <c r="B3941" t="e">
        <f>VLOOKUP(A3941,'Authorized Reps 4 digit codes'!$J$2:$J$293,1,FALSE)</f>
        <v>#N/A</v>
      </c>
    </row>
    <row r="3942" spans="1:2" x14ac:dyDescent="0.3">
      <c r="A3942" s="17" t="s">
        <v>4664</v>
      </c>
      <c r="B3942" t="e">
        <f>VLOOKUP(A3942,'Authorized Reps 4 digit codes'!$J$2:$J$293,1,FALSE)</f>
        <v>#N/A</v>
      </c>
    </row>
    <row r="3943" spans="1:2" x14ac:dyDescent="0.3">
      <c r="A3943" s="17" t="s">
        <v>4665</v>
      </c>
      <c r="B3943" t="e">
        <f>VLOOKUP(A3943,'Authorized Reps 4 digit codes'!$J$2:$J$293,1,FALSE)</f>
        <v>#N/A</v>
      </c>
    </row>
    <row r="3944" spans="1:2" x14ac:dyDescent="0.3">
      <c r="A3944" s="17" t="s">
        <v>4666</v>
      </c>
      <c r="B3944" t="e">
        <f>VLOOKUP(A3944,'Authorized Reps 4 digit codes'!$J$2:$J$293,1,FALSE)</f>
        <v>#N/A</v>
      </c>
    </row>
    <row r="3945" spans="1:2" x14ac:dyDescent="0.3">
      <c r="A3945" s="17" t="s">
        <v>4667</v>
      </c>
      <c r="B3945" t="e">
        <f>VLOOKUP(A3945,'Authorized Reps 4 digit codes'!$J$2:$J$293,1,FALSE)</f>
        <v>#N/A</v>
      </c>
    </row>
    <row r="3946" spans="1:2" x14ac:dyDescent="0.3">
      <c r="A3946" s="17" t="s">
        <v>4668</v>
      </c>
      <c r="B3946" t="e">
        <f>VLOOKUP(A3946,'Authorized Reps 4 digit codes'!$J$2:$J$293,1,FALSE)</f>
        <v>#N/A</v>
      </c>
    </row>
    <row r="3947" spans="1:2" x14ac:dyDescent="0.3">
      <c r="A3947" s="17" t="s">
        <v>4669</v>
      </c>
      <c r="B3947" t="e">
        <f>VLOOKUP(A3947,'Authorized Reps 4 digit codes'!$J$2:$J$293,1,FALSE)</f>
        <v>#N/A</v>
      </c>
    </row>
    <row r="3948" spans="1:2" x14ac:dyDescent="0.3">
      <c r="A3948" s="17" t="s">
        <v>4670</v>
      </c>
      <c r="B3948" t="e">
        <f>VLOOKUP(A3948,'Authorized Reps 4 digit codes'!$J$2:$J$293,1,FALSE)</f>
        <v>#N/A</v>
      </c>
    </row>
    <row r="3949" spans="1:2" x14ac:dyDescent="0.3">
      <c r="A3949" s="17" t="s">
        <v>4671</v>
      </c>
      <c r="B3949" t="e">
        <f>VLOOKUP(A3949,'Authorized Reps 4 digit codes'!$J$2:$J$293,1,FALSE)</f>
        <v>#N/A</v>
      </c>
    </row>
    <row r="3950" spans="1:2" x14ac:dyDescent="0.3">
      <c r="A3950" s="17" t="s">
        <v>4672</v>
      </c>
      <c r="B3950" t="e">
        <f>VLOOKUP(A3950,'Authorized Reps 4 digit codes'!$J$2:$J$293,1,FALSE)</f>
        <v>#N/A</v>
      </c>
    </row>
    <row r="3951" spans="1:2" x14ac:dyDescent="0.3">
      <c r="A3951" s="17" t="s">
        <v>4673</v>
      </c>
      <c r="B3951" t="e">
        <f>VLOOKUP(A3951,'Authorized Reps 4 digit codes'!$J$2:$J$293,1,FALSE)</f>
        <v>#N/A</v>
      </c>
    </row>
    <row r="3952" spans="1:2" x14ac:dyDescent="0.3">
      <c r="A3952" s="17" t="s">
        <v>4674</v>
      </c>
      <c r="B3952" t="e">
        <f>VLOOKUP(A3952,'Authorized Reps 4 digit codes'!$J$2:$J$293,1,FALSE)</f>
        <v>#N/A</v>
      </c>
    </row>
    <row r="3953" spans="1:2" x14ac:dyDescent="0.3">
      <c r="A3953" s="17" t="s">
        <v>4675</v>
      </c>
      <c r="B3953" t="e">
        <f>VLOOKUP(A3953,'Authorized Reps 4 digit codes'!$J$2:$J$293,1,FALSE)</f>
        <v>#N/A</v>
      </c>
    </row>
    <row r="3954" spans="1:2" x14ac:dyDescent="0.3">
      <c r="A3954" s="17" t="s">
        <v>4676</v>
      </c>
      <c r="B3954" t="e">
        <f>VLOOKUP(A3954,'Authorized Reps 4 digit codes'!$J$2:$J$293,1,FALSE)</f>
        <v>#N/A</v>
      </c>
    </row>
    <row r="3955" spans="1:2" x14ac:dyDescent="0.3">
      <c r="A3955" s="17" t="s">
        <v>4677</v>
      </c>
      <c r="B3955" t="e">
        <f>VLOOKUP(A3955,'Authorized Reps 4 digit codes'!$J$2:$J$293,1,FALSE)</f>
        <v>#N/A</v>
      </c>
    </row>
    <row r="3956" spans="1:2" x14ac:dyDescent="0.3">
      <c r="A3956" s="17" t="s">
        <v>4678</v>
      </c>
      <c r="B3956" t="e">
        <f>VLOOKUP(A3956,'Authorized Reps 4 digit codes'!$J$2:$J$293,1,FALSE)</f>
        <v>#N/A</v>
      </c>
    </row>
    <row r="3957" spans="1:2" x14ac:dyDescent="0.3">
      <c r="A3957" s="17" t="s">
        <v>4679</v>
      </c>
      <c r="B3957" t="e">
        <f>VLOOKUP(A3957,'Authorized Reps 4 digit codes'!$J$2:$J$293,1,FALSE)</f>
        <v>#N/A</v>
      </c>
    </row>
    <row r="3958" spans="1:2" x14ac:dyDescent="0.3">
      <c r="A3958" s="17" t="s">
        <v>4680</v>
      </c>
      <c r="B3958" t="e">
        <f>VLOOKUP(A3958,'Authorized Reps 4 digit codes'!$J$2:$J$293,1,FALSE)</f>
        <v>#N/A</v>
      </c>
    </row>
    <row r="3959" spans="1:2" x14ac:dyDescent="0.3">
      <c r="A3959" s="17" t="s">
        <v>4681</v>
      </c>
      <c r="B3959" t="e">
        <f>VLOOKUP(A3959,'Authorized Reps 4 digit codes'!$J$2:$J$293,1,FALSE)</f>
        <v>#N/A</v>
      </c>
    </row>
    <row r="3960" spans="1:2" x14ac:dyDescent="0.3">
      <c r="A3960" s="17" t="s">
        <v>4682</v>
      </c>
      <c r="B3960" t="e">
        <f>VLOOKUP(A3960,'Authorized Reps 4 digit codes'!$J$2:$J$293,1,FALSE)</f>
        <v>#N/A</v>
      </c>
    </row>
    <row r="3961" spans="1:2" x14ac:dyDescent="0.3">
      <c r="A3961" s="17" t="s">
        <v>4683</v>
      </c>
      <c r="B3961" t="e">
        <f>VLOOKUP(A3961,'Authorized Reps 4 digit codes'!$J$2:$J$293,1,FALSE)</f>
        <v>#N/A</v>
      </c>
    </row>
    <row r="3962" spans="1:2" x14ac:dyDescent="0.3">
      <c r="A3962" s="17" t="s">
        <v>4684</v>
      </c>
      <c r="B3962" t="e">
        <f>VLOOKUP(A3962,'Authorized Reps 4 digit codes'!$J$2:$J$293,1,FALSE)</f>
        <v>#N/A</v>
      </c>
    </row>
    <row r="3963" spans="1:2" x14ac:dyDescent="0.3">
      <c r="A3963" s="17" t="s">
        <v>4685</v>
      </c>
      <c r="B3963" t="e">
        <f>VLOOKUP(A3963,'Authorized Reps 4 digit codes'!$J$2:$J$293,1,FALSE)</f>
        <v>#N/A</v>
      </c>
    </row>
    <row r="3964" spans="1:2" x14ac:dyDescent="0.3">
      <c r="A3964" s="17" t="s">
        <v>4686</v>
      </c>
      <c r="B3964" t="e">
        <f>VLOOKUP(A3964,'Authorized Reps 4 digit codes'!$J$2:$J$293,1,FALSE)</f>
        <v>#N/A</v>
      </c>
    </row>
    <row r="3965" spans="1:2" x14ac:dyDescent="0.3">
      <c r="A3965" s="17" t="s">
        <v>4687</v>
      </c>
      <c r="B3965" t="e">
        <f>VLOOKUP(A3965,'Authorized Reps 4 digit codes'!$J$2:$J$293,1,FALSE)</f>
        <v>#N/A</v>
      </c>
    </row>
    <row r="3966" spans="1:2" x14ac:dyDescent="0.3">
      <c r="A3966" s="17" t="s">
        <v>4688</v>
      </c>
      <c r="B3966" t="e">
        <f>VLOOKUP(A3966,'Authorized Reps 4 digit codes'!$J$2:$J$293,1,FALSE)</f>
        <v>#N/A</v>
      </c>
    </row>
    <row r="3967" spans="1:2" x14ac:dyDescent="0.3">
      <c r="A3967" s="17" t="s">
        <v>4689</v>
      </c>
      <c r="B3967" t="e">
        <f>VLOOKUP(A3967,'Authorized Reps 4 digit codes'!$J$2:$J$293,1,FALSE)</f>
        <v>#N/A</v>
      </c>
    </row>
    <row r="3968" spans="1:2" x14ac:dyDescent="0.3">
      <c r="A3968" s="17" t="s">
        <v>4690</v>
      </c>
      <c r="B3968" t="e">
        <f>VLOOKUP(A3968,'Authorized Reps 4 digit codes'!$J$2:$J$293,1,FALSE)</f>
        <v>#N/A</v>
      </c>
    </row>
    <row r="3969" spans="1:2" x14ac:dyDescent="0.3">
      <c r="A3969" s="17" t="s">
        <v>4691</v>
      </c>
      <c r="B3969" t="e">
        <f>VLOOKUP(A3969,'Authorized Reps 4 digit codes'!$J$2:$J$293,1,FALSE)</f>
        <v>#N/A</v>
      </c>
    </row>
    <row r="3970" spans="1:2" x14ac:dyDescent="0.3">
      <c r="A3970" s="17" t="s">
        <v>4692</v>
      </c>
      <c r="B3970" t="e">
        <f>VLOOKUP(A3970,'Authorized Reps 4 digit codes'!$J$2:$J$293,1,FALSE)</f>
        <v>#N/A</v>
      </c>
    </row>
    <row r="3971" spans="1:2" x14ac:dyDescent="0.3">
      <c r="A3971" s="17" t="s">
        <v>4693</v>
      </c>
      <c r="B3971" t="e">
        <f>VLOOKUP(A3971,'Authorized Reps 4 digit codes'!$J$2:$J$293,1,FALSE)</f>
        <v>#N/A</v>
      </c>
    </row>
    <row r="3972" spans="1:2" x14ac:dyDescent="0.3">
      <c r="A3972" s="17" t="s">
        <v>4694</v>
      </c>
      <c r="B3972" t="e">
        <f>VLOOKUP(A3972,'Authorized Reps 4 digit codes'!$J$2:$J$293,1,FALSE)</f>
        <v>#N/A</v>
      </c>
    </row>
    <row r="3973" spans="1:2" x14ac:dyDescent="0.3">
      <c r="A3973" s="17" t="s">
        <v>4695</v>
      </c>
      <c r="B3973" t="e">
        <f>VLOOKUP(A3973,'Authorized Reps 4 digit codes'!$J$2:$J$293,1,FALSE)</f>
        <v>#N/A</v>
      </c>
    </row>
    <row r="3974" spans="1:2" x14ac:dyDescent="0.3">
      <c r="A3974" s="17" t="s">
        <v>4696</v>
      </c>
      <c r="B3974" t="e">
        <f>VLOOKUP(A3974,'Authorized Reps 4 digit codes'!$J$2:$J$293,1,FALSE)</f>
        <v>#N/A</v>
      </c>
    </row>
    <row r="3975" spans="1:2" x14ac:dyDescent="0.3">
      <c r="A3975" s="17" t="s">
        <v>4697</v>
      </c>
      <c r="B3975" t="e">
        <f>VLOOKUP(A3975,'Authorized Reps 4 digit codes'!$J$2:$J$293,1,FALSE)</f>
        <v>#N/A</v>
      </c>
    </row>
    <row r="3976" spans="1:2" x14ac:dyDescent="0.3">
      <c r="A3976" s="17" t="s">
        <v>4698</v>
      </c>
      <c r="B3976" t="e">
        <f>VLOOKUP(A3976,'Authorized Reps 4 digit codes'!$J$2:$J$293,1,FALSE)</f>
        <v>#N/A</v>
      </c>
    </row>
    <row r="3977" spans="1:2" x14ac:dyDescent="0.3">
      <c r="A3977" s="17" t="s">
        <v>4699</v>
      </c>
      <c r="B3977" t="e">
        <f>VLOOKUP(A3977,'Authorized Reps 4 digit codes'!$J$2:$J$293,1,FALSE)</f>
        <v>#N/A</v>
      </c>
    </row>
    <row r="3978" spans="1:2" x14ac:dyDescent="0.3">
      <c r="A3978" s="17" t="s">
        <v>4700</v>
      </c>
      <c r="B3978" t="e">
        <f>VLOOKUP(A3978,'Authorized Reps 4 digit codes'!$J$2:$J$293,1,FALSE)</f>
        <v>#N/A</v>
      </c>
    </row>
    <row r="3979" spans="1:2" x14ac:dyDescent="0.3">
      <c r="A3979" s="17" t="s">
        <v>4701</v>
      </c>
      <c r="B3979" t="e">
        <f>VLOOKUP(A3979,'Authorized Reps 4 digit codes'!$J$2:$J$293,1,FALSE)</f>
        <v>#N/A</v>
      </c>
    </row>
    <row r="3980" spans="1:2" x14ac:dyDescent="0.3">
      <c r="A3980" s="17" t="s">
        <v>4702</v>
      </c>
      <c r="B3980" t="e">
        <f>VLOOKUP(A3980,'Authorized Reps 4 digit codes'!$J$2:$J$293,1,FALSE)</f>
        <v>#N/A</v>
      </c>
    </row>
    <row r="3981" spans="1:2" x14ac:dyDescent="0.3">
      <c r="A3981" s="17" t="s">
        <v>4703</v>
      </c>
      <c r="B3981" t="e">
        <f>VLOOKUP(A3981,'Authorized Reps 4 digit codes'!$J$2:$J$293,1,FALSE)</f>
        <v>#N/A</v>
      </c>
    </row>
    <row r="3982" spans="1:2" x14ac:dyDescent="0.3">
      <c r="A3982" s="17" t="s">
        <v>4704</v>
      </c>
      <c r="B3982" t="e">
        <f>VLOOKUP(A3982,'Authorized Reps 4 digit codes'!$J$2:$J$293,1,FALSE)</f>
        <v>#N/A</v>
      </c>
    </row>
    <row r="3983" spans="1:2" x14ac:dyDescent="0.3">
      <c r="A3983" s="17" t="s">
        <v>4705</v>
      </c>
      <c r="B3983" t="e">
        <f>VLOOKUP(A3983,'Authorized Reps 4 digit codes'!$J$2:$J$293,1,FALSE)</f>
        <v>#N/A</v>
      </c>
    </row>
    <row r="3984" spans="1:2" x14ac:dyDescent="0.3">
      <c r="A3984" s="17" t="s">
        <v>4706</v>
      </c>
      <c r="B3984" t="e">
        <f>VLOOKUP(A3984,'Authorized Reps 4 digit codes'!$J$2:$J$293,1,FALSE)</f>
        <v>#N/A</v>
      </c>
    </row>
    <row r="3985" spans="1:2" x14ac:dyDescent="0.3">
      <c r="A3985" s="17" t="s">
        <v>4707</v>
      </c>
      <c r="B3985" t="e">
        <f>VLOOKUP(A3985,'Authorized Reps 4 digit codes'!$J$2:$J$293,1,FALSE)</f>
        <v>#N/A</v>
      </c>
    </row>
    <row r="3986" spans="1:2" x14ac:dyDescent="0.3">
      <c r="A3986" s="17" t="s">
        <v>4708</v>
      </c>
      <c r="B3986" t="e">
        <f>VLOOKUP(A3986,'Authorized Reps 4 digit codes'!$J$2:$J$293,1,FALSE)</f>
        <v>#N/A</v>
      </c>
    </row>
    <row r="3987" spans="1:2" x14ac:dyDescent="0.3">
      <c r="A3987" s="17" t="s">
        <v>4709</v>
      </c>
      <c r="B3987" t="e">
        <f>VLOOKUP(A3987,'Authorized Reps 4 digit codes'!$J$2:$J$293,1,FALSE)</f>
        <v>#N/A</v>
      </c>
    </row>
    <row r="3988" spans="1:2" x14ac:dyDescent="0.3">
      <c r="A3988" s="17" t="s">
        <v>4710</v>
      </c>
      <c r="B3988" t="e">
        <f>VLOOKUP(A3988,'Authorized Reps 4 digit codes'!$J$2:$J$293,1,FALSE)</f>
        <v>#N/A</v>
      </c>
    </row>
    <row r="3989" spans="1:2" x14ac:dyDescent="0.3">
      <c r="A3989" s="17" t="s">
        <v>4711</v>
      </c>
      <c r="B3989" t="e">
        <f>VLOOKUP(A3989,'Authorized Reps 4 digit codes'!$J$2:$J$293,1,FALSE)</f>
        <v>#N/A</v>
      </c>
    </row>
    <row r="3990" spans="1:2" x14ac:dyDescent="0.3">
      <c r="A3990" s="17" t="s">
        <v>4712</v>
      </c>
      <c r="B3990" t="e">
        <f>VLOOKUP(A3990,'Authorized Reps 4 digit codes'!$J$2:$J$293,1,FALSE)</f>
        <v>#N/A</v>
      </c>
    </row>
    <row r="3991" spans="1:2" x14ac:dyDescent="0.3">
      <c r="A3991" s="17" t="s">
        <v>4713</v>
      </c>
      <c r="B3991" t="e">
        <f>VLOOKUP(A3991,'Authorized Reps 4 digit codes'!$J$2:$J$293,1,FALSE)</f>
        <v>#N/A</v>
      </c>
    </row>
    <row r="3992" spans="1:2" x14ac:dyDescent="0.3">
      <c r="A3992" s="17" t="s">
        <v>4714</v>
      </c>
      <c r="B3992" t="e">
        <f>VLOOKUP(A3992,'Authorized Reps 4 digit codes'!$J$2:$J$293,1,FALSE)</f>
        <v>#N/A</v>
      </c>
    </row>
    <row r="3993" spans="1:2" x14ac:dyDescent="0.3">
      <c r="A3993" s="17" t="s">
        <v>4715</v>
      </c>
      <c r="B3993" t="e">
        <f>VLOOKUP(A3993,'Authorized Reps 4 digit codes'!$J$2:$J$293,1,FALSE)</f>
        <v>#N/A</v>
      </c>
    </row>
    <row r="3994" spans="1:2" x14ac:dyDescent="0.3">
      <c r="A3994" s="17" t="s">
        <v>4716</v>
      </c>
      <c r="B3994" t="e">
        <f>VLOOKUP(A3994,'Authorized Reps 4 digit codes'!$J$2:$J$293,1,FALSE)</f>
        <v>#N/A</v>
      </c>
    </row>
    <row r="3995" spans="1:2" x14ac:dyDescent="0.3">
      <c r="A3995" s="17" t="s">
        <v>4717</v>
      </c>
      <c r="B3995" t="e">
        <f>VLOOKUP(A3995,'Authorized Reps 4 digit codes'!$J$2:$J$293,1,FALSE)</f>
        <v>#N/A</v>
      </c>
    </row>
    <row r="3996" spans="1:2" x14ac:dyDescent="0.3">
      <c r="A3996" s="17" t="s">
        <v>4718</v>
      </c>
      <c r="B3996" t="e">
        <f>VLOOKUP(A3996,'Authorized Reps 4 digit codes'!$J$2:$J$293,1,FALSE)</f>
        <v>#N/A</v>
      </c>
    </row>
    <row r="3997" spans="1:2" x14ac:dyDescent="0.3">
      <c r="A3997" s="17" t="s">
        <v>4719</v>
      </c>
      <c r="B3997" t="e">
        <f>VLOOKUP(A3997,'Authorized Reps 4 digit codes'!$J$2:$J$293,1,FALSE)</f>
        <v>#N/A</v>
      </c>
    </row>
    <row r="3998" spans="1:2" x14ac:dyDescent="0.3">
      <c r="A3998" s="17" t="s">
        <v>4720</v>
      </c>
      <c r="B3998" t="e">
        <f>VLOOKUP(A3998,'Authorized Reps 4 digit codes'!$J$2:$J$293,1,FALSE)</f>
        <v>#N/A</v>
      </c>
    </row>
    <row r="3999" spans="1:2" x14ac:dyDescent="0.3">
      <c r="A3999" s="17" t="s">
        <v>4721</v>
      </c>
      <c r="B3999" t="e">
        <f>VLOOKUP(A3999,'Authorized Reps 4 digit codes'!$J$2:$J$293,1,FALSE)</f>
        <v>#N/A</v>
      </c>
    </row>
    <row r="4000" spans="1:2" x14ac:dyDescent="0.3">
      <c r="A4000" s="17" t="s">
        <v>4722</v>
      </c>
      <c r="B4000" t="e">
        <f>VLOOKUP(A4000,'Authorized Reps 4 digit codes'!$J$2:$J$293,1,FALSE)</f>
        <v>#N/A</v>
      </c>
    </row>
    <row r="4001" spans="1:2" x14ac:dyDescent="0.3">
      <c r="A4001" s="17" t="s">
        <v>4723</v>
      </c>
      <c r="B4001" t="e">
        <f>VLOOKUP(A4001,'Authorized Reps 4 digit codes'!$J$2:$J$293,1,FALSE)</f>
        <v>#N/A</v>
      </c>
    </row>
    <row r="4002" spans="1:2" x14ac:dyDescent="0.3">
      <c r="A4002" s="17" t="s">
        <v>4724</v>
      </c>
      <c r="B4002" t="e">
        <f>VLOOKUP(A4002,'Authorized Reps 4 digit codes'!$J$2:$J$293,1,FALSE)</f>
        <v>#N/A</v>
      </c>
    </row>
    <row r="4003" spans="1:2" x14ac:dyDescent="0.3">
      <c r="A4003" s="17" t="s">
        <v>4725</v>
      </c>
      <c r="B4003" t="e">
        <f>VLOOKUP(A4003,'Authorized Reps 4 digit codes'!$J$2:$J$293,1,FALSE)</f>
        <v>#N/A</v>
      </c>
    </row>
    <row r="4004" spans="1:2" x14ac:dyDescent="0.3">
      <c r="A4004" s="17" t="s">
        <v>4726</v>
      </c>
      <c r="B4004" t="e">
        <f>VLOOKUP(A4004,'Authorized Reps 4 digit codes'!$J$2:$J$293,1,FALSE)</f>
        <v>#N/A</v>
      </c>
    </row>
    <row r="4005" spans="1:2" x14ac:dyDescent="0.3">
      <c r="A4005" s="17" t="s">
        <v>4727</v>
      </c>
      <c r="B4005" t="e">
        <f>VLOOKUP(A4005,'Authorized Reps 4 digit codes'!$J$2:$J$293,1,FALSE)</f>
        <v>#N/A</v>
      </c>
    </row>
    <row r="4006" spans="1:2" x14ac:dyDescent="0.3">
      <c r="A4006" s="17" t="s">
        <v>4728</v>
      </c>
      <c r="B4006" t="e">
        <f>VLOOKUP(A4006,'Authorized Reps 4 digit codes'!$J$2:$J$293,1,FALSE)</f>
        <v>#N/A</v>
      </c>
    </row>
    <row r="4007" spans="1:2" x14ac:dyDescent="0.3">
      <c r="A4007" s="17" t="s">
        <v>4729</v>
      </c>
      <c r="B4007" t="e">
        <f>VLOOKUP(A4007,'Authorized Reps 4 digit codes'!$J$2:$J$293,1,FALSE)</f>
        <v>#N/A</v>
      </c>
    </row>
    <row r="4008" spans="1:2" x14ac:dyDescent="0.3">
      <c r="A4008" s="17" t="s">
        <v>4730</v>
      </c>
      <c r="B4008" t="e">
        <f>VLOOKUP(A4008,'Authorized Reps 4 digit codes'!$J$2:$J$293,1,FALSE)</f>
        <v>#N/A</v>
      </c>
    </row>
    <row r="4009" spans="1:2" x14ac:dyDescent="0.3">
      <c r="A4009" s="17" t="s">
        <v>4731</v>
      </c>
      <c r="B4009" t="e">
        <f>VLOOKUP(A4009,'Authorized Reps 4 digit codes'!$J$2:$J$293,1,FALSE)</f>
        <v>#N/A</v>
      </c>
    </row>
    <row r="4010" spans="1:2" x14ac:dyDescent="0.3">
      <c r="A4010" s="17" t="s">
        <v>4732</v>
      </c>
      <c r="B4010" t="e">
        <f>VLOOKUP(A4010,'Authorized Reps 4 digit codes'!$J$2:$J$293,1,FALSE)</f>
        <v>#N/A</v>
      </c>
    </row>
    <row r="4011" spans="1:2" x14ac:dyDescent="0.3">
      <c r="A4011" s="17" t="s">
        <v>4733</v>
      </c>
      <c r="B4011" t="e">
        <f>VLOOKUP(A4011,'Authorized Reps 4 digit codes'!$J$2:$J$293,1,FALSE)</f>
        <v>#N/A</v>
      </c>
    </row>
    <row r="4012" spans="1:2" x14ac:dyDescent="0.3">
      <c r="A4012" s="17" t="s">
        <v>4734</v>
      </c>
      <c r="B4012" t="e">
        <f>VLOOKUP(A4012,'Authorized Reps 4 digit codes'!$J$2:$J$293,1,FALSE)</f>
        <v>#N/A</v>
      </c>
    </row>
    <row r="4013" spans="1:2" x14ac:dyDescent="0.3">
      <c r="A4013" s="17" t="s">
        <v>4735</v>
      </c>
      <c r="B4013" t="e">
        <f>VLOOKUP(A4013,'Authorized Reps 4 digit codes'!$J$2:$J$293,1,FALSE)</f>
        <v>#N/A</v>
      </c>
    </row>
    <row r="4014" spans="1:2" x14ac:dyDescent="0.3">
      <c r="A4014" s="17" t="s">
        <v>4736</v>
      </c>
      <c r="B4014" t="e">
        <f>VLOOKUP(A4014,'Authorized Reps 4 digit codes'!$J$2:$J$293,1,FALSE)</f>
        <v>#N/A</v>
      </c>
    </row>
    <row r="4015" spans="1:2" x14ac:dyDescent="0.3">
      <c r="A4015" s="17" t="s">
        <v>4737</v>
      </c>
      <c r="B4015" t="e">
        <f>VLOOKUP(A4015,'Authorized Reps 4 digit codes'!$J$2:$J$293,1,FALSE)</f>
        <v>#N/A</v>
      </c>
    </row>
    <row r="4016" spans="1:2" x14ac:dyDescent="0.3">
      <c r="A4016" s="17" t="s">
        <v>4738</v>
      </c>
      <c r="B4016" t="e">
        <f>VLOOKUP(A4016,'Authorized Reps 4 digit codes'!$J$2:$J$293,1,FALSE)</f>
        <v>#N/A</v>
      </c>
    </row>
    <row r="4017" spans="1:2" x14ac:dyDescent="0.3">
      <c r="A4017" s="17" t="s">
        <v>4739</v>
      </c>
      <c r="B4017" t="e">
        <f>VLOOKUP(A4017,'Authorized Reps 4 digit codes'!$J$2:$J$293,1,FALSE)</f>
        <v>#N/A</v>
      </c>
    </row>
    <row r="4018" spans="1:2" x14ac:dyDescent="0.3">
      <c r="A4018" s="17" t="s">
        <v>4740</v>
      </c>
      <c r="B4018" t="e">
        <f>VLOOKUP(A4018,'Authorized Reps 4 digit codes'!$J$2:$J$293,1,FALSE)</f>
        <v>#N/A</v>
      </c>
    </row>
    <row r="4019" spans="1:2" x14ac:dyDescent="0.3">
      <c r="A4019" s="17" t="s">
        <v>4741</v>
      </c>
      <c r="B4019" t="e">
        <f>VLOOKUP(A4019,'Authorized Reps 4 digit codes'!$J$2:$J$293,1,FALSE)</f>
        <v>#N/A</v>
      </c>
    </row>
    <row r="4020" spans="1:2" x14ac:dyDescent="0.3">
      <c r="A4020" s="17" t="s">
        <v>4742</v>
      </c>
      <c r="B4020" t="e">
        <f>VLOOKUP(A4020,'Authorized Reps 4 digit codes'!$J$2:$J$293,1,FALSE)</f>
        <v>#N/A</v>
      </c>
    </row>
    <row r="4021" spans="1:2" x14ac:dyDescent="0.3">
      <c r="A4021" s="17" t="s">
        <v>4743</v>
      </c>
      <c r="B4021" t="e">
        <f>VLOOKUP(A4021,'Authorized Reps 4 digit codes'!$J$2:$J$293,1,FALSE)</f>
        <v>#N/A</v>
      </c>
    </row>
    <row r="4022" spans="1:2" x14ac:dyDescent="0.3">
      <c r="A4022" s="17" t="s">
        <v>4744</v>
      </c>
      <c r="B4022" t="e">
        <f>VLOOKUP(A4022,'Authorized Reps 4 digit codes'!$J$2:$J$293,1,FALSE)</f>
        <v>#N/A</v>
      </c>
    </row>
    <row r="4023" spans="1:2" x14ac:dyDescent="0.3">
      <c r="A4023" s="17" t="s">
        <v>4745</v>
      </c>
      <c r="B4023" t="e">
        <f>VLOOKUP(A4023,'Authorized Reps 4 digit codes'!$J$2:$J$293,1,FALSE)</f>
        <v>#N/A</v>
      </c>
    </row>
    <row r="4024" spans="1:2" x14ac:dyDescent="0.3">
      <c r="A4024" s="17" t="s">
        <v>4746</v>
      </c>
      <c r="B4024" t="e">
        <f>VLOOKUP(A4024,'Authorized Reps 4 digit codes'!$J$2:$J$293,1,FALSE)</f>
        <v>#N/A</v>
      </c>
    </row>
    <row r="4025" spans="1:2" x14ac:dyDescent="0.3">
      <c r="A4025" s="17" t="s">
        <v>4747</v>
      </c>
      <c r="B4025" t="e">
        <f>VLOOKUP(A4025,'Authorized Reps 4 digit codes'!$J$2:$J$293,1,FALSE)</f>
        <v>#N/A</v>
      </c>
    </row>
    <row r="4026" spans="1:2" x14ac:dyDescent="0.3">
      <c r="A4026" s="17" t="s">
        <v>4748</v>
      </c>
      <c r="B4026" t="e">
        <f>VLOOKUP(A4026,'Authorized Reps 4 digit codes'!$J$2:$J$293,1,FALSE)</f>
        <v>#N/A</v>
      </c>
    </row>
    <row r="4027" spans="1:2" x14ac:dyDescent="0.3">
      <c r="A4027" s="17" t="s">
        <v>4749</v>
      </c>
      <c r="B4027" t="e">
        <f>VLOOKUP(A4027,'Authorized Reps 4 digit codes'!$J$2:$J$293,1,FALSE)</f>
        <v>#N/A</v>
      </c>
    </row>
    <row r="4028" spans="1:2" x14ac:dyDescent="0.3">
      <c r="A4028" s="17" t="s">
        <v>4750</v>
      </c>
      <c r="B4028" t="e">
        <f>VLOOKUP(A4028,'Authorized Reps 4 digit codes'!$J$2:$J$293,1,FALSE)</f>
        <v>#N/A</v>
      </c>
    </row>
    <row r="4029" spans="1:2" x14ac:dyDescent="0.3">
      <c r="A4029" s="17" t="s">
        <v>4751</v>
      </c>
      <c r="B4029" t="e">
        <f>VLOOKUP(A4029,'Authorized Reps 4 digit codes'!$J$2:$J$293,1,FALSE)</f>
        <v>#N/A</v>
      </c>
    </row>
    <row r="4030" spans="1:2" x14ac:dyDescent="0.3">
      <c r="A4030" s="17" t="s">
        <v>4752</v>
      </c>
      <c r="B4030" t="e">
        <f>VLOOKUP(A4030,'Authorized Reps 4 digit codes'!$J$2:$J$293,1,FALSE)</f>
        <v>#N/A</v>
      </c>
    </row>
    <row r="4031" spans="1:2" x14ac:dyDescent="0.3">
      <c r="A4031" s="17" t="s">
        <v>4753</v>
      </c>
      <c r="B4031" t="e">
        <f>VLOOKUP(A4031,'Authorized Reps 4 digit codes'!$J$2:$J$293,1,FALSE)</f>
        <v>#N/A</v>
      </c>
    </row>
    <row r="4032" spans="1:2" x14ac:dyDescent="0.3">
      <c r="A4032" s="17" t="s">
        <v>4754</v>
      </c>
      <c r="B4032" t="e">
        <f>VLOOKUP(A4032,'Authorized Reps 4 digit codes'!$J$2:$J$293,1,FALSE)</f>
        <v>#N/A</v>
      </c>
    </row>
    <row r="4033" spans="1:2" x14ac:dyDescent="0.3">
      <c r="A4033" s="17" t="s">
        <v>4755</v>
      </c>
      <c r="B4033" t="e">
        <f>VLOOKUP(A4033,'Authorized Reps 4 digit codes'!$J$2:$J$293,1,FALSE)</f>
        <v>#N/A</v>
      </c>
    </row>
    <row r="4034" spans="1:2" x14ac:dyDescent="0.3">
      <c r="A4034" s="17" t="s">
        <v>4756</v>
      </c>
      <c r="B4034" t="e">
        <f>VLOOKUP(A4034,'Authorized Reps 4 digit codes'!$J$2:$J$293,1,FALSE)</f>
        <v>#N/A</v>
      </c>
    </row>
    <row r="4035" spans="1:2" x14ac:dyDescent="0.3">
      <c r="A4035" s="17" t="s">
        <v>4757</v>
      </c>
      <c r="B4035" t="e">
        <f>VLOOKUP(A4035,'Authorized Reps 4 digit codes'!$J$2:$J$293,1,FALSE)</f>
        <v>#N/A</v>
      </c>
    </row>
    <row r="4036" spans="1:2" x14ac:dyDescent="0.3">
      <c r="A4036" s="17" t="s">
        <v>4758</v>
      </c>
      <c r="B4036" t="e">
        <f>VLOOKUP(A4036,'Authorized Reps 4 digit codes'!$J$2:$J$293,1,FALSE)</f>
        <v>#N/A</v>
      </c>
    </row>
    <row r="4037" spans="1:2" x14ac:dyDescent="0.3">
      <c r="A4037" s="17" t="s">
        <v>4759</v>
      </c>
      <c r="B4037" t="e">
        <f>VLOOKUP(A4037,'Authorized Reps 4 digit codes'!$J$2:$J$293,1,FALSE)</f>
        <v>#N/A</v>
      </c>
    </row>
    <row r="4038" spans="1:2" x14ac:dyDescent="0.3">
      <c r="A4038" s="17" t="s">
        <v>4760</v>
      </c>
      <c r="B4038" t="e">
        <f>VLOOKUP(A4038,'Authorized Reps 4 digit codes'!$J$2:$J$293,1,FALSE)</f>
        <v>#N/A</v>
      </c>
    </row>
    <row r="4039" spans="1:2" x14ac:dyDescent="0.3">
      <c r="A4039" s="17" t="s">
        <v>4761</v>
      </c>
      <c r="B4039" t="e">
        <f>VLOOKUP(A4039,'Authorized Reps 4 digit codes'!$J$2:$J$293,1,FALSE)</f>
        <v>#N/A</v>
      </c>
    </row>
    <row r="4040" spans="1:2" x14ac:dyDescent="0.3">
      <c r="A4040" s="17" t="s">
        <v>4762</v>
      </c>
      <c r="B4040" t="e">
        <f>VLOOKUP(A4040,'Authorized Reps 4 digit codes'!$J$2:$J$293,1,FALSE)</f>
        <v>#N/A</v>
      </c>
    </row>
    <row r="4041" spans="1:2" x14ac:dyDescent="0.3">
      <c r="A4041" s="17" t="s">
        <v>4763</v>
      </c>
      <c r="B4041" t="e">
        <f>VLOOKUP(A4041,'Authorized Reps 4 digit codes'!$J$2:$J$293,1,FALSE)</f>
        <v>#N/A</v>
      </c>
    </row>
    <row r="4042" spans="1:2" x14ac:dyDescent="0.3">
      <c r="A4042" s="17" t="s">
        <v>4764</v>
      </c>
      <c r="B4042" t="e">
        <f>VLOOKUP(A4042,'Authorized Reps 4 digit codes'!$J$2:$J$293,1,FALSE)</f>
        <v>#N/A</v>
      </c>
    </row>
    <row r="4043" spans="1:2" x14ac:dyDescent="0.3">
      <c r="A4043" s="17" t="s">
        <v>4765</v>
      </c>
      <c r="B4043" t="e">
        <f>VLOOKUP(A4043,'Authorized Reps 4 digit codes'!$J$2:$J$293,1,FALSE)</f>
        <v>#N/A</v>
      </c>
    </row>
    <row r="4044" spans="1:2" x14ac:dyDescent="0.3">
      <c r="A4044" s="17" t="s">
        <v>4766</v>
      </c>
      <c r="B4044" t="e">
        <f>VLOOKUP(A4044,'Authorized Reps 4 digit codes'!$J$2:$J$293,1,FALSE)</f>
        <v>#N/A</v>
      </c>
    </row>
    <row r="4045" spans="1:2" x14ac:dyDescent="0.3">
      <c r="A4045" s="17" t="s">
        <v>4767</v>
      </c>
      <c r="B4045" t="e">
        <f>VLOOKUP(A4045,'Authorized Reps 4 digit codes'!$J$2:$J$293,1,FALSE)</f>
        <v>#N/A</v>
      </c>
    </row>
    <row r="4046" spans="1:2" x14ac:dyDescent="0.3">
      <c r="A4046" s="17" t="s">
        <v>4768</v>
      </c>
      <c r="B4046" t="e">
        <f>VLOOKUP(A4046,'Authorized Reps 4 digit codes'!$J$2:$J$293,1,FALSE)</f>
        <v>#N/A</v>
      </c>
    </row>
    <row r="4047" spans="1:2" x14ac:dyDescent="0.3">
      <c r="A4047" s="17" t="s">
        <v>4769</v>
      </c>
      <c r="B4047" t="e">
        <f>VLOOKUP(A4047,'Authorized Reps 4 digit codes'!$J$2:$J$293,1,FALSE)</f>
        <v>#N/A</v>
      </c>
    </row>
    <row r="4048" spans="1:2" x14ac:dyDescent="0.3">
      <c r="A4048" s="17" t="s">
        <v>4770</v>
      </c>
      <c r="B4048" t="e">
        <f>VLOOKUP(A4048,'Authorized Reps 4 digit codes'!$J$2:$J$293,1,FALSE)</f>
        <v>#N/A</v>
      </c>
    </row>
    <row r="4049" spans="1:2" x14ac:dyDescent="0.3">
      <c r="A4049" s="17" t="s">
        <v>4771</v>
      </c>
      <c r="B4049" t="e">
        <f>VLOOKUP(A4049,'Authorized Reps 4 digit codes'!$J$2:$J$293,1,FALSE)</f>
        <v>#N/A</v>
      </c>
    </row>
    <row r="4050" spans="1:2" x14ac:dyDescent="0.3">
      <c r="A4050" s="17" t="s">
        <v>4772</v>
      </c>
      <c r="B4050" t="e">
        <f>VLOOKUP(A4050,'Authorized Reps 4 digit codes'!$J$2:$J$293,1,FALSE)</f>
        <v>#N/A</v>
      </c>
    </row>
    <row r="4051" spans="1:2" x14ac:dyDescent="0.3">
      <c r="A4051" s="17" t="s">
        <v>4773</v>
      </c>
      <c r="B4051" t="e">
        <f>VLOOKUP(A4051,'Authorized Reps 4 digit codes'!$J$2:$J$293,1,FALSE)</f>
        <v>#N/A</v>
      </c>
    </row>
    <row r="4052" spans="1:2" x14ac:dyDescent="0.3">
      <c r="A4052" s="17" t="s">
        <v>4774</v>
      </c>
      <c r="B4052" t="e">
        <f>VLOOKUP(A4052,'Authorized Reps 4 digit codes'!$J$2:$J$293,1,FALSE)</f>
        <v>#N/A</v>
      </c>
    </row>
    <row r="4053" spans="1:2" x14ac:dyDescent="0.3">
      <c r="A4053" s="17" t="s">
        <v>4775</v>
      </c>
      <c r="B4053" t="e">
        <f>VLOOKUP(A4053,'Authorized Reps 4 digit codes'!$J$2:$J$293,1,FALSE)</f>
        <v>#N/A</v>
      </c>
    </row>
    <row r="4054" spans="1:2" x14ac:dyDescent="0.3">
      <c r="A4054" s="17" t="s">
        <v>4776</v>
      </c>
      <c r="B4054" t="e">
        <f>VLOOKUP(A4054,'Authorized Reps 4 digit codes'!$J$2:$J$293,1,FALSE)</f>
        <v>#N/A</v>
      </c>
    </row>
    <row r="4055" spans="1:2" x14ac:dyDescent="0.3">
      <c r="A4055" s="17" t="s">
        <v>4777</v>
      </c>
      <c r="B4055" t="e">
        <f>VLOOKUP(A4055,'Authorized Reps 4 digit codes'!$J$2:$J$293,1,FALSE)</f>
        <v>#N/A</v>
      </c>
    </row>
    <row r="4056" spans="1:2" x14ac:dyDescent="0.3">
      <c r="A4056" s="17" t="s">
        <v>4778</v>
      </c>
      <c r="B4056" t="e">
        <f>VLOOKUP(A4056,'Authorized Reps 4 digit codes'!$J$2:$J$293,1,FALSE)</f>
        <v>#N/A</v>
      </c>
    </row>
    <row r="4057" spans="1:2" x14ac:dyDescent="0.3">
      <c r="A4057" s="17" t="s">
        <v>4779</v>
      </c>
      <c r="B4057" t="e">
        <f>VLOOKUP(A4057,'Authorized Reps 4 digit codes'!$J$2:$J$293,1,FALSE)</f>
        <v>#N/A</v>
      </c>
    </row>
    <row r="4058" spans="1:2" x14ac:dyDescent="0.3">
      <c r="A4058" s="17" t="s">
        <v>4780</v>
      </c>
      <c r="B4058" t="e">
        <f>VLOOKUP(A4058,'Authorized Reps 4 digit codes'!$J$2:$J$293,1,FALSE)</f>
        <v>#N/A</v>
      </c>
    </row>
    <row r="4059" spans="1:2" x14ac:dyDescent="0.3">
      <c r="A4059" s="17" t="s">
        <v>4781</v>
      </c>
      <c r="B4059" t="e">
        <f>VLOOKUP(A4059,'Authorized Reps 4 digit codes'!$J$2:$J$293,1,FALSE)</f>
        <v>#N/A</v>
      </c>
    </row>
    <row r="4060" spans="1:2" x14ac:dyDescent="0.3">
      <c r="A4060" s="17" t="s">
        <v>4782</v>
      </c>
      <c r="B4060" t="e">
        <f>VLOOKUP(A4060,'Authorized Reps 4 digit codes'!$J$2:$J$293,1,FALSE)</f>
        <v>#N/A</v>
      </c>
    </row>
    <row r="4061" spans="1:2" x14ac:dyDescent="0.3">
      <c r="A4061" s="17" t="s">
        <v>4783</v>
      </c>
      <c r="B4061" t="e">
        <f>VLOOKUP(A4061,'Authorized Reps 4 digit codes'!$J$2:$J$293,1,FALSE)</f>
        <v>#N/A</v>
      </c>
    </row>
    <row r="4062" spans="1:2" x14ac:dyDescent="0.3">
      <c r="A4062" s="17" t="s">
        <v>4784</v>
      </c>
      <c r="B4062" t="e">
        <f>VLOOKUP(A4062,'Authorized Reps 4 digit codes'!$J$2:$J$293,1,FALSE)</f>
        <v>#N/A</v>
      </c>
    </row>
    <row r="4063" spans="1:2" x14ac:dyDescent="0.3">
      <c r="A4063" s="17" t="s">
        <v>4785</v>
      </c>
      <c r="B4063" t="e">
        <f>VLOOKUP(A4063,'Authorized Reps 4 digit codes'!$J$2:$J$293,1,FALSE)</f>
        <v>#N/A</v>
      </c>
    </row>
    <row r="4064" spans="1:2" x14ac:dyDescent="0.3">
      <c r="A4064" s="17" t="s">
        <v>4786</v>
      </c>
      <c r="B4064" t="e">
        <f>VLOOKUP(A4064,'Authorized Reps 4 digit codes'!$J$2:$J$293,1,FALSE)</f>
        <v>#N/A</v>
      </c>
    </row>
    <row r="4065" spans="1:2" x14ac:dyDescent="0.3">
      <c r="A4065" s="17" t="s">
        <v>4787</v>
      </c>
      <c r="B4065" t="e">
        <f>VLOOKUP(A4065,'Authorized Reps 4 digit codes'!$J$2:$J$293,1,FALSE)</f>
        <v>#N/A</v>
      </c>
    </row>
    <row r="4066" spans="1:2" x14ac:dyDescent="0.3">
      <c r="A4066" s="17" t="s">
        <v>4788</v>
      </c>
      <c r="B4066" t="e">
        <f>VLOOKUP(A4066,'Authorized Reps 4 digit codes'!$J$2:$J$293,1,FALSE)</f>
        <v>#N/A</v>
      </c>
    </row>
    <row r="4067" spans="1:2" x14ac:dyDescent="0.3">
      <c r="A4067" s="17" t="s">
        <v>4789</v>
      </c>
      <c r="B4067" t="e">
        <f>VLOOKUP(A4067,'Authorized Reps 4 digit codes'!$J$2:$J$293,1,FALSE)</f>
        <v>#N/A</v>
      </c>
    </row>
    <row r="4068" spans="1:2" x14ac:dyDescent="0.3">
      <c r="A4068" s="17" t="s">
        <v>4790</v>
      </c>
      <c r="B4068" t="e">
        <f>VLOOKUP(A4068,'Authorized Reps 4 digit codes'!$J$2:$J$293,1,FALSE)</f>
        <v>#N/A</v>
      </c>
    </row>
    <row r="4069" spans="1:2" x14ac:dyDescent="0.3">
      <c r="A4069" s="17" t="s">
        <v>4791</v>
      </c>
      <c r="B4069" t="e">
        <f>VLOOKUP(A4069,'Authorized Reps 4 digit codes'!$J$2:$J$293,1,FALSE)</f>
        <v>#N/A</v>
      </c>
    </row>
    <row r="4070" spans="1:2" x14ac:dyDescent="0.3">
      <c r="A4070" s="17" t="s">
        <v>4792</v>
      </c>
      <c r="B4070" t="str">
        <f>VLOOKUP(A4070,'Authorized Reps 4 digit codes'!$J$2:$J$293,1,FALSE)</f>
        <v>5195</v>
      </c>
    </row>
    <row r="4071" spans="1:2" x14ac:dyDescent="0.3">
      <c r="A4071" s="17" t="s">
        <v>4793</v>
      </c>
      <c r="B4071" t="str">
        <f>VLOOKUP(A4071,'Authorized Reps 4 digit codes'!$J$2:$J$293,1,FALSE)</f>
        <v>5196</v>
      </c>
    </row>
    <row r="4072" spans="1:2" x14ac:dyDescent="0.3">
      <c r="A4072" s="17" t="s">
        <v>4794</v>
      </c>
      <c r="B4072" t="e">
        <f>VLOOKUP(A4072,'Authorized Reps 4 digit codes'!$J$2:$J$293,1,FALSE)</f>
        <v>#N/A</v>
      </c>
    </row>
    <row r="4073" spans="1:2" x14ac:dyDescent="0.3">
      <c r="A4073" s="17" t="s">
        <v>4795</v>
      </c>
      <c r="B4073" t="e">
        <f>VLOOKUP(A4073,'Authorized Reps 4 digit codes'!$J$2:$J$293,1,FALSE)</f>
        <v>#N/A</v>
      </c>
    </row>
    <row r="4074" spans="1:2" x14ac:dyDescent="0.3">
      <c r="A4074" s="17" t="s">
        <v>4796</v>
      </c>
      <c r="B4074" t="e">
        <f>VLOOKUP(A4074,'Authorized Reps 4 digit codes'!$J$2:$J$293,1,FALSE)</f>
        <v>#N/A</v>
      </c>
    </row>
    <row r="4075" spans="1:2" x14ac:dyDescent="0.3">
      <c r="A4075" s="17" t="s">
        <v>4797</v>
      </c>
      <c r="B4075" t="e">
        <f>VLOOKUP(A4075,'Authorized Reps 4 digit codes'!$J$2:$J$293,1,FALSE)</f>
        <v>#N/A</v>
      </c>
    </row>
    <row r="4076" spans="1:2" x14ac:dyDescent="0.3">
      <c r="A4076" s="17" t="s">
        <v>4798</v>
      </c>
      <c r="B4076" t="e">
        <f>VLOOKUP(A4076,'Authorized Reps 4 digit codes'!$J$2:$J$293,1,FALSE)</f>
        <v>#N/A</v>
      </c>
    </row>
    <row r="4077" spans="1:2" x14ac:dyDescent="0.3">
      <c r="A4077" s="17" t="s">
        <v>4799</v>
      </c>
      <c r="B4077" t="e">
        <f>VLOOKUP(A4077,'Authorized Reps 4 digit codes'!$J$2:$J$293,1,FALSE)</f>
        <v>#N/A</v>
      </c>
    </row>
    <row r="4078" spans="1:2" x14ac:dyDescent="0.3">
      <c r="A4078" s="17" t="s">
        <v>4800</v>
      </c>
      <c r="B4078" t="e">
        <f>VLOOKUP(A4078,'Authorized Reps 4 digit codes'!$J$2:$J$293,1,FALSE)</f>
        <v>#N/A</v>
      </c>
    </row>
    <row r="4079" spans="1:2" x14ac:dyDescent="0.3">
      <c r="A4079" s="17" t="s">
        <v>4801</v>
      </c>
      <c r="B4079" t="e">
        <f>VLOOKUP(A4079,'Authorized Reps 4 digit codes'!$J$2:$J$293,1,FALSE)</f>
        <v>#N/A</v>
      </c>
    </row>
    <row r="4080" spans="1:2" x14ac:dyDescent="0.3">
      <c r="A4080" s="17" t="s">
        <v>4802</v>
      </c>
      <c r="B4080" t="e">
        <f>VLOOKUP(A4080,'Authorized Reps 4 digit codes'!$J$2:$J$293,1,FALSE)</f>
        <v>#N/A</v>
      </c>
    </row>
    <row r="4081" spans="1:2" x14ac:dyDescent="0.3">
      <c r="A4081" s="17" t="s">
        <v>4803</v>
      </c>
      <c r="B4081" t="e">
        <f>VLOOKUP(A4081,'Authorized Reps 4 digit codes'!$J$2:$J$293,1,FALSE)</f>
        <v>#N/A</v>
      </c>
    </row>
    <row r="4082" spans="1:2" x14ac:dyDescent="0.3">
      <c r="A4082" s="17" t="s">
        <v>4804</v>
      </c>
      <c r="B4082" t="e">
        <f>VLOOKUP(A4082,'Authorized Reps 4 digit codes'!$J$2:$J$293,1,FALSE)</f>
        <v>#N/A</v>
      </c>
    </row>
    <row r="4083" spans="1:2" x14ac:dyDescent="0.3">
      <c r="A4083" s="17" t="s">
        <v>4805</v>
      </c>
      <c r="B4083" t="e">
        <f>VLOOKUP(A4083,'Authorized Reps 4 digit codes'!$J$2:$J$293,1,FALSE)</f>
        <v>#N/A</v>
      </c>
    </row>
    <row r="4084" spans="1:2" x14ac:dyDescent="0.3">
      <c r="A4084" s="17" t="s">
        <v>4806</v>
      </c>
      <c r="B4084" t="e">
        <f>VLOOKUP(A4084,'Authorized Reps 4 digit codes'!$J$2:$J$293,1,FALSE)</f>
        <v>#N/A</v>
      </c>
    </row>
    <row r="4085" spans="1:2" x14ac:dyDescent="0.3">
      <c r="A4085" s="17" t="s">
        <v>4807</v>
      </c>
      <c r="B4085" t="e">
        <f>VLOOKUP(A4085,'Authorized Reps 4 digit codes'!$J$2:$J$293,1,FALSE)</f>
        <v>#N/A</v>
      </c>
    </row>
    <row r="4086" spans="1:2" x14ac:dyDescent="0.3">
      <c r="A4086" s="17" t="s">
        <v>4808</v>
      </c>
      <c r="B4086" t="e">
        <f>VLOOKUP(A4086,'Authorized Reps 4 digit codes'!$J$2:$J$293,1,FALSE)</f>
        <v>#N/A</v>
      </c>
    </row>
    <row r="4087" spans="1:2" x14ac:dyDescent="0.3">
      <c r="A4087" s="17" t="s">
        <v>4809</v>
      </c>
      <c r="B4087" t="e">
        <f>VLOOKUP(A4087,'Authorized Reps 4 digit codes'!$J$2:$J$293,1,FALSE)</f>
        <v>#N/A</v>
      </c>
    </row>
    <row r="4088" spans="1:2" x14ac:dyDescent="0.3">
      <c r="A4088" s="17" t="s">
        <v>4810</v>
      </c>
      <c r="B4088" t="e">
        <f>VLOOKUP(A4088,'Authorized Reps 4 digit codes'!$J$2:$J$293,1,FALSE)</f>
        <v>#N/A</v>
      </c>
    </row>
    <row r="4089" spans="1:2" x14ac:dyDescent="0.3">
      <c r="A4089" s="17" t="s">
        <v>4811</v>
      </c>
      <c r="B4089" t="e">
        <f>VLOOKUP(A4089,'Authorized Reps 4 digit codes'!$J$2:$J$293,1,FALSE)</f>
        <v>#N/A</v>
      </c>
    </row>
    <row r="4090" spans="1:2" x14ac:dyDescent="0.3">
      <c r="A4090" s="17" t="s">
        <v>4812</v>
      </c>
      <c r="B4090" t="e">
        <f>VLOOKUP(A4090,'Authorized Reps 4 digit codes'!$J$2:$J$293,1,FALSE)</f>
        <v>#N/A</v>
      </c>
    </row>
    <row r="4091" spans="1:2" x14ac:dyDescent="0.3">
      <c r="A4091" s="17" t="s">
        <v>4813</v>
      </c>
      <c r="B4091" t="e">
        <f>VLOOKUP(A4091,'Authorized Reps 4 digit codes'!$J$2:$J$293,1,FALSE)</f>
        <v>#N/A</v>
      </c>
    </row>
    <row r="4092" spans="1:2" x14ac:dyDescent="0.3">
      <c r="A4092" s="17" t="s">
        <v>4814</v>
      </c>
      <c r="B4092" t="e">
        <f>VLOOKUP(A4092,'Authorized Reps 4 digit codes'!$J$2:$J$293,1,FALSE)</f>
        <v>#N/A</v>
      </c>
    </row>
    <row r="4093" spans="1:2" x14ac:dyDescent="0.3">
      <c r="A4093" s="17" t="s">
        <v>4815</v>
      </c>
      <c r="B4093" t="e">
        <f>VLOOKUP(A4093,'Authorized Reps 4 digit codes'!$J$2:$J$293,1,FALSE)</f>
        <v>#N/A</v>
      </c>
    </row>
    <row r="4094" spans="1:2" x14ac:dyDescent="0.3">
      <c r="A4094" s="17" t="s">
        <v>4816</v>
      </c>
      <c r="B4094" t="e">
        <f>VLOOKUP(A4094,'Authorized Reps 4 digit codes'!$J$2:$J$293,1,FALSE)</f>
        <v>#N/A</v>
      </c>
    </row>
    <row r="4095" spans="1:2" x14ac:dyDescent="0.3">
      <c r="A4095" s="17" t="s">
        <v>4817</v>
      </c>
      <c r="B4095" t="e">
        <f>VLOOKUP(A4095,'Authorized Reps 4 digit codes'!$J$2:$J$293,1,FALSE)</f>
        <v>#N/A</v>
      </c>
    </row>
    <row r="4096" spans="1:2" x14ac:dyDescent="0.3">
      <c r="A4096" s="17" t="s">
        <v>4818</v>
      </c>
      <c r="B4096" t="e">
        <f>VLOOKUP(A4096,'Authorized Reps 4 digit codes'!$J$2:$J$293,1,FALSE)</f>
        <v>#N/A</v>
      </c>
    </row>
    <row r="4097" spans="1:2" x14ac:dyDescent="0.3">
      <c r="A4097" s="17" t="s">
        <v>4819</v>
      </c>
      <c r="B4097" t="e">
        <f>VLOOKUP(A4097,'Authorized Reps 4 digit codes'!$J$2:$J$293,1,FALSE)</f>
        <v>#N/A</v>
      </c>
    </row>
    <row r="4098" spans="1:2" x14ac:dyDescent="0.3">
      <c r="A4098" s="17" t="s">
        <v>4820</v>
      </c>
      <c r="B4098" t="e">
        <f>VLOOKUP(A4098,'Authorized Reps 4 digit codes'!$J$2:$J$293,1,FALSE)</f>
        <v>#N/A</v>
      </c>
    </row>
    <row r="4099" spans="1:2" x14ac:dyDescent="0.3">
      <c r="A4099" s="17" t="s">
        <v>4821</v>
      </c>
      <c r="B4099" t="e">
        <f>VLOOKUP(A4099,'Authorized Reps 4 digit codes'!$J$2:$J$293,1,FALSE)</f>
        <v>#N/A</v>
      </c>
    </row>
    <row r="4100" spans="1:2" x14ac:dyDescent="0.3">
      <c r="A4100" s="17" t="s">
        <v>4822</v>
      </c>
      <c r="B4100" t="e">
        <f>VLOOKUP(A4100,'Authorized Reps 4 digit codes'!$J$2:$J$293,1,FALSE)</f>
        <v>#N/A</v>
      </c>
    </row>
    <row r="4101" spans="1:2" x14ac:dyDescent="0.3">
      <c r="A4101" s="17" t="s">
        <v>4823</v>
      </c>
      <c r="B4101" t="e">
        <f>VLOOKUP(A4101,'Authorized Reps 4 digit codes'!$J$2:$J$293,1,FALSE)</f>
        <v>#N/A</v>
      </c>
    </row>
    <row r="4102" spans="1:2" x14ac:dyDescent="0.3">
      <c r="A4102" s="17" t="s">
        <v>4824</v>
      </c>
      <c r="B4102" t="e">
        <f>VLOOKUP(A4102,'Authorized Reps 4 digit codes'!$J$2:$J$293,1,FALSE)</f>
        <v>#N/A</v>
      </c>
    </row>
    <row r="4103" spans="1:2" x14ac:dyDescent="0.3">
      <c r="A4103" s="17" t="s">
        <v>4825</v>
      </c>
      <c r="B4103" t="e">
        <f>VLOOKUP(A4103,'Authorized Reps 4 digit codes'!$J$2:$J$293,1,FALSE)</f>
        <v>#N/A</v>
      </c>
    </row>
    <row r="4104" spans="1:2" x14ac:dyDescent="0.3">
      <c r="A4104" s="17" t="s">
        <v>4826</v>
      </c>
      <c r="B4104" t="e">
        <f>VLOOKUP(A4104,'Authorized Reps 4 digit codes'!$J$2:$J$293,1,FALSE)</f>
        <v>#N/A</v>
      </c>
    </row>
    <row r="4105" spans="1:2" x14ac:dyDescent="0.3">
      <c r="A4105" s="17" t="s">
        <v>4827</v>
      </c>
      <c r="B4105" t="str">
        <f>VLOOKUP(A4105,'Authorized Reps 4 digit codes'!$J$2:$J$293,1,FALSE)</f>
        <v>5230</v>
      </c>
    </row>
    <row r="4106" spans="1:2" x14ac:dyDescent="0.3">
      <c r="A4106" s="17" t="s">
        <v>4828</v>
      </c>
      <c r="B4106" t="e">
        <f>VLOOKUP(A4106,'Authorized Reps 4 digit codes'!$J$2:$J$293,1,FALSE)</f>
        <v>#N/A</v>
      </c>
    </row>
    <row r="4107" spans="1:2" x14ac:dyDescent="0.3">
      <c r="A4107" s="17" t="s">
        <v>4829</v>
      </c>
      <c r="B4107" t="e">
        <f>VLOOKUP(A4107,'Authorized Reps 4 digit codes'!$J$2:$J$293,1,FALSE)</f>
        <v>#N/A</v>
      </c>
    </row>
    <row r="4108" spans="1:2" x14ac:dyDescent="0.3">
      <c r="A4108" s="17" t="s">
        <v>4830</v>
      </c>
      <c r="B4108" t="str">
        <f>VLOOKUP(A4108,'Authorized Reps 4 digit codes'!$J$2:$J$293,1,FALSE)</f>
        <v>5233</v>
      </c>
    </row>
    <row r="4109" spans="1:2" x14ac:dyDescent="0.3">
      <c r="A4109" s="17" t="s">
        <v>4831</v>
      </c>
      <c r="B4109" t="e">
        <f>VLOOKUP(A4109,'Authorized Reps 4 digit codes'!$J$2:$J$293,1,FALSE)</f>
        <v>#N/A</v>
      </c>
    </row>
    <row r="4110" spans="1:2" x14ac:dyDescent="0.3">
      <c r="A4110" s="17" t="s">
        <v>4832</v>
      </c>
      <c r="B4110" t="e">
        <f>VLOOKUP(A4110,'Authorized Reps 4 digit codes'!$J$2:$J$293,1,FALSE)</f>
        <v>#N/A</v>
      </c>
    </row>
    <row r="4111" spans="1:2" x14ac:dyDescent="0.3">
      <c r="A4111" s="17" t="s">
        <v>4833</v>
      </c>
      <c r="B4111" t="e">
        <f>VLOOKUP(A4111,'Authorized Reps 4 digit codes'!$J$2:$J$293,1,FALSE)</f>
        <v>#N/A</v>
      </c>
    </row>
    <row r="4112" spans="1:2" x14ac:dyDescent="0.3">
      <c r="A4112" s="17" t="s">
        <v>4834</v>
      </c>
      <c r="B4112" t="e">
        <f>VLOOKUP(A4112,'Authorized Reps 4 digit codes'!$J$2:$J$293,1,FALSE)</f>
        <v>#N/A</v>
      </c>
    </row>
    <row r="4113" spans="1:2" x14ac:dyDescent="0.3">
      <c r="A4113" s="17" t="s">
        <v>4835</v>
      </c>
      <c r="B4113" t="e">
        <f>VLOOKUP(A4113,'Authorized Reps 4 digit codes'!$J$2:$J$293,1,FALSE)</f>
        <v>#N/A</v>
      </c>
    </row>
    <row r="4114" spans="1:2" x14ac:dyDescent="0.3">
      <c r="A4114" s="17" t="s">
        <v>4836</v>
      </c>
      <c r="B4114" t="e">
        <f>VLOOKUP(A4114,'Authorized Reps 4 digit codes'!$J$2:$J$293,1,FALSE)</f>
        <v>#N/A</v>
      </c>
    </row>
    <row r="4115" spans="1:2" x14ac:dyDescent="0.3">
      <c r="A4115" s="17" t="s">
        <v>4837</v>
      </c>
      <c r="B4115" t="e">
        <f>VLOOKUP(A4115,'Authorized Reps 4 digit codes'!$J$2:$J$293,1,FALSE)</f>
        <v>#N/A</v>
      </c>
    </row>
    <row r="4116" spans="1:2" x14ac:dyDescent="0.3">
      <c r="A4116" s="17" t="s">
        <v>4838</v>
      </c>
      <c r="B4116" t="e">
        <f>VLOOKUP(A4116,'Authorized Reps 4 digit codes'!$J$2:$J$293,1,FALSE)</f>
        <v>#N/A</v>
      </c>
    </row>
    <row r="4117" spans="1:2" x14ac:dyDescent="0.3">
      <c r="A4117" s="17" t="s">
        <v>4839</v>
      </c>
      <c r="B4117" t="e">
        <f>VLOOKUP(A4117,'Authorized Reps 4 digit codes'!$J$2:$J$293,1,FALSE)</f>
        <v>#N/A</v>
      </c>
    </row>
    <row r="4118" spans="1:2" x14ac:dyDescent="0.3">
      <c r="A4118" s="17" t="s">
        <v>4840</v>
      </c>
      <c r="B4118" t="e">
        <f>VLOOKUP(A4118,'Authorized Reps 4 digit codes'!$J$2:$J$293,1,FALSE)</f>
        <v>#N/A</v>
      </c>
    </row>
    <row r="4119" spans="1:2" x14ac:dyDescent="0.3">
      <c r="A4119" s="17" t="s">
        <v>4841</v>
      </c>
      <c r="B4119" t="e">
        <f>VLOOKUP(A4119,'Authorized Reps 4 digit codes'!$J$2:$J$293,1,FALSE)</f>
        <v>#N/A</v>
      </c>
    </row>
    <row r="4120" spans="1:2" x14ac:dyDescent="0.3">
      <c r="A4120" s="17" t="s">
        <v>4842</v>
      </c>
      <c r="B4120" t="e">
        <f>VLOOKUP(A4120,'Authorized Reps 4 digit codes'!$J$2:$J$293,1,FALSE)</f>
        <v>#N/A</v>
      </c>
    </row>
    <row r="4121" spans="1:2" x14ac:dyDescent="0.3">
      <c r="A4121" s="17" t="s">
        <v>4843</v>
      </c>
      <c r="B4121" t="e">
        <f>VLOOKUP(A4121,'Authorized Reps 4 digit codes'!$J$2:$J$293,1,FALSE)</f>
        <v>#N/A</v>
      </c>
    </row>
    <row r="4122" spans="1:2" x14ac:dyDescent="0.3">
      <c r="A4122" s="17" t="s">
        <v>4844</v>
      </c>
      <c r="B4122" t="e">
        <f>VLOOKUP(A4122,'Authorized Reps 4 digit codes'!$J$2:$J$293,1,FALSE)</f>
        <v>#N/A</v>
      </c>
    </row>
    <row r="4123" spans="1:2" x14ac:dyDescent="0.3">
      <c r="A4123" s="17" t="s">
        <v>4845</v>
      </c>
      <c r="B4123" t="e">
        <f>VLOOKUP(A4123,'Authorized Reps 4 digit codes'!$J$2:$J$293,1,FALSE)</f>
        <v>#N/A</v>
      </c>
    </row>
    <row r="4124" spans="1:2" x14ac:dyDescent="0.3">
      <c r="A4124" s="17" t="s">
        <v>4846</v>
      </c>
      <c r="B4124" t="e">
        <f>VLOOKUP(A4124,'Authorized Reps 4 digit codes'!$J$2:$J$293,1,FALSE)</f>
        <v>#N/A</v>
      </c>
    </row>
    <row r="4125" spans="1:2" x14ac:dyDescent="0.3">
      <c r="A4125" s="17" t="s">
        <v>4847</v>
      </c>
      <c r="B4125" t="e">
        <f>VLOOKUP(A4125,'Authorized Reps 4 digit codes'!$J$2:$J$293,1,FALSE)</f>
        <v>#N/A</v>
      </c>
    </row>
    <row r="4126" spans="1:2" x14ac:dyDescent="0.3">
      <c r="A4126" s="17" t="s">
        <v>4848</v>
      </c>
      <c r="B4126" t="e">
        <f>VLOOKUP(A4126,'Authorized Reps 4 digit codes'!$J$2:$J$293,1,FALSE)</f>
        <v>#N/A</v>
      </c>
    </row>
    <row r="4127" spans="1:2" x14ac:dyDescent="0.3">
      <c r="A4127" s="17" t="s">
        <v>4849</v>
      </c>
      <c r="B4127" t="e">
        <f>VLOOKUP(A4127,'Authorized Reps 4 digit codes'!$J$2:$J$293,1,FALSE)</f>
        <v>#N/A</v>
      </c>
    </row>
    <row r="4128" spans="1:2" x14ac:dyDescent="0.3">
      <c r="A4128" s="17" t="s">
        <v>4850</v>
      </c>
      <c r="B4128" t="e">
        <f>VLOOKUP(A4128,'Authorized Reps 4 digit codes'!$J$2:$J$293,1,FALSE)</f>
        <v>#N/A</v>
      </c>
    </row>
    <row r="4129" spans="1:2" x14ac:dyDescent="0.3">
      <c r="A4129" s="17" t="s">
        <v>4851</v>
      </c>
      <c r="B4129" t="e">
        <f>VLOOKUP(A4129,'Authorized Reps 4 digit codes'!$J$2:$J$293,1,FALSE)</f>
        <v>#N/A</v>
      </c>
    </row>
    <row r="4130" spans="1:2" x14ac:dyDescent="0.3">
      <c r="A4130" s="17" t="s">
        <v>4852</v>
      </c>
      <c r="B4130" t="e">
        <f>VLOOKUP(A4130,'Authorized Reps 4 digit codes'!$J$2:$J$293,1,FALSE)</f>
        <v>#N/A</v>
      </c>
    </row>
    <row r="4131" spans="1:2" x14ac:dyDescent="0.3">
      <c r="A4131" s="17" t="s">
        <v>4853</v>
      </c>
      <c r="B4131" t="e">
        <f>VLOOKUP(A4131,'Authorized Reps 4 digit codes'!$J$2:$J$293,1,FALSE)</f>
        <v>#N/A</v>
      </c>
    </row>
    <row r="4132" spans="1:2" x14ac:dyDescent="0.3">
      <c r="A4132" s="17" t="s">
        <v>4854</v>
      </c>
      <c r="B4132" t="e">
        <f>VLOOKUP(A4132,'Authorized Reps 4 digit codes'!$J$2:$J$293,1,FALSE)</f>
        <v>#N/A</v>
      </c>
    </row>
    <row r="4133" spans="1:2" x14ac:dyDescent="0.3">
      <c r="A4133" s="17" t="s">
        <v>4855</v>
      </c>
      <c r="B4133" t="e">
        <f>VLOOKUP(A4133,'Authorized Reps 4 digit codes'!$J$2:$J$293,1,FALSE)</f>
        <v>#N/A</v>
      </c>
    </row>
    <row r="4134" spans="1:2" x14ac:dyDescent="0.3">
      <c r="A4134" s="17" t="s">
        <v>4856</v>
      </c>
      <c r="B4134" t="e">
        <f>VLOOKUP(A4134,'Authorized Reps 4 digit codes'!$J$2:$J$293,1,FALSE)</f>
        <v>#N/A</v>
      </c>
    </row>
    <row r="4135" spans="1:2" x14ac:dyDescent="0.3">
      <c r="A4135" s="17" t="s">
        <v>4857</v>
      </c>
      <c r="B4135" t="e">
        <f>VLOOKUP(A4135,'Authorized Reps 4 digit codes'!$J$2:$J$293,1,FALSE)</f>
        <v>#N/A</v>
      </c>
    </row>
    <row r="4136" spans="1:2" x14ac:dyDescent="0.3">
      <c r="A4136" s="17" t="s">
        <v>4858</v>
      </c>
      <c r="B4136" t="e">
        <f>VLOOKUP(A4136,'Authorized Reps 4 digit codes'!$J$2:$J$293,1,FALSE)</f>
        <v>#N/A</v>
      </c>
    </row>
    <row r="4137" spans="1:2" x14ac:dyDescent="0.3">
      <c r="A4137" s="17" t="s">
        <v>4859</v>
      </c>
      <c r="B4137" t="e">
        <f>VLOOKUP(A4137,'Authorized Reps 4 digit codes'!$J$2:$J$293,1,FALSE)</f>
        <v>#N/A</v>
      </c>
    </row>
    <row r="4138" spans="1:2" x14ac:dyDescent="0.3">
      <c r="A4138" s="17" t="s">
        <v>4860</v>
      </c>
      <c r="B4138" t="e">
        <f>VLOOKUP(A4138,'Authorized Reps 4 digit codes'!$J$2:$J$293,1,FALSE)</f>
        <v>#N/A</v>
      </c>
    </row>
    <row r="4139" spans="1:2" x14ac:dyDescent="0.3">
      <c r="A4139" s="17" t="s">
        <v>4861</v>
      </c>
      <c r="B4139" t="e">
        <f>VLOOKUP(A4139,'Authorized Reps 4 digit codes'!$J$2:$J$293,1,FALSE)</f>
        <v>#N/A</v>
      </c>
    </row>
    <row r="4140" spans="1:2" x14ac:dyDescent="0.3">
      <c r="A4140" s="17" t="s">
        <v>4862</v>
      </c>
      <c r="B4140" t="e">
        <f>VLOOKUP(A4140,'Authorized Reps 4 digit codes'!$J$2:$J$293,1,FALSE)</f>
        <v>#N/A</v>
      </c>
    </row>
    <row r="4141" spans="1:2" x14ac:dyDescent="0.3">
      <c r="A4141" s="17" t="s">
        <v>4863</v>
      </c>
      <c r="B4141" t="e">
        <f>VLOOKUP(A4141,'Authorized Reps 4 digit codes'!$J$2:$J$293,1,FALSE)</f>
        <v>#N/A</v>
      </c>
    </row>
    <row r="4142" spans="1:2" x14ac:dyDescent="0.3">
      <c r="A4142" s="17" t="s">
        <v>4864</v>
      </c>
      <c r="B4142" t="e">
        <f>VLOOKUP(A4142,'Authorized Reps 4 digit codes'!$J$2:$J$293,1,FALSE)</f>
        <v>#N/A</v>
      </c>
    </row>
    <row r="4143" spans="1:2" x14ac:dyDescent="0.3">
      <c r="A4143" s="17" t="s">
        <v>4865</v>
      </c>
      <c r="B4143" t="e">
        <f>VLOOKUP(A4143,'Authorized Reps 4 digit codes'!$J$2:$J$293,1,FALSE)</f>
        <v>#N/A</v>
      </c>
    </row>
    <row r="4144" spans="1:2" x14ac:dyDescent="0.3">
      <c r="A4144" s="17" t="s">
        <v>4866</v>
      </c>
      <c r="B4144" t="e">
        <f>VLOOKUP(A4144,'Authorized Reps 4 digit codes'!$J$2:$J$293,1,FALSE)</f>
        <v>#N/A</v>
      </c>
    </row>
    <row r="4145" spans="1:2" x14ac:dyDescent="0.3">
      <c r="A4145" s="17" t="s">
        <v>4867</v>
      </c>
      <c r="B4145" t="e">
        <f>VLOOKUP(A4145,'Authorized Reps 4 digit codes'!$J$2:$J$293,1,FALSE)</f>
        <v>#N/A</v>
      </c>
    </row>
    <row r="4146" spans="1:2" x14ac:dyDescent="0.3">
      <c r="A4146" s="17" t="s">
        <v>4868</v>
      </c>
      <c r="B4146" t="e">
        <f>VLOOKUP(A4146,'Authorized Reps 4 digit codes'!$J$2:$J$293,1,FALSE)</f>
        <v>#N/A</v>
      </c>
    </row>
    <row r="4147" spans="1:2" x14ac:dyDescent="0.3">
      <c r="A4147" s="17" t="s">
        <v>4869</v>
      </c>
      <c r="B4147" t="e">
        <f>VLOOKUP(A4147,'Authorized Reps 4 digit codes'!$J$2:$J$293,1,FALSE)</f>
        <v>#N/A</v>
      </c>
    </row>
    <row r="4148" spans="1:2" x14ac:dyDescent="0.3">
      <c r="A4148" s="17" t="s">
        <v>4870</v>
      </c>
      <c r="B4148" t="e">
        <f>VLOOKUP(A4148,'Authorized Reps 4 digit codes'!$J$2:$J$293,1,FALSE)</f>
        <v>#N/A</v>
      </c>
    </row>
    <row r="4149" spans="1:2" x14ac:dyDescent="0.3">
      <c r="A4149" s="17" t="s">
        <v>4871</v>
      </c>
      <c r="B4149" t="e">
        <f>VLOOKUP(A4149,'Authorized Reps 4 digit codes'!$J$2:$J$293,1,FALSE)</f>
        <v>#N/A</v>
      </c>
    </row>
    <row r="4150" spans="1:2" x14ac:dyDescent="0.3">
      <c r="A4150" s="17" t="s">
        <v>4872</v>
      </c>
      <c r="B4150" t="e">
        <f>VLOOKUP(A4150,'Authorized Reps 4 digit codes'!$J$2:$J$293,1,FALSE)</f>
        <v>#N/A</v>
      </c>
    </row>
    <row r="4151" spans="1:2" x14ac:dyDescent="0.3">
      <c r="A4151" s="17" t="s">
        <v>4873</v>
      </c>
      <c r="B4151" t="e">
        <f>VLOOKUP(A4151,'Authorized Reps 4 digit codes'!$J$2:$J$293,1,FALSE)</f>
        <v>#N/A</v>
      </c>
    </row>
    <row r="4152" spans="1:2" x14ac:dyDescent="0.3">
      <c r="A4152" s="17" t="s">
        <v>4874</v>
      </c>
      <c r="B4152" t="e">
        <f>VLOOKUP(A4152,'Authorized Reps 4 digit codes'!$J$2:$J$293,1,FALSE)</f>
        <v>#N/A</v>
      </c>
    </row>
    <row r="4153" spans="1:2" x14ac:dyDescent="0.3">
      <c r="A4153" s="17" t="s">
        <v>4875</v>
      </c>
      <c r="B4153" t="e">
        <f>VLOOKUP(A4153,'Authorized Reps 4 digit codes'!$J$2:$J$293,1,FALSE)</f>
        <v>#N/A</v>
      </c>
    </row>
    <row r="4154" spans="1:2" x14ac:dyDescent="0.3">
      <c r="A4154" s="17" t="s">
        <v>4876</v>
      </c>
      <c r="B4154" t="e">
        <f>VLOOKUP(A4154,'Authorized Reps 4 digit codes'!$J$2:$J$293,1,FALSE)</f>
        <v>#N/A</v>
      </c>
    </row>
    <row r="4155" spans="1:2" x14ac:dyDescent="0.3">
      <c r="A4155" s="17" t="s">
        <v>4877</v>
      </c>
      <c r="B4155" t="e">
        <f>VLOOKUP(A4155,'Authorized Reps 4 digit codes'!$J$2:$J$293,1,FALSE)</f>
        <v>#N/A</v>
      </c>
    </row>
    <row r="4156" spans="1:2" x14ac:dyDescent="0.3">
      <c r="A4156" s="17" t="s">
        <v>4878</v>
      </c>
      <c r="B4156" t="e">
        <f>VLOOKUP(A4156,'Authorized Reps 4 digit codes'!$J$2:$J$293,1,FALSE)</f>
        <v>#N/A</v>
      </c>
    </row>
    <row r="4157" spans="1:2" x14ac:dyDescent="0.3">
      <c r="A4157" s="17" t="s">
        <v>4879</v>
      </c>
      <c r="B4157" t="e">
        <f>VLOOKUP(A4157,'Authorized Reps 4 digit codes'!$J$2:$J$293,1,FALSE)</f>
        <v>#N/A</v>
      </c>
    </row>
    <row r="4158" spans="1:2" x14ac:dyDescent="0.3">
      <c r="A4158" s="17" t="s">
        <v>4880</v>
      </c>
      <c r="B4158" t="e">
        <f>VLOOKUP(A4158,'Authorized Reps 4 digit codes'!$J$2:$J$293,1,FALSE)</f>
        <v>#N/A</v>
      </c>
    </row>
    <row r="4159" spans="1:2" x14ac:dyDescent="0.3">
      <c r="A4159" s="17" t="s">
        <v>4881</v>
      </c>
      <c r="B4159" t="e">
        <f>VLOOKUP(A4159,'Authorized Reps 4 digit codes'!$J$2:$J$293,1,FALSE)</f>
        <v>#N/A</v>
      </c>
    </row>
    <row r="4160" spans="1:2" x14ac:dyDescent="0.3">
      <c r="A4160" s="17" t="s">
        <v>4882</v>
      </c>
      <c r="B4160" t="e">
        <f>VLOOKUP(A4160,'Authorized Reps 4 digit codes'!$J$2:$J$293,1,FALSE)</f>
        <v>#N/A</v>
      </c>
    </row>
    <row r="4161" spans="1:2" x14ac:dyDescent="0.3">
      <c r="A4161" s="17" t="s">
        <v>4883</v>
      </c>
      <c r="B4161" t="e">
        <f>VLOOKUP(A4161,'Authorized Reps 4 digit codes'!$J$2:$J$293,1,FALSE)</f>
        <v>#N/A</v>
      </c>
    </row>
    <row r="4162" spans="1:2" x14ac:dyDescent="0.3">
      <c r="A4162" s="17" t="s">
        <v>4884</v>
      </c>
      <c r="B4162" t="e">
        <f>VLOOKUP(A4162,'Authorized Reps 4 digit codes'!$J$2:$J$293,1,FALSE)</f>
        <v>#N/A</v>
      </c>
    </row>
    <row r="4163" spans="1:2" x14ac:dyDescent="0.3">
      <c r="A4163" s="17" t="s">
        <v>4885</v>
      </c>
      <c r="B4163" t="e">
        <f>VLOOKUP(A4163,'Authorized Reps 4 digit codes'!$J$2:$J$293,1,FALSE)</f>
        <v>#N/A</v>
      </c>
    </row>
    <row r="4164" spans="1:2" x14ac:dyDescent="0.3">
      <c r="A4164" s="17" t="s">
        <v>4886</v>
      </c>
      <c r="B4164" t="e">
        <f>VLOOKUP(A4164,'Authorized Reps 4 digit codes'!$J$2:$J$293,1,FALSE)</f>
        <v>#N/A</v>
      </c>
    </row>
    <row r="4165" spans="1:2" x14ac:dyDescent="0.3">
      <c r="A4165" s="17" t="s">
        <v>4887</v>
      </c>
      <c r="B4165" t="e">
        <f>VLOOKUP(A4165,'Authorized Reps 4 digit codes'!$J$2:$J$293,1,FALSE)</f>
        <v>#N/A</v>
      </c>
    </row>
    <row r="4166" spans="1:2" x14ac:dyDescent="0.3">
      <c r="A4166" s="17" t="s">
        <v>4888</v>
      </c>
      <c r="B4166" t="e">
        <f>VLOOKUP(A4166,'Authorized Reps 4 digit codes'!$J$2:$J$293,1,FALSE)</f>
        <v>#N/A</v>
      </c>
    </row>
    <row r="4167" spans="1:2" x14ac:dyDescent="0.3">
      <c r="A4167" s="17" t="s">
        <v>4889</v>
      </c>
      <c r="B4167" t="e">
        <f>VLOOKUP(A4167,'Authorized Reps 4 digit codes'!$J$2:$J$293,1,FALSE)</f>
        <v>#N/A</v>
      </c>
    </row>
    <row r="4168" spans="1:2" x14ac:dyDescent="0.3">
      <c r="A4168" s="17" t="s">
        <v>4890</v>
      </c>
      <c r="B4168" t="e">
        <f>VLOOKUP(A4168,'Authorized Reps 4 digit codes'!$J$2:$J$293,1,FALSE)</f>
        <v>#N/A</v>
      </c>
    </row>
    <row r="4169" spans="1:2" x14ac:dyDescent="0.3">
      <c r="A4169" s="17" t="s">
        <v>4891</v>
      </c>
      <c r="B4169" t="e">
        <f>VLOOKUP(A4169,'Authorized Reps 4 digit codes'!$J$2:$J$293,1,FALSE)</f>
        <v>#N/A</v>
      </c>
    </row>
    <row r="4170" spans="1:2" x14ac:dyDescent="0.3">
      <c r="A4170" s="17" t="s">
        <v>4892</v>
      </c>
      <c r="B4170" t="e">
        <f>VLOOKUP(A4170,'Authorized Reps 4 digit codes'!$J$2:$J$293,1,FALSE)</f>
        <v>#N/A</v>
      </c>
    </row>
    <row r="4171" spans="1:2" x14ac:dyDescent="0.3">
      <c r="A4171" s="17" t="s">
        <v>4893</v>
      </c>
      <c r="B4171" t="e">
        <f>VLOOKUP(A4171,'Authorized Reps 4 digit codes'!$J$2:$J$293,1,FALSE)</f>
        <v>#N/A</v>
      </c>
    </row>
    <row r="4172" spans="1:2" x14ac:dyDescent="0.3">
      <c r="A4172" s="17" t="s">
        <v>4894</v>
      </c>
      <c r="B4172" t="e">
        <f>VLOOKUP(A4172,'Authorized Reps 4 digit codes'!$J$2:$J$293,1,FALSE)</f>
        <v>#N/A</v>
      </c>
    </row>
    <row r="4173" spans="1:2" x14ac:dyDescent="0.3">
      <c r="A4173" s="17" t="s">
        <v>4895</v>
      </c>
      <c r="B4173" t="e">
        <f>VLOOKUP(A4173,'Authorized Reps 4 digit codes'!$J$2:$J$293,1,FALSE)</f>
        <v>#N/A</v>
      </c>
    </row>
    <row r="4174" spans="1:2" x14ac:dyDescent="0.3">
      <c r="A4174" s="17" t="s">
        <v>4896</v>
      </c>
      <c r="B4174" t="e">
        <f>VLOOKUP(A4174,'Authorized Reps 4 digit codes'!$J$2:$J$293,1,FALSE)</f>
        <v>#N/A</v>
      </c>
    </row>
    <row r="4175" spans="1:2" x14ac:dyDescent="0.3">
      <c r="A4175" s="17" t="s">
        <v>4897</v>
      </c>
      <c r="B4175" t="e">
        <f>VLOOKUP(A4175,'Authorized Reps 4 digit codes'!$J$2:$J$293,1,FALSE)</f>
        <v>#N/A</v>
      </c>
    </row>
    <row r="4176" spans="1:2" x14ac:dyDescent="0.3">
      <c r="A4176" s="17" t="s">
        <v>4898</v>
      </c>
      <c r="B4176" t="e">
        <f>VLOOKUP(A4176,'Authorized Reps 4 digit codes'!$J$2:$J$293,1,FALSE)</f>
        <v>#N/A</v>
      </c>
    </row>
    <row r="4177" spans="1:2" x14ac:dyDescent="0.3">
      <c r="A4177" s="17" t="s">
        <v>4899</v>
      </c>
      <c r="B4177" t="e">
        <f>VLOOKUP(A4177,'Authorized Reps 4 digit codes'!$J$2:$J$293,1,FALSE)</f>
        <v>#N/A</v>
      </c>
    </row>
    <row r="4178" spans="1:2" x14ac:dyDescent="0.3">
      <c r="A4178" s="17" t="s">
        <v>4900</v>
      </c>
      <c r="B4178" t="e">
        <f>VLOOKUP(A4178,'Authorized Reps 4 digit codes'!$J$2:$J$293,1,FALSE)</f>
        <v>#N/A</v>
      </c>
    </row>
    <row r="4179" spans="1:2" x14ac:dyDescent="0.3">
      <c r="A4179" s="17" t="s">
        <v>4901</v>
      </c>
      <c r="B4179" t="e">
        <f>VLOOKUP(A4179,'Authorized Reps 4 digit codes'!$J$2:$J$293,1,FALSE)</f>
        <v>#N/A</v>
      </c>
    </row>
    <row r="4180" spans="1:2" x14ac:dyDescent="0.3">
      <c r="A4180" s="17" t="s">
        <v>4902</v>
      </c>
      <c r="B4180" t="e">
        <f>VLOOKUP(A4180,'Authorized Reps 4 digit codes'!$J$2:$J$293,1,FALSE)</f>
        <v>#N/A</v>
      </c>
    </row>
    <row r="4181" spans="1:2" x14ac:dyDescent="0.3">
      <c r="A4181" s="17" t="s">
        <v>4903</v>
      </c>
      <c r="B4181" t="e">
        <f>VLOOKUP(A4181,'Authorized Reps 4 digit codes'!$J$2:$J$293,1,FALSE)</f>
        <v>#N/A</v>
      </c>
    </row>
    <row r="4182" spans="1:2" x14ac:dyDescent="0.3">
      <c r="A4182" s="17" t="s">
        <v>4904</v>
      </c>
      <c r="B4182" t="e">
        <f>VLOOKUP(A4182,'Authorized Reps 4 digit codes'!$J$2:$J$293,1,FALSE)</f>
        <v>#N/A</v>
      </c>
    </row>
    <row r="4183" spans="1:2" x14ac:dyDescent="0.3">
      <c r="A4183" s="17" t="s">
        <v>4905</v>
      </c>
      <c r="B4183" t="e">
        <f>VLOOKUP(A4183,'Authorized Reps 4 digit codes'!$J$2:$J$293,1,FALSE)</f>
        <v>#N/A</v>
      </c>
    </row>
    <row r="4184" spans="1:2" x14ac:dyDescent="0.3">
      <c r="A4184" s="17" t="s">
        <v>4906</v>
      </c>
      <c r="B4184" t="e">
        <f>VLOOKUP(A4184,'Authorized Reps 4 digit codes'!$J$2:$J$293,1,FALSE)</f>
        <v>#N/A</v>
      </c>
    </row>
    <row r="4185" spans="1:2" x14ac:dyDescent="0.3">
      <c r="A4185" s="17" t="s">
        <v>4907</v>
      </c>
      <c r="B4185" t="e">
        <f>VLOOKUP(A4185,'Authorized Reps 4 digit codes'!$J$2:$J$293,1,FALSE)</f>
        <v>#N/A</v>
      </c>
    </row>
    <row r="4186" spans="1:2" x14ac:dyDescent="0.3">
      <c r="A4186" s="17" t="s">
        <v>4908</v>
      </c>
      <c r="B4186" t="e">
        <f>VLOOKUP(A4186,'Authorized Reps 4 digit codes'!$J$2:$J$293,1,FALSE)</f>
        <v>#N/A</v>
      </c>
    </row>
    <row r="4187" spans="1:2" x14ac:dyDescent="0.3">
      <c r="A4187" s="17" t="s">
        <v>4909</v>
      </c>
      <c r="B4187" t="e">
        <f>VLOOKUP(A4187,'Authorized Reps 4 digit codes'!$J$2:$J$293,1,FALSE)</f>
        <v>#N/A</v>
      </c>
    </row>
    <row r="4188" spans="1:2" x14ac:dyDescent="0.3">
      <c r="A4188" s="17" t="s">
        <v>4910</v>
      </c>
      <c r="B4188" t="e">
        <f>VLOOKUP(A4188,'Authorized Reps 4 digit codes'!$J$2:$J$293,1,FALSE)</f>
        <v>#N/A</v>
      </c>
    </row>
    <row r="4189" spans="1:2" x14ac:dyDescent="0.3">
      <c r="A4189" s="17" t="s">
        <v>4911</v>
      </c>
      <c r="B4189" t="e">
        <f>VLOOKUP(A4189,'Authorized Reps 4 digit codes'!$J$2:$J$293,1,FALSE)</f>
        <v>#N/A</v>
      </c>
    </row>
    <row r="4190" spans="1:2" x14ac:dyDescent="0.3">
      <c r="A4190" s="17" t="s">
        <v>4912</v>
      </c>
      <c r="B4190" t="e">
        <f>VLOOKUP(A4190,'Authorized Reps 4 digit codes'!$J$2:$J$293,1,FALSE)</f>
        <v>#N/A</v>
      </c>
    </row>
    <row r="4191" spans="1:2" x14ac:dyDescent="0.3">
      <c r="A4191" s="17" t="s">
        <v>4913</v>
      </c>
      <c r="B4191" t="e">
        <f>VLOOKUP(A4191,'Authorized Reps 4 digit codes'!$J$2:$J$293,1,FALSE)</f>
        <v>#N/A</v>
      </c>
    </row>
    <row r="4192" spans="1:2" x14ac:dyDescent="0.3">
      <c r="A4192" s="17" t="s">
        <v>4914</v>
      </c>
      <c r="B4192" t="e">
        <f>VLOOKUP(A4192,'Authorized Reps 4 digit codes'!$J$2:$J$293,1,FALSE)</f>
        <v>#N/A</v>
      </c>
    </row>
    <row r="4193" spans="1:2" x14ac:dyDescent="0.3">
      <c r="A4193" s="17" t="s">
        <v>4915</v>
      </c>
      <c r="B4193" t="e">
        <f>VLOOKUP(A4193,'Authorized Reps 4 digit codes'!$J$2:$J$293,1,FALSE)</f>
        <v>#N/A</v>
      </c>
    </row>
    <row r="4194" spans="1:2" x14ac:dyDescent="0.3">
      <c r="A4194" s="17" t="s">
        <v>4916</v>
      </c>
      <c r="B4194" t="e">
        <f>VLOOKUP(A4194,'Authorized Reps 4 digit codes'!$J$2:$J$293,1,FALSE)</f>
        <v>#N/A</v>
      </c>
    </row>
    <row r="4195" spans="1:2" x14ac:dyDescent="0.3">
      <c r="A4195" s="17" t="s">
        <v>4917</v>
      </c>
      <c r="B4195" t="e">
        <f>VLOOKUP(A4195,'Authorized Reps 4 digit codes'!$J$2:$J$293,1,FALSE)</f>
        <v>#N/A</v>
      </c>
    </row>
    <row r="4196" spans="1:2" x14ac:dyDescent="0.3">
      <c r="A4196" s="17" t="s">
        <v>4918</v>
      </c>
      <c r="B4196" t="e">
        <f>VLOOKUP(A4196,'Authorized Reps 4 digit codes'!$J$2:$J$293,1,FALSE)</f>
        <v>#N/A</v>
      </c>
    </row>
    <row r="4197" spans="1:2" x14ac:dyDescent="0.3">
      <c r="A4197" s="17" t="s">
        <v>4919</v>
      </c>
      <c r="B4197" t="e">
        <f>VLOOKUP(A4197,'Authorized Reps 4 digit codes'!$J$2:$J$293,1,FALSE)</f>
        <v>#N/A</v>
      </c>
    </row>
    <row r="4198" spans="1:2" x14ac:dyDescent="0.3">
      <c r="A4198" s="17" t="s">
        <v>4920</v>
      </c>
      <c r="B4198" t="e">
        <f>VLOOKUP(A4198,'Authorized Reps 4 digit codes'!$J$2:$J$293,1,FALSE)</f>
        <v>#N/A</v>
      </c>
    </row>
    <row r="4199" spans="1:2" x14ac:dyDescent="0.3">
      <c r="A4199" s="17" t="s">
        <v>4921</v>
      </c>
      <c r="B4199" t="e">
        <f>VLOOKUP(A4199,'Authorized Reps 4 digit codes'!$J$2:$J$293,1,FALSE)</f>
        <v>#N/A</v>
      </c>
    </row>
    <row r="4200" spans="1:2" x14ac:dyDescent="0.3">
      <c r="A4200" s="17" t="s">
        <v>4922</v>
      </c>
      <c r="B4200" t="e">
        <f>VLOOKUP(A4200,'Authorized Reps 4 digit codes'!$J$2:$J$293,1,FALSE)</f>
        <v>#N/A</v>
      </c>
    </row>
    <row r="4201" spans="1:2" x14ac:dyDescent="0.3">
      <c r="A4201" s="17" t="s">
        <v>4923</v>
      </c>
      <c r="B4201" t="e">
        <f>VLOOKUP(A4201,'Authorized Reps 4 digit codes'!$J$2:$J$293,1,FALSE)</f>
        <v>#N/A</v>
      </c>
    </row>
    <row r="4202" spans="1:2" x14ac:dyDescent="0.3">
      <c r="A4202" s="17" t="s">
        <v>4924</v>
      </c>
      <c r="B4202" t="e">
        <f>VLOOKUP(A4202,'Authorized Reps 4 digit codes'!$J$2:$J$293,1,FALSE)</f>
        <v>#N/A</v>
      </c>
    </row>
    <row r="4203" spans="1:2" x14ac:dyDescent="0.3">
      <c r="A4203" s="17" t="s">
        <v>4925</v>
      </c>
      <c r="B4203" t="e">
        <f>VLOOKUP(A4203,'Authorized Reps 4 digit codes'!$J$2:$J$293,1,FALSE)</f>
        <v>#N/A</v>
      </c>
    </row>
    <row r="4204" spans="1:2" x14ac:dyDescent="0.3">
      <c r="A4204" s="17" t="s">
        <v>4926</v>
      </c>
      <c r="B4204" t="e">
        <f>VLOOKUP(A4204,'Authorized Reps 4 digit codes'!$J$2:$J$293,1,FALSE)</f>
        <v>#N/A</v>
      </c>
    </row>
    <row r="4205" spans="1:2" x14ac:dyDescent="0.3">
      <c r="A4205" s="17" t="s">
        <v>4927</v>
      </c>
      <c r="B4205" t="e">
        <f>VLOOKUP(A4205,'Authorized Reps 4 digit codes'!$J$2:$J$293,1,FALSE)</f>
        <v>#N/A</v>
      </c>
    </row>
    <row r="4206" spans="1:2" x14ac:dyDescent="0.3">
      <c r="A4206" s="17" t="s">
        <v>4928</v>
      </c>
      <c r="B4206" t="e">
        <f>VLOOKUP(A4206,'Authorized Reps 4 digit codes'!$J$2:$J$293,1,FALSE)</f>
        <v>#N/A</v>
      </c>
    </row>
    <row r="4207" spans="1:2" x14ac:dyDescent="0.3">
      <c r="A4207" s="17" t="s">
        <v>4929</v>
      </c>
      <c r="B4207" t="e">
        <f>VLOOKUP(A4207,'Authorized Reps 4 digit codes'!$J$2:$J$293,1,FALSE)</f>
        <v>#N/A</v>
      </c>
    </row>
    <row r="4208" spans="1:2" x14ac:dyDescent="0.3">
      <c r="A4208" s="17" t="s">
        <v>4930</v>
      </c>
      <c r="B4208" t="e">
        <f>VLOOKUP(A4208,'Authorized Reps 4 digit codes'!$J$2:$J$293,1,FALSE)</f>
        <v>#N/A</v>
      </c>
    </row>
    <row r="4209" spans="1:2" x14ac:dyDescent="0.3">
      <c r="A4209" s="17" t="s">
        <v>4931</v>
      </c>
      <c r="B4209" t="e">
        <f>VLOOKUP(A4209,'Authorized Reps 4 digit codes'!$J$2:$J$293,1,FALSE)</f>
        <v>#N/A</v>
      </c>
    </row>
    <row r="4210" spans="1:2" x14ac:dyDescent="0.3">
      <c r="A4210" s="17" t="s">
        <v>4932</v>
      </c>
      <c r="B4210" t="e">
        <f>VLOOKUP(A4210,'Authorized Reps 4 digit codes'!$J$2:$J$293,1,FALSE)</f>
        <v>#N/A</v>
      </c>
    </row>
    <row r="4211" spans="1:2" x14ac:dyDescent="0.3">
      <c r="A4211" s="17" t="s">
        <v>4933</v>
      </c>
      <c r="B4211" t="e">
        <f>VLOOKUP(A4211,'Authorized Reps 4 digit codes'!$J$2:$J$293,1,FALSE)</f>
        <v>#N/A</v>
      </c>
    </row>
    <row r="4212" spans="1:2" x14ac:dyDescent="0.3">
      <c r="A4212" s="17" t="s">
        <v>4934</v>
      </c>
      <c r="B4212" t="e">
        <f>VLOOKUP(A4212,'Authorized Reps 4 digit codes'!$J$2:$J$293,1,FALSE)</f>
        <v>#N/A</v>
      </c>
    </row>
    <row r="4213" spans="1:2" x14ac:dyDescent="0.3">
      <c r="A4213" s="17" t="s">
        <v>4935</v>
      </c>
      <c r="B4213" t="e">
        <f>VLOOKUP(A4213,'Authorized Reps 4 digit codes'!$J$2:$J$293,1,FALSE)</f>
        <v>#N/A</v>
      </c>
    </row>
    <row r="4214" spans="1:2" x14ac:dyDescent="0.3">
      <c r="A4214" s="17" t="s">
        <v>4936</v>
      </c>
      <c r="B4214" t="e">
        <f>VLOOKUP(A4214,'Authorized Reps 4 digit codes'!$J$2:$J$293,1,FALSE)</f>
        <v>#N/A</v>
      </c>
    </row>
    <row r="4215" spans="1:2" x14ac:dyDescent="0.3">
      <c r="A4215" s="17" t="s">
        <v>4937</v>
      </c>
      <c r="B4215" t="e">
        <f>VLOOKUP(A4215,'Authorized Reps 4 digit codes'!$J$2:$J$293,1,FALSE)</f>
        <v>#N/A</v>
      </c>
    </row>
    <row r="4216" spans="1:2" x14ac:dyDescent="0.3">
      <c r="A4216" s="17" t="s">
        <v>4938</v>
      </c>
      <c r="B4216" t="e">
        <f>VLOOKUP(A4216,'Authorized Reps 4 digit codes'!$J$2:$J$293,1,FALSE)</f>
        <v>#N/A</v>
      </c>
    </row>
    <row r="4217" spans="1:2" x14ac:dyDescent="0.3">
      <c r="A4217" s="17" t="s">
        <v>4939</v>
      </c>
      <c r="B4217" t="e">
        <f>VLOOKUP(A4217,'Authorized Reps 4 digit codes'!$J$2:$J$293,1,FALSE)</f>
        <v>#N/A</v>
      </c>
    </row>
    <row r="4218" spans="1:2" x14ac:dyDescent="0.3">
      <c r="A4218" s="17" t="s">
        <v>4940</v>
      </c>
      <c r="B4218" t="e">
        <f>VLOOKUP(A4218,'Authorized Reps 4 digit codes'!$J$2:$J$293,1,FALSE)</f>
        <v>#N/A</v>
      </c>
    </row>
    <row r="4219" spans="1:2" x14ac:dyDescent="0.3">
      <c r="A4219" s="17" t="s">
        <v>4941</v>
      </c>
      <c r="B4219" t="e">
        <f>VLOOKUP(A4219,'Authorized Reps 4 digit codes'!$J$2:$J$293,1,FALSE)</f>
        <v>#N/A</v>
      </c>
    </row>
    <row r="4220" spans="1:2" x14ac:dyDescent="0.3">
      <c r="A4220" s="17" t="s">
        <v>4942</v>
      </c>
      <c r="B4220" t="e">
        <f>VLOOKUP(A4220,'Authorized Reps 4 digit codes'!$J$2:$J$293,1,FALSE)</f>
        <v>#N/A</v>
      </c>
    </row>
    <row r="4221" spans="1:2" x14ac:dyDescent="0.3">
      <c r="A4221" s="17" t="s">
        <v>4943</v>
      </c>
      <c r="B4221" t="e">
        <f>VLOOKUP(A4221,'Authorized Reps 4 digit codes'!$J$2:$J$293,1,FALSE)</f>
        <v>#N/A</v>
      </c>
    </row>
    <row r="4222" spans="1:2" x14ac:dyDescent="0.3">
      <c r="A4222" s="17" t="s">
        <v>4944</v>
      </c>
      <c r="B4222" t="e">
        <f>VLOOKUP(A4222,'Authorized Reps 4 digit codes'!$J$2:$J$293,1,FALSE)</f>
        <v>#N/A</v>
      </c>
    </row>
    <row r="4223" spans="1:2" x14ac:dyDescent="0.3">
      <c r="A4223" s="17" t="s">
        <v>4945</v>
      </c>
      <c r="B4223" t="e">
        <f>VLOOKUP(A4223,'Authorized Reps 4 digit codes'!$J$2:$J$293,1,FALSE)</f>
        <v>#N/A</v>
      </c>
    </row>
    <row r="4224" spans="1:2" x14ac:dyDescent="0.3">
      <c r="A4224" s="17" t="s">
        <v>4946</v>
      </c>
      <c r="B4224" t="e">
        <f>VLOOKUP(A4224,'Authorized Reps 4 digit codes'!$J$2:$J$293,1,FALSE)</f>
        <v>#N/A</v>
      </c>
    </row>
    <row r="4225" spans="1:2" x14ac:dyDescent="0.3">
      <c r="A4225" s="17" t="s">
        <v>4947</v>
      </c>
      <c r="B4225" t="e">
        <f>VLOOKUP(A4225,'Authorized Reps 4 digit codes'!$J$2:$J$293,1,FALSE)</f>
        <v>#N/A</v>
      </c>
    </row>
    <row r="4226" spans="1:2" x14ac:dyDescent="0.3">
      <c r="A4226" s="17" t="s">
        <v>4948</v>
      </c>
      <c r="B4226" t="e">
        <f>VLOOKUP(A4226,'Authorized Reps 4 digit codes'!$J$2:$J$293,1,FALSE)</f>
        <v>#N/A</v>
      </c>
    </row>
    <row r="4227" spans="1:2" x14ac:dyDescent="0.3">
      <c r="A4227" s="17" t="s">
        <v>4949</v>
      </c>
      <c r="B4227" t="e">
        <f>VLOOKUP(A4227,'Authorized Reps 4 digit codes'!$J$2:$J$293,1,FALSE)</f>
        <v>#N/A</v>
      </c>
    </row>
    <row r="4228" spans="1:2" x14ac:dyDescent="0.3">
      <c r="A4228" s="17" t="s">
        <v>4950</v>
      </c>
      <c r="B4228" t="e">
        <f>VLOOKUP(A4228,'Authorized Reps 4 digit codes'!$J$2:$J$293,1,FALSE)</f>
        <v>#N/A</v>
      </c>
    </row>
    <row r="4229" spans="1:2" x14ac:dyDescent="0.3">
      <c r="A4229" s="17" t="s">
        <v>4951</v>
      </c>
      <c r="B4229" t="str">
        <f>VLOOKUP(A4229,'Authorized Reps 4 digit codes'!$J$2:$J$293,1,FALSE)</f>
        <v>5354</v>
      </c>
    </row>
    <row r="4230" spans="1:2" x14ac:dyDescent="0.3">
      <c r="A4230" s="17" t="s">
        <v>4952</v>
      </c>
      <c r="B4230" t="e">
        <f>VLOOKUP(A4230,'Authorized Reps 4 digit codes'!$J$2:$J$293,1,FALSE)</f>
        <v>#N/A</v>
      </c>
    </row>
    <row r="4231" spans="1:2" x14ac:dyDescent="0.3">
      <c r="A4231" s="17" t="s">
        <v>4953</v>
      </c>
      <c r="B4231" t="e">
        <f>VLOOKUP(A4231,'Authorized Reps 4 digit codes'!$J$2:$J$293,1,FALSE)</f>
        <v>#N/A</v>
      </c>
    </row>
    <row r="4232" spans="1:2" x14ac:dyDescent="0.3">
      <c r="A4232" s="17" t="s">
        <v>4954</v>
      </c>
      <c r="B4232" t="e">
        <f>VLOOKUP(A4232,'Authorized Reps 4 digit codes'!$J$2:$J$293,1,FALSE)</f>
        <v>#N/A</v>
      </c>
    </row>
    <row r="4233" spans="1:2" x14ac:dyDescent="0.3">
      <c r="A4233" s="17" t="s">
        <v>4955</v>
      </c>
      <c r="B4233" t="e">
        <f>VLOOKUP(A4233,'Authorized Reps 4 digit codes'!$J$2:$J$293,1,FALSE)</f>
        <v>#N/A</v>
      </c>
    </row>
    <row r="4234" spans="1:2" x14ac:dyDescent="0.3">
      <c r="A4234" s="17" t="s">
        <v>4956</v>
      </c>
      <c r="B4234" t="e">
        <f>VLOOKUP(A4234,'Authorized Reps 4 digit codes'!$J$2:$J$293,1,FALSE)</f>
        <v>#N/A</v>
      </c>
    </row>
    <row r="4235" spans="1:2" x14ac:dyDescent="0.3">
      <c r="A4235" s="17" t="s">
        <v>4957</v>
      </c>
      <c r="B4235" t="e">
        <f>VLOOKUP(A4235,'Authorized Reps 4 digit codes'!$J$2:$J$293,1,FALSE)</f>
        <v>#N/A</v>
      </c>
    </row>
    <row r="4236" spans="1:2" x14ac:dyDescent="0.3">
      <c r="A4236" s="17" t="s">
        <v>4958</v>
      </c>
      <c r="B4236" t="e">
        <f>VLOOKUP(A4236,'Authorized Reps 4 digit codes'!$J$2:$J$293,1,FALSE)</f>
        <v>#N/A</v>
      </c>
    </row>
    <row r="4237" spans="1:2" x14ac:dyDescent="0.3">
      <c r="A4237" s="17" t="s">
        <v>4959</v>
      </c>
      <c r="B4237" t="str">
        <f>VLOOKUP(A4237,'Authorized Reps 4 digit codes'!$J$2:$J$293,1,FALSE)</f>
        <v>5362</v>
      </c>
    </row>
    <row r="4238" spans="1:2" x14ac:dyDescent="0.3">
      <c r="A4238" s="17" t="s">
        <v>4960</v>
      </c>
      <c r="B4238" t="e">
        <f>VLOOKUP(A4238,'Authorized Reps 4 digit codes'!$J$2:$J$293,1,FALSE)</f>
        <v>#N/A</v>
      </c>
    </row>
    <row r="4239" spans="1:2" x14ac:dyDescent="0.3">
      <c r="A4239" s="17" t="s">
        <v>4961</v>
      </c>
      <c r="B4239" t="e">
        <f>VLOOKUP(A4239,'Authorized Reps 4 digit codes'!$J$2:$J$293,1,FALSE)</f>
        <v>#N/A</v>
      </c>
    </row>
    <row r="4240" spans="1:2" x14ac:dyDescent="0.3">
      <c r="A4240" s="17" t="s">
        <v>4962</v>
      </c>
      <c r="B4240" t="e">
        <f>VLOOKUP(A4240,'Authorized Reps 4 digit codes'!$J$2:$J$293,1,FALSE)</f>
        <v>#N/A</v>
      </c>
    </row>
    <row r="4241" spans="1:2" x14ac:dyDescent="0.3">
      <c r="A4241" s="17" t="s">
        <v>4963</v>
      </c>
      <c r="B4241" t="e">
        <f>VLOOKUP(A4241,'Authorized Reps 4 digit codes'!$J$2:$J$293,1,FALSE)</f>
        <v>#N/A</v>
      </c>
    </row>
    <row r="4242" spans="1:2" x14ac:dyDescent="0.3">
      <c r="A4242" s="17" t="s">
        <v>4964</v>
      </c>
      <c r="B4242" t="e">
        <f>VLOOKUP(A4242,'Authorized Reps 4 digit codes'!$J$2:$J$293,1,FALSE)</f>
        <v>#N/A</v>
      </c>
    </row>
    <row r="4243" spans="1:2" x14ac:dyDescent="0.3">
      <c r="A4243" s="17" t="s">
        <v>4965</v>
      </c>
      <c r="B4243" t="e">
        <f>VLOOKUP(A4243,'Authorized Reps 4 digit codes'!$J$2:$J$293,1,FALSE)</f>
        <v>#N/A</v>
      </c>
    </row>
    <row r="4244" spans="1:2" x14ac:dyDescent="0.3">
      <c r="A4244" s="17" t="s">
        <v>4966</v>
      </c>
      <c r="B4244" t="e">
        <f>VLOOKUP(A4244,'Authorized Reps 4 digit codes'!$J$2:$J$293,1,FALSE)</f>
        <v>#N/A</v>
      </c>
    </row>
    <row r="4245" spans="1:2" x14ac:dyDescent="0.3">
      <c r="A4245" s="17" t="s">
        <v>4967</v>
      </c>
      <c r="B4245" t="e">
        <f>VLOOKUP(A4245,'Authorized Reps 4 digit codes'!$J$2:$J$293,1,FALSE)</f>
        <v>#N/A</v>
      </c>
    </row>
    <row r="4246" spans="1:2" x14ac:dyDescent="0.3">
      <c r="A4246" s="17" t="s">
        <v>4968</v>
      </c>
      <c r="B4246" t="e">
        <f>VLOOKUP(A4246,'Authorized Reps 4 digit codes'!$J$2:$J$293,1,FALSE)</f>
        <v>#N/A</v>
      </c>
    </row>
    <row r="4247" spans="1:2" x14ac:dyDescent="0.3">
      <c r="A4247" s="17" t="s">
        <v>4969</v>
      </c>
      <c r="B4247" t="e">
        <f>VLOOKUP(A4247,'Authorized Reps 4 digit codes'!$J$2:$J$293,1,FALSE)</f>
        <v>#N/A</v>
      </c>
    </row>
    <row r="4248" spans="1:2" x14ac:dyDescent="0.3">
      <c r="A4248" s="17" t="s">
        <v>4970</v>
      </c>
      <c r="B4248" t="e">
        <f>VLOOKUP(A4248,'Authorized Reps 4 digit codes'!$J$2:$J$293,1,FALSE)</f>
        <v>#N/A</v>
      </c>
    </row>
    <row r="4249" spans="1:2" x14ac:dyDescent="0.3">
      <c r="A4249" s="17" t="s">
        <v>4971</v>
      </c>
      <c r="B4249" t="e">
        <f>VLOOKUP(A4249,'Authorized Reps 4 digit codes'!$J$2:$J$293,1,FALSE)</f>
        <v>#N/A</v>
      </c>
    </row>
    <row r="4250" spans="1:2" x14ac:dyDescent="0.3">
      <c r="A4250" s="17" t="s">
        <v>4972</v>
      </c>
      <c r="B4250" t="e">
        <f>VLOOKUP(A4250,'Authorized Reps 4 digit codes'!$J$2:$J$293,1,FALSE)</f>
        <v>#N/A</v>
      </c>
    </row>
    <row r="4251" spans="1:2" x14ac:dyDescent="0.3">
      <c r="A4251" s="17" t="s">
        <v>4973</v>
      </c>
      <c r="B4251" t="e">
        <f>VLOOKUP(A4251,'Authorized Reps 4 digit codes'!$J$2:$J$293,1,FALSE)</f>
        <v>#N/A</v>
      </c>
    </row>
    <row r="4252" spans="1:2" x14ac:dyDescent="0.3">
      <c r="A4252" s="17" t="s">
        <v>4974</v>
      </c>
      <c r="B4252" t="e">
        <f>VLOOKUP(A4252,'Authorized Reps 4 digit codes'!$J$2:$J$293,1,FALSE)</f>
        <v>#N/A</v>
      </c>
    </row>
    <row r="4253" spans="1:2" x14ac:dyDescent="0.3">
      <c r="A4253" s="17" t="s">
        <v>4975</v>
      </c>
      <c r="B4253" t="e">
        <f>VLOOKUP(A4253,'Authorized Reps 4 digit codes'!$J$2:$J$293,1,FALSE)</f>
        <v>#N/A</v>
      </c>
    </row>
    <row r="4254" spans="1:2" x14ac:dyDescent="0.3">
      <c r="A4254" s="17" t="s">
        <v>4976</v>
      </c>
      <c r="B4254" t="e">
        <f>VLOOKUP(A4254,'Authorized Reps 4 digit codes'!$J$2:$J$293,1,FALSE)</f>
        <v>#N/A</v>
      </c>
    </row>
    <row r="4255" spans="1:2" x14ac:dyDescent="0.3">
      <c r="A4255" s="17" t="s">
        <v>4977</v>
      </c>
      <c r="B4255" t="e">
        <f>VLOOKUP(A4255,'Authorized Reps 4 digit codes'!$J$2:$J$293,1,FALSE)</f>
        <v>#N/A</v>
      </c>
    </row>
    <row r="4256" spans="1:2" x14ac:dyDescent="0.3">
      <c r="A4256" s="17" t="s">
        <v>4978</v>
      </c>
      <c r="B4256" t="e">
        <f>VLOOKUP(A4256,'Authorized Reps 4 digit codes'!$J$2:$J$293,1,FALSE)</f>
        <v>#N/A</v>
      </c>
    </row>
    <row r="4257" spans="1:2" x14ac:dyDescent="0.3">
      <c r="A4257" s="17" t="s">
        <v>4979</v>
      </c>
      <c r="B4257" t="e">
        <f>VLOOKUP(A4257,'Authorized Reps 4 digit codes'!$J$2:$J$293,1,FALSE)</f>
        <v>#N/A</v>
      </c>
    </row>
    <row r="4258" spans="1:2" x14ac:dyDescent="0.3">
      <c r="A4258" s="17" t="s">
        <v>4980</v>
      </c>
      <c r="B4258" t="e">
        <f>VLOOKUP(A4258,'Authorized Reps 4 digit codes'!$J$2:$J$293,1,FALSE)</f>
        <v>#N/A</v>
      </c>
    </row>
    <row r="4259" spans="1:2" x14ac:dyDescent="0.3">
      <c r="A4259" s="17" t="s">
        <v>4981</v>
      </c>
      <c r="B4259" t="e">
        <f>VLOOKUP(A4259,'Authorized Reps 4 digit codes'!$J$2:$J$293,1,FALSE)</f>
        <v>#N/A</v>
      </c>
    </row>
    <row r="4260" spans="1:2" x14ac:dyDescent="0.3">
      <c r="A4260" s="17" t="s">
        <v>4982</v>
      </c>
      <c r="B4260" t="e">
        <f>VLOOKUP(A4260,'Authorized Reps 4 digit codes'!$J$2:$J$293,1,FALSE)</f>
        <v>#N/A</v>
      </c>
    </row>
    <row r="4261" spans="1:2" x14ac:dyDescent="0.3">
      <c r="A4261" s="17" t="s">
        <v>4983</v>
      </c>
      <c r="B4261" t="e">
        <f>VLOOKUP(A4261,'Authorized Reps 4 digit codes'!$J$2:$J$293,1,FALSE)</f>
        <v>#N/A</v>
      </c>
    </row>
    <row r="4262" spans="1:2" x14ac:dyDescent="0.3">
      <c r="A4262" s="17" t="s">
        <v>4984</v>
      </c>
      <c r="B4262" t="e">
        <f>VLOOKUP(A4262,'Authorized Reps 4 digit codes'!$J$2:$J$293,1,FALSE)</f>
        <v>#N/A</v>
      </c>
    </row>
    <row r="4263" spans="1:2" x14ac:dyDescent="0.3">
      <c r="A4263" s="17" t="s">
        <v>4985</v>
      </c>
      <c r="B4263" t="e">
        <f>VLOOKUP(A4263,'Authorized Reps 4 digit codes'!$J$2:$J$293,1,FALSE)</f>
        <v>#N/A</v>
      </c>
    </row>
    <row r="4264" spans="1:2" x14ac:dyDescent="0.3">
      <c r="A4264" s="17" t="s">
        <v>4986</v>
      </c>
      <c r="B4264" t="e">
        <f>VLOOKUP(A4264,'Authorized Reps 4 digit codes'!$J$2:$J$293,1,FALSE)</f>
        <v>#N/A</v>
      </c>
    </row>
    <row r="4265" spans="1:2" x14ac:dyDescent="0.3">
      <c r="A4265" s="17" t="s">
        <v>4987</v>
      </c>
      <c r="B4265" t="e">
        <f>VLOOKUP(A4265,'Authorized Reps 4 digit codes'!$J$2:$J$293,1,FALSE)</f>
        <v>#N/A</v>
      </c>
    </row>
    <row r="4266" spans="1:2" x14ac:dyDescent="0.3">
      <c r="A4266" s="17" t="s">
        <v>4988</v>
      </c>
      <c r="B4266" t="e">
        <f>VLOOKUP(A4266,'Authorized Reps 4 digit codes'!$J$2:$J$293,1,FALSE)</f>
        <v>#N/A</v>
      </c>
    </row>
    <row r="4267" spans="1:2" x14ac:dyDescent="0.3">
      <c r="A4267" s="17" t="s">
        <v>4989</v>
      </c>
      <c r="B4267" t="e">
        <f>VLOOKUP(A4267,'Authorized Reps 4 digit codes'!$J$2:$J$293,1,FALSE)</f>
        <v>#N/A</v>
      </c>
    </row>
    <row r="4268" spans="1:2" x14ac:dyDescent="0.3">
      <c r="A4268" s="17" t="s">
        <v>4990</v>
      </c>
      <c r="B4268" t="e">
        <f>VLOOKUP(A4268,'Authorized Reps 4 digit codes'!$J$2:$J$293,1,FALSE)</f>
        <v>#N/A</v>
      </c>
    </row>
    <row r="4269" spans="1:2" x14ac:dyDescent="0.3">
      <c r="A4269" s="17" t="s">
        <v>4991</v>
      </c>
      <c r="B4269" t="e">
        <f>VLOOKUP(A4269,'Authorized Reps 4 digit codes'!$J$2:$J$293,1,FALSE)</f>
        <v>#N/A</v>
      </c>
    </row>
    <row r="4270" spans="1:2" x14ac:dyDescent="0.3">
      <c r="A4270" s="17" t="s">
        <v>4992</v>
      </c>
      <c r="B4270" t="e">
        <f>VLOOKUP(A4270,'Authorized Reps 4 digit codes'!$J$2:$J$293,1,FALSE)</f>
        <v>#N/A</v>
      </c>
    </row>
    <row r="4271" spans="1:2" x14ac:dyDescent="0.3">
      <c r="A4271" s="17" t="s">
        <v>4993</v>
      </c>
      <c r="B4271" t="e">
        <f>VLOOKUP(A4271,'Authorized Reps 4 digit codes'!$J$2:$J$293,1,FALSE)</f>
        <v>#N/A</v>
      </c>
    </row>
    <row r="4272" spans="1:2" x14ac:dyDescent="0.3">
      <c r="A4272" s="17" t="s">
        <v>4994</v>
      </c>
      <c r="B4272" t="e">
        <f>VLOOKUP(A4272,'Authorized Reps 4 digit codes'!$J$2:$J$293,1,FALSE)</f>
        <v>#N/A</v>
      </c>
    </row>
    <row r="4273" spans="1:2" x14ac:dyDescent="0.3">
      <c r="A4273" s="17" t="s">
        <v>4995</v>
      </c>
      <c r="B4273" t="e">
        <f>VLOOKUP(A4273,'Authorized Reps 4 digit codes'!$J$2:$J$293,1,FALSE)</f>
        <v>#N/A</v>
      </c>
    </row>
    <row r="4274" spans="1:2" x14ac:dyDescent="0.3">
      <c r="A4274" s="17" t="s">
        <v>4996</v>
      </c>
      <c r="B4274" t="e">
        <f>VLOOKUP(A4274,'Authorized Reps 4 digit codes'!$J$2:$J$293,1,FALSE)</f>
        <v>#N/A</v>
      </c>
    </row>
    <row r="4275" spans="1:2" x14ac:dyDescent="0.3">
      <c r="A4275" s="17" t="s">
        <v>4997</v>
      </c>
      <c r="B4275" t="e">
        <f>VLOOKUP(A4275,'Authorized Reps 4 digit codes'!$J$2:$J$293,1,FALSE)</f>
        <v>#N/A</v>
      </c>
    </row>
    <row r="4276" spans="1:2" x14ac:dyDescent="0.3">
      <c r="A4276" s="17" t="s">
        <v>4998</v>
      </c>
      <c r="B4276" t="e">
        <f>VLOOKUP(A4276,'Authorized Reps 4 digit codes'!$J$2:$J$293,1,FALSE)</f>
        <v>#N/A</v>
      </c>
    </row>
    <row r="4277" spans="1:2" x14ac:dyDescent="0.3">
      <c r="A4277" s="17" t="s">
        <v>4999</v>
      </c>
      <c r="B4277" t="e">
        <f>VLOOKUP(A4277,'Authorized Reps 4 digit codes'!$J$2:$J$293,1,FALSE)</f>
        <v>#N/A</v>
      </c>
    </row>
    <row r="4278" spans="1:2" x14ac:dyDescent="0.3">
      <c r="A4278" s="17" t="s">
        <v>5000</v>
      </c>
      <c r="B4278" t="e">
        <f>VLOOKUP(A4278,'Authorized Reps 4 digit codes'!$J$2:$J$293,1,FALSE)</f>
        <v>#N/A</v>
      </c>
    </row>
    <row r="4279" spans="1:2" x14ac:dyDescent="0.3">
      <c r="A4279" s="17" t="s">
        <v>5001</v>
      </c>
      <c r="B4279" t="e">
        <f>VLOOKUP(A4279,'Authorized Reps 4 digit codes'!$J$2:$J$293,1,FALSE)</f>
        <v>#N/A</v>
      </c>
    </row>
    <row r="4280" spans="1:2" x14ac:dyDescent="0.3">
      <c r="A4280" s="17" t="s">
        <v>5002</v>
      </c>
      <c r="B4280" t="e">
        <f>VLOOKUP(A4280,'Authorized Reps 4 digit codes'!$J$2:$J$293,1,FALSE)</f>
        <v>#N/A</v>
      </c>
    </row>
    <row r="4281" spans="1:2" x14ac:dyDescent="0.3">
      <c r="A4281" s="17" t="s">
        <v>5003</v>
      </c>
      <c r="B4281" t="e">
        <f>VLOOKUP(A4281,'Authorized Reps 4 digit codes'!$J$2:$J$293,1,FALSE)</f>
        <v>#N/A</v>
      </c>
    </row>
    <row r="4282" spans="1:2" x14ac:dyDescent="0.3">
      <c r="A4282" s="17" t="s">
        <v>5004</v>
      </c>
      <c r="B4282" t="e">
        <f>VLOOKUP(A4282,'Authorized Reps 4 digit codes'!$J$2:$J$293,1,FALSE)</f>
        <v>#N/A</v>
      </c>
    </row>
    <row r="4283" spans="1:2" x14ac:dyDescent="0.3">
      <c r="A4283" s="17" t="s">
        <v>5005</v>
      </c>
      <c r="B4283" t="e">
        <f>VLOOKUP(A4283,'Authorized Reps 4 digit codes'!$J$2:$J$293,1,FALSE)</f>
        <v>#N/A</v>
      </c>
    </row>
    <row r="4284" spans="1:2" x14ac:dyDescent="0.3">
      <c r="A4284" s="17" t="s">
        <v>5006</v>
      </c>
      <c r="B4284" t="e">
        <f>VLOOKUP(A4284,'Authorized Reps 4 digit codes'!$J$2:$J$293,1,FALSE)</f>
        <v>#N/A</v>
      </c>
    </row>
    <row r="4285" spans="1:2" x14ac:dyDescent="0.3">
      <c r="A4285" s="17" t="s">
        <v>5007</v>
      </c>
      <c r="B4285" t="e">
        <f>VLOOKUP(A4285,'Authorized Reps 4 digit codes'!$J$2:$J$293,1,FALSE)</f>
        <v>#N/A</v>
      </c>
    </row>
    <row r="4286" spans="1:2" x14ac:dyDescent="0.3">
      <c r="A4286" s="17" t="s">
        <v>5008</v>
      </c>
      <c r="B4286" t="e">
        <f>VLOOKUP(A4286,'Authorized Reps 4 digit codes'!$J$2:$J$293,1,FALSE)</f>
        <v>#N/A</v>
      </c>
    </row>
    <row r="4287" spans="1:2" x14ac:dyDescent="0.3">
      <c r="A4287" s="17" t="s">
        <v>5009</v>
      </c>
      <c r="B4287" t="e">
        <f>VLOOKUP(A4287,'Authorized Reps 4 digit codes'!$J$2:$J$293,1,FALSE)</f>
        <v>#N/A</v>
      </c>
    </row>
    <row r="4288" spans="1:2" x14ac:dyDescent="0.3">
      <c r="A4288" s="17" t="s">
        <v>5010</v>
      </c>
      <c r="B4288" t="e">
        <f>VLOOKUP(A4288,'Authorized Reps 4 digit codes'!$J$2:$J$293,1,FALSE)</f>
        <v>#N/A</v>
      </c>
    </row>
    <row r="4289" spans="1:2" x14ac:dyDescent="0.3">
      <c r="A4289" s="17" t="s">
        <v>5011</v>
      </c>
      <c r="B4289" t="e">
        <f>VLOOKUP(A4289,'Authorized Reps 4 digit codes'!$J$2:$J$293,1,FALSE)</f>
        <v>#N/A</v>
      </c>
    </row>
    <row r="4290" spans="1:2" x14ac:dyDescent="0.3">
      <c r="A4290" s="17" t="s">
        <v>5012</v>
      </c>
      <c r="B4290" t="e">
        <f>VLOOKUP(A4290,'Authorized Reps 4 digit codes'!$J$2:$J$293,1,FALSE)</f>
        <v>#N/A</v>
      </c>
    </row>
    <row r="4291" spans="1:2" x14ac:dyDescent="0.3">
      <c r="A4291" s="17" t="s">
        <v>5013</v>
      </c>
      <c r="B4291" t="e">
        <f>VLOOKUP(A4291,'Authorized Reps 4 digit codes'!$J$2:$J$293,1,FALSE)</f>
        <v>#N/A</v>
      </c>
    </row>
    <row r="4292" spans="1:2" x14ac:dyDescent="0.3">
      <c r="A4292" s="17" t="s">
        <v>5014</v>
      </c>
      <c r="B4292" t="e">
        <f>VLOOKUP(A4292,'Authorized Reps 4 digit codes'!$J$2:$J$293,1,FALSE)</f>
        <v>#N/A</v>
      </c>
    </row>
    <row r="4293" spans="1:2" x14ac:dyDescent="0.3">
      <c r="A4293" s="17" t="s">
        <v>5015</v>
      </c>
      <c r="B4293" t="e">
        <f>VLOOKUP(A4293,'Authorized Reps 4 digit codes'!$J$2:$J$293,1,FALSE)</f>
        <v>#N/A</v>
      </c>
    </row>
    <row r="4294" spans="1:2" x14ac:dyDescent="0.3">
      <c r="A4294" s="17" t="s">
        <v>5016</v>
      </c>
      <c r="B4294" t="e">
        <f>VLOOKUP(A4294,'Authorized Reps 4 digit codes'!$J$2:$J$293,1,FALSE)</f>
        <v>#N/A</v>
      </c>
    </row>
    <row r="4295" spans="1:2" x14ac:dyDescent="0.3">
      <c r="A4295" s="17" t="s">
        <v>5017</v>
      </c>
      <c r="B4295" t="e">
        <f>VLOOKUP(A4295,'Authorized Reps 4 digit codes'!$J$2:$J$293,1,FALSE)</f>
        <v>#N/A</v>
      </c>
    </row>
    <row r="4296" spans="1:2" x14ac:dyDescent="0.3">
      <c r="A4296" s="17" t="s">
        <v>5018</v>
      </c>
      <c r="B4296" t="e">
        <f>VLOOKUP(A4296,'Authorized Reps 4 digit codes'!$J$2:$J$293,1,FALSE)</f>
        <v>#N/A</v>
      </c>
    </row>
    <row r="4297" spans="1:2" x14ac:dyDescent="0.3">
      <c r="A4297" s="17" t="s">
        <v>5019</v>
      </c>
      <c r="B4297" t="e">
        <f>VLOOKUP(A4297,'Authorized Reps 4 digit codes'!$J$2:$J$293,1,FALSE)</f>
        <v>#N/A</v>
      </c>
    </row>
    <row r="4298" spans="1:2" x14ac:dyDescent="0.3">
      <c r="A4298" s="17" t="s">
        <v>5020</v>
      </c>
      <c r="B4298" t="str">
        <f>VLOOKUP(A4298,'Authorized Reps 4 digit codes'!$J$2:$J$293,1,FALSE)</f>
        <v>5423</v>
      </c>
    </row>
    <row r="4299" spans="1:2" x14ac:dyDescent="0.3">
      <c r="A4299" s="17" t="s">
        <v>5021</v>
      </c>
      <c r="B4299" t="e">
        <f>VLOOKUP(A4299,'Authorized Reps 4 digit codes'!$J$2:$J$293,1,FALSE)</f>
        <v>#N/A</v>
      </c>
    </row>
    <row r="4300" spans="1:2" x14ac:dyDescent="0.3">
      <c r="A4300" s="17" t="s">
        <v>5022</v>
      </c>
      <c r="B4300" t="e">
        <f>VLOOKUP(A4300,'Authorized Reps 4 digit codes'!$J$2:$J$293,1,FALSE)</f>
        <v>#N/A</v>
      </c>
    </row>
    <row r="4301" spans="1:2" x14ac:dyDescent="0.3">
      <c r="A4301" s="17" t="s">
        <v>5023</v>
      </c>
      <c r="B4301" t="e">
        <f>VLOOKUP(A4301,'Authorized Reps 4 digit codes'!$J$2:$J$293,1,FALSE)</f>
        <v>#N/A</v>
      </c>
    </row>
    <row r="4302" spans="1:2" x14ac:dyDescent="0.3">
      <c r="A4302" s="17" t="s">
        <v>5024</v>
      </c>
      <c r="B4302" t="e">
        <f>VLOOKUP(A4302,'Authorized Reps 4 digit codes'!$J$2:$J$293,1,FALSE)</f>
        <v>#N/A</v>
      </c>
    </row>
    <row r="4303" spans="1:2" x14ac:dyDescent="0.3">
      <c r="A4303" s="17" t="s">
        <v>5025</v>
      </c>
      <c r="B4303" t="e">
        <f>VLOOKUP(A4303,'Authorized Reps 4 digit codes'!$J$2:$J$293,1,FALSE)</f>
        <v>#N/A</v>
      </c>
    </row>
    <row r="4304" spans="1:2" x14ac:dyDescent="0.3">
      <c r="A4304" s="17" t="s">
        <v>5026</v>
      </c>
      <c r="B4304" t="e">
        <f>VLOOKUP(A4304,'Authorized Reps 4 digit codes'!$J$2:$J$293,1,FALSE)</f>
        <v>#N/A</v>
      </c>
    </row>
    <row r="4305" spans="1:2" x14ac:dyDescent="0.3">
      <c r="A4305" s="17" t="s">
        <v>5027</v>
      </c>
      <c r="B4305" t="e">
        <f>VLOOKUP(A4305,'Authorized Reps 4 digit codes'!$J$2:$J$293,1,FALSE)</f>
        <v>#N/A</v>
      </c>
    </row>
    <row r="4306" spans="1:2" x14ac:dyDescent="0.3">
      <c r="A4306" s="17" t="s">
        <v>5028</v>
      </c>
      <c r="B4306" t="e">
        <f>VLOOKUP(A4306,'Authorized Reps 4 digit codes'!$J$2:$J$293,1,FALSE)</f>
        <v>#N/A</v>
      </c>
    </row>
    <row r="4307" spans="1:2" x14ac:dyDescent="0.3">
      <c r="A4307" s="17" t="s">
        <v>5029</v>
      </c>
      <c r="B4307" t="e">
        <f>VLOOKUP(A4307,'Authorized Reps 4 digit codes'!$J$2:$J$293,1,FALSE)</f>
        <v>#N/A</v>
      </c>
    </row>
    <row r="4308" spans="1:2" x14ac:dyDescent="0.3">
      <c r="A4308" s="17" t="s">
        <v>5030</v>
      </c>
      <c r="B4308" t="e">
        <f>VLOOKUP(A4308,'Authorized Reps 4 digit codes'!$J$2:$J$293,1,FALSE)</f>
        <v>#N/A</v>
      </c>
    </row>
    <row r="4309" spans="1:2" x14ac:dyDescent="0.3">
      <c r="A4309" s="17" t="s">
        <v>5031</v>
      </c>
      <c r="B4309" t="e">
        <f>VLOOKUP(A4309,'Authorized Reps 4 digit codes'!$J$2:$J$293,1,FALSE)</f>
        <v>#N/A</v>
      </c>
    </row>
    <row r="4310" spans="1:2" x14ac:dyDescent="0.3">
      <c r="A4310" s="17" t="s">
        <v>5032</v>
      </c>
      <c r="B4310" t="e">
        <f>VLOOKUP(A4310,'Authorized Reps 4 digit codes'!$J$2:$J$293,1,FALSE)</f>
        <v>#N/A</v>
      </c>
    </row>
    <row r="4311" spans="1:2" x14ac:dyDescent="0.3">
      <c r="A4311" s="17" t="s">
        <v>5033</v>
      </c>
      <c r="B4311" t="e">
        <f>VLOOKUP(A4311,'Authorized Reps 4 digit codes'!$J$2:$J$293,1,FALSE)</f>
        <v>#N/A</v>
      </c>
    </row>
    <row r="4312" spans="1:2" x14ac:dyDescent="0.3">
      <c r="A4312" s="17" t="s">
        <v>5034</v>
      </c>
      <c r="B4312" t="e">
        <f>VLOOKUP(A4312,'Authorized Reps 4 digit codes'!$J$2:$J$293,1,FALSE)</f>
        <v>#N/A</v>
      </c>
    </row>
    <row r="4313" spans="1:2" x14ac:dyDescent="0.3">
      <c r="A4313" s="17" t="s">
        <v>5035</v>
      </c>
      <c r="B4313" t="e">
        <f>VLOOKUP(A4313,'Authorized Reps 4 digit codes'!$J$2:$J$293,1,FALSE)</f>
        <v>#N/A</v>
      </c>
    </row>
    <row r="4314" spans="1:2" x14ac:dyDescent="0.3">
      <c r="A4314" s="17" t="s">
        <v>5036</v>
      </c>
      <c r="B4314" t="e">
        <f>VLOOKUP(A4314,'Authorized Reps 4 digit codes'!$J$2:$J$293,1,FALSE)</f>
        <v>#N/A</v>
      </c>
    </row>
    <row r="4315" spans="1:2" x14ac:dyDescent="0.3">
      <c r="A4315" s="17" t="s">
        <v>5037</v>
      </c>
      <c r="B4315" t="e">
        <f>VLOOKUP(A4315,'Authorized Reps 4 digit codes'!$J$2:$J$293,1,FALSE)</f>
        <v>#N/A</v>
      </c>
    </row>
    <row r="4316" spans="1:2" x14ac:dyDescent="0.3">
      <c r="A4316" s="17" t="s">
        <v>5038</v>
      </c>
      <c r="B4316" t="e">
        <f>VLOOKUP(A4316,'Authorized Reps 4 digit codes'!$J$2:$J$293,1,FALSE)</f>
        <v>#N/A</v>
      </c>
    </row>
    <row r="4317" spans="1:2" x14ac:dyDescent="0.3">
      <c r="A4317" s="17" t="s">
        <v>5039</v>
      </c>
      <c r="B4317" t="e">
        <f>VLOOKUP(A4317,'Authorized Reps 4 digit codes'!$J$2:$J$293,1,FALSE)</f>
        <v>#N/A</v>
      </c>
    </row>
    <row r="4318" spans="1:2" x14ac:dyDescent="0.3">
      <c r="A4318" s="17" t="s">
        <v>5040</v>
      </c>
      <c r="B4318" t="e">
        <f>VLOOKUP(A4318,'Authorized Reps 4 digit codes'!$J$2:$J$293,1,FALSE)</f>
        <v>#N/A</v>
      </c>
    </row>
    <row r="4319" spans="1:2" x14ac:dyDescent="0.3">
      <c r="A4319" s="17" t="s">
        <v>5041</v>
      </c>
      <c r="B4319" t="e">
        <f>VLOOKUP(A4319,'Authorized Reps 4 digit codes'!$J$2:$J$293,1,FALSE)</f>
        <v>#N/A</v>
      </c>
    </row>
    <row r="4320" spans="1:2" x14ac:dyDescent="0.3">
      <c r="A4320" s="17" t="s">
        <v>5042</v>
      </c>
      <c r="B4320" t="e">
        <f>VLOOKUP(A4320,'Authorized Reps 4 digit codes'!$J$2:$J$293,1,FALSE)</f>
        <v>#N/A</v>
      </c>
    </row>
    <row r="4321" spans="1:2" x14ac:dyDescent="0.3">
      <c r="A4321" s="17" t="s">
        <v>5043</v>
      </c>
      <c r="B4321" t="e">
        <f>VLOOKUP(A4321,'Authorized Reps 4 digit codes'!$J$2:$J$293,1,FALSE)</f>
        <v>#N/A</v>
      </c>
    </row>
    <row r="4322" spans="1:2" x14ac:dyDescent="0.3">
      <c r="A4322" s="17" t="s">
        <v>5044</v>
      </c>
      <c r="B4322" t="e">
        <f>VLOOKUP(A4322,'Authorized Reps 4 digit codes'!$J$2:$J$293,1,FALSE)</f>
        <v>#N/A</v>
      </c>
    </row>
    <row r="4323" spans="1:2" x14ac:dyDescent="0.3">
      <c r="A4323" s="17" t="s">
        <v>5045</v>
      </c>
      <c r="B4323" t="e">
        <f>VLOOKUP(A4323,'Authorized Reps 4 digit codes'!$J$2:$J$293,1,FALSE)</f>
        <v>#N/A</v>
      </c>
    </row>
    <row r="4324" spans="1:2" x14ac:dyDescent="0.3">
      <c r="A4324" s="17" t="s">
        <v>5046</v>
      </c>
      <c r="B4324" t="e">
        <f>VLOOKUP(A4324,'Authorized Reps 4 digit codes'!$J$2:$J$293,1,FALSE)</f>
        <v>#N/A</v>
      </c>
    </row>
    <row r="4325" spans="1:2" x14ac:dyDescent="0.3">
      <c r="A4325" s="17" t="s">
        <v>5047</v>
      </c>
      <c r="B4325" t="e">
        <f>VLOOKUP(A4325,'Authorized Reps 4 digit codes'!$J$2:$J$293,1,FALSE)</f>
        <v>#N/A</v>
      </c>
    </row>
    <row r="4326" spans="1:2" x14ac:dyDescent="0.3">
      <c r="A4326" s="17" t="s">
        <v>5048</v>
      </c>
      <c r="B4326" t="e">
        <f>VLOOKUP(A4326,'Authorized Reps 4 digit codes'!$J$2:$J$293,1,FALSE)</f>
        <v>#N/A</v>
      </c>
    </row>
    <row r="4327" spans="1:2" x14ac:dyDescent="0.3">
      <c r="A4327" s="17" t="s">
        <v>5049</v>
      </c>
      <c r="B4327" t="e">
        <f>VLOOKUP(A4327,'Authorized Reps 4 digit codes'!$J$2:$J$293,1,FALSE)</f>
        <v>#N/A</v>
      </c>
    </row>
    <row r="4328" spans="1:2" x14ac:dyDescent="0.3">
      <c r="A4328" s="17" t="s">
        <v>5050</v>
      </c>
      <c r="B4328" t="e">
        <f>VLOOKUP(A4328,'Authorized Reps 4 digit codes'!$J$2:$J$293,1,FALSE)</f>
        <v>#N/A</v>
      </c>
    </row>
    <row r="4329" spans="1:2" x14ac:dyDescent="0.3">
      <c r="A4329" s="17" t="s">
        <v>5051</v>
      </c>
      <c r="B4329" t="e">
        <f>VLOOKUP(A4329,'Authorized Reps 4 digit codes'!$J$2:$J$293,1,FALSE)</f>
        <v>#N/A</v>
      </c>
    </row>
    <row r="4330" spans="1:2" x14ac:dyDescent="0.3">
      <c r="A4330" s="17" t="s">
        <v>5052</v>
      </c>
      <c r="B4330" t="e">
        <f>VLOOKUP(A4330,'Authorized Reps 4 digit codes'!$J$2:$J$293,1,FALSE)</f>
        <v>#N/A</v>
      </c>
    </row>
    <row r="4331" spans="1:2" x14ac:dyDescent="0.3">
      <c r="A4331" s="17" t="s">
        <v>5053</v>
      </c>
      <c r="B4331" t="e">
        <f>VLOOKUP(A4331,'Authorized Reps 4 digit codes'!$J$2:$J$293,1,FALSE)</f>
        <v>#N/A</v>
      </c>
    </row>
    <row r="4332" spans="1:2" x14ac:dyDescent="0.3">
      <c r="A4332" s="17" t="s">
        <v>5054</v>
      </c>
      <c r="B4332" t="e">
        <f>VLOOKUP(A4332,'Authorized Reps 4 digit codes'!$J$2:$J$293,1,FALSE)</f>
        <v>#N/A</v>
      </c>
    </row>
    <row r="4333" spans="1:2" x14ac:dyDescent="0.3">
      <c r="A4333" s="17" t="s">
        <v>5055</v>
      </c>
      <c r="B4333" t="e">
        <f>VLOOKUP(A4333,'Authorized Reps 4 digit codes'!$J$2:$J$293,1,FALSE)</f>
        <v>#N/A</v>
      </c>
    </row>
    <row r="4334" spans="1:2" x14ac:dyDescent="0.3">
      <c r="A4334" s="17" t="s">
        <v>5056</v>
      </c>
      <c r="B4334" t="e">
        <f>VLOOKUP(A4334,'Authorized Reps 4 digit codes'!$J$2:$J$293,1,FALSE)</f>
        <v>#N/A</v>
      </c>
    </row>
    <row r="4335" spans="1:2" x14ac:dyDescent="0.3">
      <c r="A4335" s="17" t="s">
        <v>5057</v>
      </c>
      <c r="B4335" t="e">
        <f>VLOOKUP(A4335,'Authorized Reps 4 digit codes'!$J$2:$J$293,1,FALSE)</f>
        <v>#N/A</v>
      </c>
    </row>
    <row r="4336" spans="1:2" x14ac:dyDescent="0.3">
      <c r="A4336" s="17" t="s">
        <v>5058</v>
      </c>
      <c r="B4336" t="e">
        <f>VLOOKUP(A4336,'Authorized Reps 4 digit codes'!$J$2:$J$293,1,FALSE)</f>
        <v>#N/A</v>
      </c>
    </row>
    <row r="4337" spans="1:2" x14ac:dyDescent="0.3">
      <c r="A4337" s="17" t="s">
        <v>5059</v>
      </c>
      <c r="B4337" t="e">
        <f>VLOOKUP(A4337,'Authorized Reps 4 digit codes'!$J$2:$J$293,1,FALSE)</f>
        <v>#N/A</v>
      </c>
    </row>
    <row r="4338" spans="1:2" x14ac:dyDescent="0.3">
      <c r="A4338" s="17" t="s">
        <v>5060</v>
      </c>
      <c r="B4338" t="e">
        <f>VLOOKUP(A4338,'Authorized Reps 4 digit codes'!$J$2:$J$293,1,FALSE)</f>
        <v>#N/A</v>
      </c>
    </row>
    <row r="4339" spans="1:2" x14ac:dyDescent="0.3">
      <c r="A4339" s="17" t="s">
        <v>5061</v>
      </c>
      <c r="B4339" t="e">
        <f>VLOOKUP(A4339,'Authorized Reps 4 digit codes'!$J$2:$J$293,1,FALSE)</f>
        <v>#N/A</v>
      </c>
    </row>
    <row r="4340" spans="1:2" x14ac:dyDescent="0.3">
      <c r="A4340" s="17" t="s">
        <v>5062</v>
      </c>
      <c r="B4340" t="e">
        <f>VLOOKUP(A4340,'Authorized Reps 4 digit codes'!$J$2:$J$293,1,FALSE)</f>
        <v>#N/A</v>
      </c>
    </row>
    <row r="4341" spans="1:2" x14ac:dyDescent="0.3">
      <c r="A4341" s="17" t="s">
        <v>5063</v>
      </c>
      <c r="B4341" t="e">
        <f>VLOOKUP(A4341,'Authorized Reps 4 digit codes'!$J$2:$J$293,1,FALSE)</f>
        <v>#N/A</v>
      </c>
    </row>
    <row r="4342" spans="1:2" x14ac:dyDescent="0.3">
      <c r="A4342" s="17" t="s">
        <v>5064</v>
      </c>
      <c r="B4342" t="e">
        <f>VLOOKUP(A4342,'Authorized Reps 4 digit codes'!$J$2:$J$293,1,FALSE)</f>
        <v>#N/A</v>
      </c>
    </row>
    <row r="4343" spans="1:2" x14ac:dyDescent="0.3">
      <c r="A4343" s="17" t="s">
        <v>5065</v>
      </c>
      <c r="B4343" t="e">
        <f>VLOOKUP(A4343,'Authorized Reps 4 digit codes'!$J$2:$J$293,1,FALSE)</f>
        <v>#N/A</v>
      </c>
    </row>
    <row r="4344" spans="1:2" x14ac:dyDescent="0.3">
      <c r="A4344" s="17" t="s">
        <v>5066</v>
      </c>
      <c r="B4344" t="e">
        <f>VLOOKUP(A4344,'Authorized Reps 4 digit codes'!$J$2:$J$293,1,FALSE)</f>
        <v>#N/A</v>
      </c>
    </row>
    <row r="4345" spans="1:2" x14ac:dyDescent="0.3">
      <c r="A4345" s="17" t="s">
        <v>5067</v>
      </c>
      <c r="B4345" t="e">
        <f>VLOOKUP(A4345,'Authorized Reps 4 digit codes'!$J$2:$J$293,1,FALSE)</f>
        <v>#N/A</v>
      </c>
    </row>
    <row r="4346" spans="1:2" x14ac:dyDescent="0.3">
      <c r="A4346" s="17" t="s">
        <v>5068</v>
      </c>
      <c r="B4346" t="e">
        <f>VLOOKUP(A4346,'Authorized Reps 4 digit codes'!$J$2:$J$293,1,FALSE)</f>
        <v>#N/A</v>
      </c>
    </row>
    <row r="4347" spans="1:2" x14ac:dyDescent="0.3">
      <c r="A4347" s="17" t="s">
        <v>5069</v>
      </c>
      <c r="B4347" t="e">
        <f>VLOOKUP(A4347,'Authorized Reps 4 digit codes'!$J$2:$J$293,1,FALSE)</f>
        <v>#N/A</v>
      </c>
    </row>
    <row r="4348" spans="1:2" x14ac:dyDescent="0.3">
      <c r="A4348" s="17" t="s">
        <v>5070</v>
      </c>
      <c r="B4348" t="e">
        <f>VLOOKUP(A4348,'Authorized Reps 4 digit codes'!$J$2:$J$293,1,FALSE)</f>
        <v>#N/A</v>
      </c>
    </row>
    <row r="4349" spans="1:2" x14ac:dyDescent="0.3">
      <c r="A4349" s="17" t="s">
        <v>5071</v>
      </c>
      <c r="B4349" t="e">
        <f>VLOOKUP(A4349,'Authorized Reps 4 digit codes'!$J$2:$J$293,1,FALSE)</f>
        <v>#N/A</v>
      </c>
    </row>
    <row r="4350" spans="1:2" x14ac:dyDescent="0.3">
      <c r="A4350" s="17" t="s">
        <v>5072</v>
      </c>
      <c r="B4350" t="e">
        <f>VLOOKUP(A4350,'Authorized Reps 4 digit codes'!$J$2:$J$293,1,FALSE)</f>
        <v>#N/A</v>
      </c>
    </row>
    <row r="4351" spans="1:2" x14ac:dyDescent="0.3">
      <c r="A4351" s="17" t="s">
        <v>5073</v>
      </c>
      <c r="B4351" t="e">
        <f>VLOOKUP(A4351,'Authorized Reps 4 digit codes'!$J$2:$J$293,1,FALSE)</f>
        <v>#N/A</v>
      </c>
    </row>
    <row r="4352" spans="1:2" x14ac:dyDescent="0.3">
      <c r="A4352" s="17" t="s">
        <v>5074</v>
      </c>
      <c r="B4352" t="e">
        <f>VLOOKUP(A4352,'Authorized Reps 4 digit codes'!$J$2:$J$293,1,FALSE)</f>
        <v>#N/A</v>
      </c>
    </row>
    <row r="4353" spans="1:2" x14ac:dyDescent="0.3">
      <c r="A4353" s="17" t="s">
        <v>5075</v>
      </c>
      <c r="B4353" t="e">
        <f>VLOOKUP(A4353,'Authorized Reps 4 digit codes'!$J$2:$J$293,1,FALSE)</f>
        <v>#N/A</v>
      </c>
    </row>
    <row r="4354" spans="1:2" x14ac:dyDescent="0.3">
      <c r="A4354" s="17" t="s">
        <v>5076</v>
      </c>
      <c r="B4354" t="e">
        <f>VLOOKUP(A4354,'Authorized Reps 4 digit codes'!$J$2:$J$293,1,FALSE)</f>
        <v>#N/A</v>
      </c>
    </row>
    <row r="4355" spans="1:2" x14ac:dyDescent="0.3">
      <c r="A4355" s="17" t="s">
        <v>5077</v>
      </c>
      <c r="B4355" t="e">
        <f>VLOOKUP(A4355,'Authorized Reps 4 digit codes'!$J$2:$J$293,1,FALSE)</f>
        <v>#N/A</v>
      </c>
    </row>
    <row r="4356" spans="1:2" x14ac:dyDescent="0.3">
      <c r="A4356" s="17" t="s">
        <v>5078</v>
      </c>
      <c r="B4356" t="e">
        <f>VLOOKUP(A4356,'Authorized Reps 4 digit codes'!$J$2:$J$293,1,FALSE)</f>
        <v>#N/A</v>
      </c>
    </row>
    <row r="4357" spans="1:2" x14ac:dyDescent="0.3">
      <c r="A4357" s="17" t="s">
        <v>5079</v>
      </c>
      <c r="B4357" t="e">
        <f>VLOOKUP(A4357,'Authorized Reps 4 digit codes'!$J$2:$J$293,1,FALSE)</f>
        <v>#N/A</v>
      </c>
    </row>
    <row r="4358" spans="1:2" x14ac:dyDescent="0.3">
      <c r="A4358" s="17" t="s">
        <v>5080</v>
      </c>
      <c r="B4358" t="e">
        <f>VLOOKUP(A4358,'Authorized Reps 4 digit codes'!$J$2:$J$293,1,FALSE)</f>
        <v>#N/A</v>
      </c>
    </row>
    <row r="4359" spans="1:2" x14ac:dyDescent="0.3">
      <c r="A4359" s="17" t="s">
        <v>5081</v>
      </c>
      <c r="B4359" t="e">
        <f>VLOOKUP(A4359,'Authorized Reps 4 digit codes'!$J$2:$J$293,1,FALSE)</f>
        <v>#N/A</v>
      </c>
    </row>
    <row r="4360" spans="1:2" x14ac:dyDescent="0.3">
      <c r="A4360" s="17" t="s">
        <v>5082</v>
      </c>
      <c r="B4360" t="e">
        <f>VLOOKUP(A4360,'Authorized Reps 4 digit codes'!$J$2:$J$293,1,FALSE)</f>
        <v>#N/A</v>
      </c>
    </row>
    <row r="4361" spans="1:2" x14ac:dyDescent="0.3">
      <c r="A4361" s="17" t="s">
        <v>5083</v>
      </c>
      <c r="B4361" t="e">
        <f>VLOOKUP(A4361,'Authorized Reps 4 digit codes'!$J$2:$J$293,1,FALSE)</f>
        <v>#N/A</v>
      </c>
    </row>
    <row r="4362" spans="1:2" x14ac:dyDescent="0.3">
      <c r="A4362" s="17" t="s">
        <v>5084</v>
      </c>
      <c r="B4362" t="e">
        <f>VLOOKUP(A4362,'Authorized Reps 4 digit codes'!$J$2:$J$293,1,FALSE)</f>
        <v>#N/A</v>
      </c>
    </row>
    <row r="4363" spans="1:2" x14ac:dyDescent="0.3">
      <c r="A4363" s="17" t="s">
        <v>5085</v>
      </c>
      <c r="B4363" t="e">
        <f>VLOOKUP(A4363,'Authorized Reps 4 digit codes'!$J$2:$J$293,1,FALSE)</f>
        <v>#N/A</v>
      </c>
    </row>
    <row r="4364" spans="1:2" x14ac:dyDescent="0.3">
      <c r="A4364" s="17" t="s">
        <v>5086</v>
      </c>
      <c r="B4364" t="e">
        <f>VLOOKUP(A4364,'Authorized Reps 4 digit codes'!$J$2:$J$293,1,FALSE)</f>
        <v>#N/A</v>
      </c>
    </row>
    <row r="4365" spans="1:2" x14ac:dyDescent="0.3">
      <c r="A4365" s="17" t="s">
        <v>5087</v>
      </c>
      <c r="B4365" t="e">
        <f>VLOOKUP(A4365,'Authorized Reps 4 digit codes'!$J$2:$J$293,1,FALSE)</f>
        <v>#N/A</v>
      </c>
    </row>
    <row r="4366" spans="1:2" x14ac:dyDescent="0.3">
      <c r="A4366" s="17" t="s">
        <v>5088</v>
      </c>
      <c r="B4366" t="e">
        <f>VLOOKUP(A4366,'Authorized Reps 4 digit codes'!$J$2:$J$293,1,FALSE)</f>
        <v>#N/A</v>
      </c>
    </row>
    <row r="4367" spans="1:2" x14ac:dyDescent="0.3">
      <c r="A4367" s="17" t="s">
        <v>5089</v>
      </c>
      <c r="B4367" t="e">
        <f>VLOOKUP(A4367,'Authorized Reps 4 digit codes'!$J$2:$J$293,1,FALSE)</f>
        <v>#N/A</v>
      </c>
    </row>
    <row r="4368" spans="1:2" x14ac:dyDescent="0.3">
      <c r="A4368" s="17" t="s">
        <v>5090</v>
      </c>
      <c r="B4368" t="e">
        <f>VLOOKUP(A4368,'Authorized Reps 4 digit codes'!$J$2:$J$293,1,FALSE)</f>
        <v>#N/A</v>
      </c>
    </row>
    <row r="4369" spans="1:2" x14ac:dyDescent="0.3">
      <c r="A4369" s="17" t="s">
        <v>5091</v>
      </c>
      <c r="B4369" t="e">
        <f>VLOOKUP(A4369,'Authorized Reps 4 digit codes'!$J$2:$J$293,1,FALSE)</f>
        <v>#N/A</v>
      </c>
    </row>
    <row r="4370" spans="1:2" x14ac:dyDescent="0.3">
      <c r="A4370" s="17" t="s">
        <v>5092</v>
      </c>
      <c r="B4370" t="e">
        <f>VLOOKUP(A4370,'Authorized Reps 4 digit codes'!$J$2:$J$293,1,FALSE)</f>
        <v>#N/A</v>
      </c>
    </row>
    <row r="4371" spans="1:2" x14ac:dyDescent="0.3">
      <c r="A4371" s="17" t="s">
        <v>5093</v>
      </c>
      <c r="B4371" t="e">
        <f>VLOOKUP(A4371,'Authorized Reps 4 digit codes'!$J$2:$J$293,1,FALSE)</f>
        <v>#N/A</v>
      </c>
    </row>
    <row r="4372" spans="1:2" x14ac:dyDescent="0.3">
      <c r="A4372" s="17" t="s">
        <v>5094</v>
      </c>
      <c r="B4372" t="e">
        <f>VLOOKUP(A4372,'Authorized Reps 4 digit codes'!$J$2:$J$293,1,FALSE)</f>
        <v>#N/A</v>
      </c>
    </row>
    <row r="4373" spans="1:2" x14ac:dyDescent="0.3">
      <c r="A4373" s="17" t="s">
        <v>5095</v>
      </c>
      <c r="B4373" t="e">
        <f>VLOOKUP(A4373,'Authorized Reps 4 digit codes'!$J$2:$J$293,1,FALSE)</f>
        <v>#N/A</v>
      </c>
    </row>
    <row r="4374" spans="1:2" x14ac:dyDescent="0.3">
      <c r="A4374" s="17" t="s">
        <v>5096</v>
      </c>
      <c r="B4374" t="e">
        <f>VLOOKUP(A4374,'Authorized Reps 4 digit codes'!$J$2:$J$293,1,FALSE)</f>
        <v>#N/A</v>
      </c>
    </row>
    <row r="4375" spans="1:2" x14ac:dyDescent="0.3">
      <c r="A4375" s="17" t="s">
        <v>5097</v>
      </c>
      <c r="B4375" t="e">
        <f>VLOOKUP(A4375,'Authorized Reps 4 digit codes'!$J$2:$J$293,1,FALSE)</f>
        <v>#N/A</v>
      </c>
    </row>
    <row r="4376" spans="1:2" x14ac:dyDescent="0.3">
      <c r="A4376" s="17" t="s">
        <v>5098</v>
      </c>
      <c r="B4376" t="e">
        <f>VLOOKUP(A4376,'Authorized Reps 4 digit codes'!$J$2:$J$293,1,FALSE)</f>
        <v>#N/A</v>
      </c>
    </row>
    <row r="4377" spans="1:2" x14ac:dyDescent="0.3">
      <c r="A4377" s="17" t="s">
        <v>5099</v>
      </c>
      <c r="B4377" t="e">
        <f>VLOOKUP(A4377,'Authorized Reps 4 digit codes'!$J$2:$J$293,1,FALSE)</f>
        <v>#N/A</v>
      </c>
    </row>
    <row r="4378" spans="1:2" x14ac:dyDescent="0.3">
      <c r="A4378" s="17" t="s">
        <v>5100</v>
      </c>
      <c r="B4378" t="e">
        <f>VLOOKUP(A4378,'Authorized Reps 4 digit codes'!$J$2:$J$293,1,FALSE)</f>
        <v>#N/A</v>
      </c>
    </row>
    <row r="4379" spans="1:2" x14ac:dyDescent="0.3">
      <c r="A4379" s="17" t="s">
        <v>5101</v>
      </c>
      <c r="B4379" t="str">
        <f>VLOOKUP(A4379,'Authorized Reps 4 digit codes'!$J$2:$J$293,1,FALSE)</f>
        <v>5504</v>
      </c>
    </row>
    <row r="4380" spans="1:2" x14ac:dyDescent="0.3">
      <c r="A4380" s="17" t="s">
        <v>5102</v>
      </c>
      <c r="B4380" t="e">
        <f>VLOOKUP(A4380,'Authorized Reps 4 digit codes'!$J$2:$J$293,1,FALSE)</f>
        <v>#N/A</v>
      </c>
    </row>
    <row r="4381" spans="1:2" x14ac:dyDescent="0.3">
      <c r="A4381" s="17" t="s">
        <v>5103</v>
      </c>
      <c r="B4381" t="e">
        <f>VLOOKUP(A4381,'Authorized Reps 4 digit codes'!$J$2:$J$293,1,FALSE)</f>
        <v>#N/A</v>
      </c>
    </row>
    <row r="4382" spans="1:2" x14ac:dyDescent="0.3">
      <c r="A4382" s="17" t="s">
        <v>5104</v>
      </c>
      <c r="B4382" t="e">
        <f>VLOOKUP(A4382,'Authorized Reps 4 digit codes'!$J$2:$J$293,1,FALSE)</f>
        <v>#N/A</v>
      </c>
    </row>
    <row r="4383" spans="1:2" x14ac:dyDescent="0.3">
      <c r="A4383" s="17" t="s">
        <v>5105</v>
      </c>
      <c r="B4383" t="e">
        <f>VLOOKUP(A4383,'Authorized Reps 4 digit codes'!$J$2:$J$293,1,FALSE)</f>
        <v>#N/A</v>
      </c>
    </row>
    <row r="4384" spans="1:2" x14ac:dyDescent="0.3">
      <c r="A4384" s="17" t="s">
        <v>5106</v>
      </c>
      <c r="B4384" t="e">
        <f>VLOOKUP(A4384,'Authorized Reps 4 digit codes'!$J$2:$J$293,1,FALSE)</f>
        <v>#N/A</v>
      </c>
    </row>
    <row r="4385" spans="1:2" x14ac:dyDescent="0.3">
      <c r="A4385" s="17" t="s">
        <v>5107</v>
      </c>
      <c r="B4385" t="e">
        <f>VLOOKUP(A4385,'Authorized Reps 4 digit codes'!$J$2:$J$293,1,FALSE)</f>
        <v>#N/A</v>
      </c>
    </row>
    <row r="4386" spans="1:2" x14ac:dyDescent="0.3">
      <c r="A4386" s="17" t="s">
        <v>5108</v>
      </c>
      <c r="B4386" t="e">
        <f>VLOOKUP(A4386,'Authorized Reps 4 digit codes'!$J$2:$J$293,1,FALSE)</f>
        <v>#N/A</v>
      </c>
    </row>
    <row r="4387" spans="1:2" x14ac:dyDescent="0.3">
      <c r="A4387" s="17" t="s">
        <v>5109</v>
      </c>
      <c r="B4387" t="e">
        <f>VLOOKUP(A4387,'Authorized Reps 4 digit codes'!$J$2:$J$293,1,FALSE)</f>
        <v>#N/A</v>
      </c>
    </row>
    <row r="4388" spans="1:2" x14ac:dyDescent="0.3">
      <c r="A4388" s="17" t="s">
        <v>5110</v>
      </c>
      <c r="B4388" t="e">
        <f>VLOOKUP(A4388,'Authorized Reps 4 digit codes'!$J$2:$J$293,1,FALSE)</f>
        <v>#N/A</v>
      </c>
    </row>
    <row r="4389" spans="1:2" x14ac:dyDescent="0.3">
      <c r="A4389" s="17" t="s">
        <v>5111</v>
      </c>
      <c r="B4389" t="e">
        <f>VLOOKUP(A4389,'Authorized Reps 4 digit codes'!$J$2:$J$293,1,FALSE)</f>
        <v>#N/A</v>
      </c>
    </row>
    <row r="4390" spans="1:2" x14ac:dyDescent="0.3">
      <c r="A4390" s="17" t="s">
        <v>5112</v>
      </c>
      <c r="B4390" t="e">
        <f>VLOOKUP(A4390,'Authorized Reps 4 digit codes'!$J$2:$J$293,1,FALSE)</f>
        <v>#N/A</v>
      </c>
    </row>
    <row r="4391" spans="1:2" x14ac:dyDescent="0.3">
      <c r="A4391" s="17" t="s">
        <v>5113</v>
      </c>
      <c r="B4391" t="e">
        <f>VLOOKUP(A4391,'Authorized Reps 4 digit codes'!$J$2:$J$293,1,FALSE)</f>
        <v>#N/A</v>
      </c>
    </row>
    <row r="4392" spans="1:2" x14ac:dyDescent="0.3">
      <c r="A4392" s="17" t="s">
        <v>5114</v>
      </c>
      <c r="B4392" t="e">
        <f>VLOOKUP(A4392,'Authorized Reps 4 digit codes'!$J$2:$J$293,1,FALSE)</f>
        <v>#N/A</v>
      </c>
    </row>
    <row r="4393" spans="1:2" x14ac:dyDescent="0.3">
      <c r="A4393" s="17" t="s">
        <v>5115</v>
      </c>
      <c r="B4393" t="e">
        <f>VLOOKUP(A4393,'Authorized Reps 4 digit codes'!$J$2:$J$293,1,FALSE)</f>
        <v>#N/A</v>
      </c>
    </row>
    <row r="4394" spans="1:2" x14ac:dyDescent="0.3">
      <c r="A4394" s="17" t="s">
        <v>5116</v>
      </c>
      <c r="B4394" t="e">
        <f>VLOOKUP(A4394,'Authorized Reps 4 digit codes'!$J$2:$J$293,1,FALSE)</f>
        <v>#N/A</v>
      </c>
    </row>
    <row r="4395" spans="1:2" x14ac:dyDescent="0.3">
      <c r="A4395" s="17" t="s">
        <v>5117</v>
      </c>
      <c r="B4395" t="e">
        <f>VLOOKUP(A4395,'Authorized Reps 4 digit codes'!$J$2:$J$293,1,FALSE)</f>
        <v>#N/A</v>
      </c>
    </row>
    <row r="4396" spans="1:2" x14ac:dyDescent="0.3">
      <c r="A4396" s="17" t="s">
        <v>5118</v>
      </c>
      <c r="B4396" t="e">
        <f>VLOOKUP(A4396,'Authorized Reps 4 digit codes'!$J$2:$J$293,1,FALSE)</f>
        <v>#N/A</v>
      </c>
    </row>
    <row r="4397" spans="1:2" x14ac:dyDescent="0.3">
      <c r="A4397" s="17" t="s">
        <v>5119</v>
      </c>
      <c r="B4397" t="e">
        <f>VLOOKUP(A4397,'Authorized Reps 4 digit codes'!$J$2:$J$293,1,FALSE)</f>
        <v>#N/A</v>
      </c>
    </row>
    <row r="4398" spans="1:2" x14ac:dyDescent="0.3">
      <c r="A4398" s="17" t="s">
        <v>5120</v>
      </c>
      <c r="B4398" t="e">
        <f>VLOOKUP(A4398,'Authorized Reps 4 digit codes'!$J$2:$J$293,1,FALSE)</f>
        <v>#N/A</v>
      </c>
    </row>
    <row r="4399" spans="1:2" x14ac:dyDescent="0.3">
      <c r="A4399" s="17" t="s">
        <v>5121</v>
      </c>
      <c r="B4399" t="e">
        <f>VLOOKUP(A4399,'Authorized Reps 4 digit codes'!$J$2:$J$293,1,FALSE)</f>
        <v>#N/A</v>
      </c>
    </row>
    <row r="4400" spans="1:2" x14ac:dyDescent="0.3">
      <c r="A4400" s="17" t="s">
        <v>5122</v>
      </c>
      <c r="B4400" t="e">
        <f>VLOOKUP(A4400,'Authorized Reps 4 digit codes'!$J$2:$J$293,1,FALSE)</f>
        <v>#N/A</v>
      </c>
    </row>
    <row r="4401" spans="1:2" x14ac:dyDescent="0.3">
      <c r="A4401" s="17" t="s">
        <v>5123</v>
      </c>
      <c r="B4401" t="e">
        <f>VLOOKUP(A4401,'Authorized Reps 4 digit codes'!$J$2:$J$293,1,FALSE)</f>
        <v>#N/A</v>
      </c>
    </row>
    <row r="4402" spans="1:2" x14ac:dyDescent="0.3">
      <c r="A4402" s="17" t="s">
        <v>5124</v>
      </c>
      <c r="B4402" t="e">
        <f>VLOOKUP(A4402,'Authorized Reps 4 digit codes'!$J$2:$J$293,1,FALSE)</f>
        <v>#N/A</v>
      </c>
    </row>
    <row r="4403" spans="1:2" x14ac:dyDescent="0.3">
      <c r="A4403" s="17" t="s">
        <v>5125</v>
      </c>
      <c r="B4403" t="e">
        <f>VLOOKUP(A4403,'Authorized Reps 4 digit codes'!$J$2:$J$293,1,FALSE)</f>
        <v>#N/A</v>
      </c>
    </row>
    <row r="4404" spans="1:2" x14ac:dyDescent="0.3">
      <c r="A4404" s="17" t="s">
        <v>5126</v>
      </c>
      <c r="B4404" t="e">
        <f>VLOOKUP(A4404,'Authorized Reps 4 digit codes'!$J$2:$J$293,1,FALSE)</f>
        <v>#N/A</v>
      </c>
    </row>
    <row r="4405" spans="1:2" x14ac:dyDescent="0.3">
      <c r="A4405" s="17" t="s">
        <v>5127</v>
      </c>
      <c r="B4405" t="e">
        <f>VLOOKUP(A4405,'Authorized Reps 4 digit codes'!$J$2:$J$293,1,FALSE)</f>
        <v>#N/A</v>
      </c>
    </row>
    <row r="4406" spans="1:2" x14ac:dyDescent="0.3">
      <c r="A4406" s="17" t="s">
        <v>5128</v>
      </c>
      <c r="B4406" t="e">
        <f>VLOOKUP(A4406,'Authorized Reps 4 digit codes'!$J$2:$J$293,1,FALSE)</f>
        <v>#N/A</v>
      </c>
    </row>
    <row r="4407" spans="1:2" x14ac:dyDescent="0.3">
      <c r="A4407" s="17" t="s">
        <v>5129</v>
      </c>
      <c r="B4407" t="e">
        <f>VLOOKUP(A4407,'Authorized Reps 4 digit codes'!$J$2:$J$293,1,FALSE)</f>
        <v>#N/A</v>
      </c>
    </row>
    <row r="4408" spans="1:2" x14ac:dyDescent="0.3">
      <c r="A4408" s="17" t="s">
        <v>5130</v>
      </c>
      <c r="B4408" t="e">
        <f>VLOOKUP(A4408,'Authorized Reps 4 digit codes'!$J$2:$J$293,1,FALSE)</f>
        <v>#N/A</v>
      </c>
    </row>
    <row r="4409" spans="1:2" x14ac:dyDescent="0.3">
      <c r="A4409" s="17" t="s">
        <v>5131</v>
      </c>
      <c r="B4409" t="str">
        <f>VLOOKUP(A4409,'Authorized Reps 4 digit codes'!$J$2:$J$293,1,FALSE)</f>
        <v>5534</v>
      </c>
    </row>
    <row r="4410" spans="1:2" x14ac:dyDescent="0.3">
      <c r="A4410" s="17" t="s">
        <v>5132</v>
      </c>
      <c r="B4410" t="e">
        <f>VLOOKUP(A4410,'Authorized Reps 4 digit codes'!$J$2:$J$293,1,FALSE)</f>
        <v>#N/A</v>
      </c>
    </row>
    <row r="4411" spans="1:2" x14ac:dyDescent="0.3">
      <c r="A4411" s="17" t="s">
        <v>5133</v>
      </c>
      <c r="B4411" t="e">
        <f>VLOOKUP(A4411,'Authorized Reps 4 digit codes'!$J$2:$J$293,1,FALSE)</f>
        <v>#N/A</v>
      </c>
    </row>
    <row r="4412" spans="1:2" x14ac:dyDescent="0.3">
      <c r="A4412" s="17" t="s">
        <v>5134</v>
      </c>
      <c r="B4412" t="e">
        <f>VLOOKUP(A4412,'Authorized Reps 4 digit codes'!$J$2:$J$293,1,FALSE)</f>
        <v>#N/A</v>
      </c>
    </row>
    <row r="4413" spans="1:2" x14ac:dyDescent="0.3">
      <c r="A4413" s="17" t="s">
        <v>5135</v>
      </c>
      <c r="B4413" t="e">
        <f>VLOOKUP(A4413,'Authorized Reps 4 digit codes'!$J$2:$J$293,1,FALSE)</f>
        <v>#N/A</v>
      </c>
    </row>
    <row r="4414" spans="1:2" x14ac:dyDescent="0.3">
      <c r="A4414" s="17" t="s">
        <v>5136</v>
      </c>
      <c r="B4414" t="e">
        <f>VLOOKUP(A4414,'Authorized Reps 4 digit codes'!$J$2:$J$293,1,FALSE)</f>
        <v>#N/A</v>
      </c>
    </row>
    <row r="4415" spans="1:2" x14ac:dyDescent="0.3">
      <c r="A4415" s="17" t="s">
        <v>5137</v>
      </c>
      <c r="B4415" t="e">
        <f>VLOOKUP(A4415,'Authorized Reps 4 digit codes'!$J$2:$J$293,1,FALSE)</f>
        <v>#N/A</v>
      </c>
    </row>
    <row r="4416" spans="1:2" x14ac:dyDescent="0.3">
      <c r="A4416" s="17" t="s">
        <v>5138</v>
      </c>
      <c r="B4416" t="e">
        <f>VLOOKUP(A4416,'Authorized Reps 4 digit codes'!$J$2:$J$293,1,FALSE)</f>
        <v>#N/A</v>
      </c>
    </row>
    <row r="4417" spans="1:2" x14ac:dyDescent="0.3">
      <c r="A4417" s="17" t="s">
        <v>5139</v>
      </c>
      <c r="B4417" t="e">
        <f>VLOOKUP(A4417,'Authorized Reps 4 digit codes'!$J$2:$J$293,1,FALSE)</f>
        <v>#N/A</v>
      </c>
    </row>
    <row r="4418" spans="1:2" x14ac:dyDescent="0.3">
      <c r="A4418" s="17" t="s">
        <v>5140</v>
      </c>
      <c r="B4418" t="e">
        <f>VLOOKUP(A4418,'Authorized Reps 4 digit codes'!$J$2:$J$293,1,FALSE)</f>
        <v>#N/A</v>
      </c>
    </row>
    <row r="4419" spans="1:2" x14ac:dyDescent="0.3">
      <c r="A4419" s="17" t="s">
        <v>5141</v>
      </c>
      <c r="B4419" t="e">
        <f>VLOOKUP(A4419,'Authorized Reps 4 digit codes'!$J$2:$J$293,1,FALSE)</f>
        <v>#N/A</v>
      </c>
    </row>
    <row r="4420" spans="1:2" x14ac:dyDescent="0.3">
      <c r="A4420" s="17" t="s">
        <v>5142</v>
      </c>
      <c r="B4420" t="e">
        <f>VLOOKUP(A4420,'Authorized Reps 4 digit codes'!$J$2:$J$293,1,FALSE)</f>
        <v>#N/A</v>
      </c>
    </row>
    <row r="4421" spans="1:2" x14ac:dyDescent="0.3">
      <c r="A4421" s="17" t="s">
        <v>5143</v>
      </c>
      <c r="B4421" t="e">
        <f>VLOOKUP(A4421,'Authorized Reps 4 digit codes'!$J$2:$J$293,1,FALSE)</f>
        <v>#N/A</v>
      </c>
    </row>
    <row r="4422" spans="1:2" x14ac:dyDescent="0.3">
      <c r="A4422" s="17" t="s">
        <v>5144</v>
      </c>
      <c r="B4422" t="e">
        <f>VLOOKUP(A4422,'Authorized Reps 4 digit codes'!$J$2:$J$293,1,FALSE)</f>
        <v>#N/A</v>
      </c>
    </row>
    <row r="4423" spans="1:2" x14ac:dyDescent="0.3">
      <c r="A4423" s="17" t="s">
        <v>5145</v>
      </c>
      <c r="B4423" t="e">
        <f>VLOOKUP(A4423,'Authorized Reps 4 digit codes'!$J$2:$J$293,1,FALSE)</f>
        <v>#N/A</v>
      </c>
    </row>
    <row r="4424" spans="1:2" x14ac:dyDescent="0.3">
      <c r="A4424" s="17" t="s">
        <v>5146</v>
      </c>
      <c r="B4424" t="e">
        <f>VLOOKUP(A4424,'Authorized Reps 4 digit codes'!$J$2:$J$293,1,FALSE)</f>
        <v>#N/A</v>
      </c>
    </row>
    <row r="4425" spans="1:2" x14ac:dyDescent="0.3">
      <c r="A4425" s="17" t="s">
        <v>5147</v>
      </c>
      <c r="B4425" t="e">
        <f>VLOOKUP(A4425,'Authorized Reps 4 digit codes'!$J$2:$J$293,1,FALSE)</f>
        <v>#N/A</v>
      </c>
    </row>
    <row r="4426" spans="1:2" x14ac:dyDescent="0.3">
      <c r="A4426" s="17" t="s">
        <v>5148</v>
      </c>
      <c r="B4426" t="e">
        <f>VLOOKUP(A4426,'Authorized Reps 4 digit codes'!$J$2:$J$293,1,FALSE)</f>
        <v>#N/A</v>
      </c>
    </row>
    <row r="4427" spans="1:2" x14ac:dyDescent="0.3">
      <c r="A4427" s="17" t="s">
        <v>5149</v>
      </c>
      <c r="B4427" t="e">
        <f>VLOOKUP(A4427,'Authorized Reps 4 digit codes'!$J$2:$J$293,1,FALSE)</f>
        <v>#N/A</v>
      </c>
    </row>
    <row r="4428" spans="1:2" x14ac:dyDescent="0.3">
      <c r="A4428" s="17" t="s">
        <v>5150</v>
      </c>
      <c r="B4428" t="e">
        <f>VLOOKUP(A4428,'Authorized Reps 4 digit codes'!$J$2:$J$293,1,FALSE)</f>
        <v>#N/A</v>
      </c>
    </row>
    <row r="4429" spans="1:2" x14ac:dyDescent="0.3">
      <c r="A4429" s="17" t="s">
        <v>5151</v>
      </c>
      <c r="B4429" t="e">
        <f>VLOOKUP(A4429,'Authorized Reps 4 digit codes'!$J$2:$J$293,1,FALSE)</f>
        <v>#N/A</v>
      </c>
    </row>
    <row r="4430" spans="1:2" x14ac:dyDescent="0.3">
      <c r="A4430" s="17" t="s">
        <v>5152</v>
      </c>
      <c r="B4430" t="e">
        <f>VLOOKUP(A4430,'Authorized Reps 4 digit codes'!$J$2:$J$293,1,FALSE)</f>
        <v>#N/A</v>
      </c>
    </row>
    <row r="4431" spans="1:2" x14ac:dyDescent="0.3">
      <c r="A4431" s="17" t="s">
        <v>5153</v>
      </c>
      <c r="B4431" t="e">
        <f>VLOOKUP(A4431,'Authorized Reps 4 digit codes'!$J$2:$J$293,1,FALSE)</f>
        <v>#N/A</v>
      </c>
    </row>
    <row r="4432" spans="1:2" x14ac:dyDescent="0.3">
      <c r="A4432" s="17" t="s">
        <v>5154</v>
      </c>
      <c r="B4432" t="e">
        <f>VLOOKUP(A4432,'Authorized Reps 4 digit codes'!$J$2:$J$293,1,FALSE)</f>
        <v>#N/A</v>
      </c>
    </row>
    <row r="4433" spans="1:2" x14ac:dyDescent="0.3">
      <c r="A4433" s="17" t="s">
        <v>5155</v>
      </c>
      <c r="B4433" t="e">
        <f>VLOOKUP(A4433,'Authorized Reps 4 digit codes'!$J$2:$J$293,1,FALSE)</f>
        <v>#N/A</v>
      </c>
    </row>
    <row r="4434" spans="1:2" x14ac:dyDescent="0.3">
      <c r="A4434" s="17" t="s">
        <v>5156</v>
      </c>
      <c r="B4434" t="e">
        <f>VLOOKUP(A4434,'Authorized Reps 4 digit codes'!$J$2:$J$293,1,FALSE)</f>
        <v>#N/A</v>
      </c>
    </row>
    <row r="4435" spans="1:2" x14ac:dyDescent="0.3">
      <c r="A4435" s="17" t="s">
        <v>5157</v>
      </c>
      <c r="B4435" t="e">
        <f>VLOOKUP(A4435,'Authorized Reps 4 digit codes'!$J$2:$J$293,1,FALSE)</f>
        <v>#N/A</v>
      </c>
    </row>
    <row r="4436" spans="1:2" x14ac:dyDescent="0.3">
      <c r="A4436" s="17" t="s">
        <v>5158</v>
      </c>
      <c r="B4436" t="e">
        <f>VLOOKUP(A4436,'Authorized Reps 4 digit codes'!$J$2:$J$293,1,FALSE)</f>
        <v>#N/A</v>
      </c>
    </row>
    <row r="4437" spans="1:2" x14ac:dyDescent="0.3">
      <c r="A4437" s="17" t="s">
        <v>5159</v>
      </c>
      <c r="B4437" t="e">
        <f>VLOOKUP(A4437,'Authorized Reps 4 digit codes'!$J$2:$J$293,1,FALSE)</f>
        <v>#N/A</v>
      </c>
    </row>
    <row r="4438" spans="1:2" x14ac:dyDescent="0.3">
      <c r="A4438" s="17" t="s">
        <v>5160</v>
      </c>
      <c r="B4438" t="e">
        <f>VLOOKUP(A4438,'Authorized Reps 4 digit codes'!$J$2:$J$293,1,FALSE)</f>
        <v>#N/A</v>
      </c>
    </row>
    <row r="4439" spans="1:2" x14ac:dyDescent="0.3">
      <c r="A4439" s="17" t="s">
        <v>5161</v>
      </c>
      <c r="B4439" t="e">
        <f>VLOOKUP(A4439,'Authorized Reps 4 digit codes'!$J$2:$J$293,1,FALSE)</f>
        <v>#N/A</v>
      </c>
    </row>
    <row r="4440" spans="1:2" x14ac:dyDescent="0.3">
      <c r="A4440" s="17" t="s">
        <v>5162</v>
      </c>
      <c r="B4440" t="e">
        <f>VLOOKUP(A4440,'Authorized Reps 4 digit codes'!$J$2:$J$293,1,FALSE)</f>
        <v>#N/A</v>
      </c>
    </row>
    <row r="4441" spans="1:2" x14ac:dyDescent="0.3">
      <c r="A4441" s="17" t="s">
        <v>5163</v>
      </c>
      <c r="B4441" t="e">
        <f>VLOOKUP(A4441,'Authorized Reps 4 digit codes'!$J$2:$J$293,1,FALSE)</f>
        <v>#N/A</v>
      </c>
    </row>
    <row r="4442" spans="1:2" x14ac:dyDescent="0.3">
      <c r="A4442" s="17" t="s">
        <v>5164</v>
      </c>
      <c r="B4442" t="e">
        <f>VLOOKUP(A4442,'Authorized Reps 4 digit codes'!$J$2:$J$293,1,FALSE)</f>
        <v>#N/A</v>
      </c>
    </row>
    <row r="4443" spans="1:2" x14ac:dyDescent="0.3">
      <c r="A4443" s="17" t="s">
        <v>5165</v>
      </c>
      <c r="B4443" t="e">
        <f>VLOOKUP(A4443,'Authorized Reps 4 digit codes'!$J$2:$J$293,1,FALSE)</f>
        <v>#N/A</v>
      </c>
    </row>
    <row r="4444" spans="1:2" x14ac:dyDescent="0.3">
      <c r="A4444" s="17" t="s">
        <v>5166</v>
      </c>
      <c r="B4444" t="e">
        <f>VLOOKUP(A4444,'Authorized Reps 4 digit codes'!$J$2:$J$293,1,FALSE)</f>
        <v>#N/A</v>
      </c>
    </row>
    <row r="4445" spans="1:2" x14ac:dyDescent="0.3">
      <c r="A4445" s="17" t="s">
        <v>5167</v>
      </c>
      <c r="B4445" t="e">
        <f>VLOOKUP(A4445,'Authorized Reps 4 digit codes'!$J$2:$J$293,1,FALSE)</f>
        <v>#N/A</v>
      </c>
    </row>
    <row r="4446" spans="1:2" x14ac:dyDescent="0.3">
      <c r="A4446" s="17" t="s">
        <v>5168</v>
      </c>
      <c r="B4446" t="e">
        <f>VLOOKUP(A4446,'Authorized Reps 4 digit codes'!$J$2:$J$293,1,FALSE)</f>
        <v>#N/A</v>
      </c>
    </row>
    <row r="4447" spans="1:2" x14ac:dyDescent="0.3">
      <c r="A4447" s="17" t="s">
        <v>5169</v>
      </c>
      <c r="B4447" t="e">
        <f>VLOOKUP(A4447,'Authorized Reps 4 digit codes'!$J$2:$J$293,1,FALSE)</f>
        <v>#N/A</v>
      </c>
    </row>
    <row r="4448" spans="1:2" x14ac:dyDescent="0.3">
      <c r="A4448" s="17" t="s">
        <v>5170</v>
      </c>
      <c r="B4448" t="e">
        <f>VLOOKUP(A4448,'Authorized Reps 4 digit codes'!$J$2:$J$293,1,FALSE)</f>
        <v>#N/A</v>
      </c>
    </row>
    <row r="4449" spans="1:2" x14ac:dyDescent="0.3">
      <c r="A4449" s="17" t="s">
        <v>5171</v>
      </c>
      <c r="B4449" t="e">
        <f>VLOOKUP(A4449,'Authorized Reps 4 digit codes'!$J$2:$J$293,1,FALSE)</f>
        <v>#N/A</v>
      </c>
    </row>
    <row r="4450" spans="1:2" x14ac:dyDescent="0.3">
      <c r="A4450" s="17" t="s">
        <v>5172</v>
      </c>
      <c r="B4450" t="e">
        <f>VLOOKUP(A4450,'Authorized Reps 4 digit codes'!$J$2:$J$293,1,FALSE)</f>
        <v>#N/A</v>
      </c>
    </row>
    <row r="4451" spans="1:2" x14ac:dyDescent="0.3">
      <c r="A4451" s="17" t="s">
        <v>5173</v>
      </c>
      <c r="B4451" t="e">
        <f>VLOOKUP(A4451,'Authorized Reps 4 digit codes'!$J$2:$J$293,1,FALSE)</f>
        <v>#N/A</v>
      </c>
    </row>
    <row r="4452" spans="1:2" x14ac:dyDescent="0.3">
      <c r="A4452" s="17" t="s">
        <v>5174</v>
      </c>
      <c r="B4452" t="e">
        <f>VLOOKUP(A4452,'Authorized Reps 4 digit codes'!$J$2:$J$293,1,FALSE)</f>
        <v>#N/A</v>
      </c>
    </row>
    <row r="4453" spans="1:2" x14ac:dyDescent="0.3">
      <c r="A4453" s="17" t="s">
        <v>5175</v>
      </c>
      <c r="B4453" t="e">
        <f>VLOOKUP(A4453,'Authorized Reps 4 digit codes'!$J$2:$J$293,1,FALSE)</f>
        <v>#N/A</v>
      </c>
    </row>
    <row r="4454" spans="1:2" x14ac:dyDescent="0.3">
      <c r="A4454" s="17" t="s">
        <v>5176</v>
      </c>
      <c r="B4454" t="e">
        <f>VLOOKUP(A4454,'Authorized Reps 4 digit codes'!$J$2:$J$293,1,FALSE)</f>
        <v>#N/A</v>
      </c>
    </row>
    <row r="4455" spans="1:2" x14ac:dyDescent="0.3">
      <c r="A4455" s="17" t="s">
        <v>5177</v>
      </c>
      <c r="B4455" t="e">
        <f>VLOOKUP(A4455,'Authorized Reps 4 digit codes'!$J$2:$J$293,1,FALSE)</f>
        <v>#N/A</v>
      </c>
    </row>
    <row r="4456" spans="1:2" x14ac:dyDescent="0.3">
      <c r="A4456" s="17" t="s">
        <v>5178</v>
      </c>
      <c r="B4456" t="e">
        <f>VLOOKUP(A4456,'Authorized Reps 4 digit codes'!$J$2:$J$293,1,FALSE)</f>
        <v>#N/A</v>
      </c>
    </row>
    <row r="4457" spans="1:2" x14ac:dyDescent="0.3">
      <c r="A4457" s="17" t="s">
        <v>5179</v>
      </c>
      <c r="B4457" t="e">
        <f>VLOOKUP(A4457,'Authorized Reps 4 digit codes'!$J$2:$J$293,1,FALSE)</f>
        <v>#N/A</v>
      </c>
    </row>
    <row r="4458" spans="1:2" x14ac:dyDescent="0.3">
      <c r="A4458" s="17" t="s">
        <v>5180</v>
      </c>
      <c r="B4458" t="e">
        <f>VLOOKUP(A4458,'Authorized Reps 4 digit codes'!$J$2:$J$293,1,FALSE)</f>
        <v>#N/A</v>
      </c>
    </row>
    <row r="4459" spans="1:2" x14ac:dyDescent="0.3">
      <c r="A4459" s="17" t="s">
        <v>5181</v>
      </c>
      <c r="B4459" t="e">
        <f>VLOOKUP(A4459,'Authorized Reps 4 digit codes'!$J$2:$J$293,1,FALSE)</f>
        <v>#N/A</v>
      </c>
    </row>
    <row r="4460" spans="1:2" x14ac:dyDescent="0.3">
      <c r="A4460" s="17" t="s">
        <v>5182</v>
      </c>
      <c r="B4460" t="e">
        <f>VLOOKUP(A4460,'Authorized Reps 4 digit codes'!$J$2:$J$293,1,FALSE)</f>
        <v>#N/A</v>
      </c>
    </row>
    <row r="4461" spans="1:2" x14ac:dyDescent="0.3">
      <c r="A4461" s="17" t="s">
        <v>5183</v>
      </c>
      <c r="B4461" t="e">
        <f>VLOOKUP(A4461,'Authorized Reps 4 digit codes'!$J$2:$J$293,1,FALSE)</f>
        <v>#N/A</v>
      </c>
    </row>
    <row r="4462" spans="1:2" x14ac:dyDescent="0.3">
      <c r="A4462" s="17" t="s">
        <v>5184</v>
      </c>
      <c r="B4462" t="e">
        <f>VLOOKUP(A4462,'Authorized Reps 4 digit codes'!$J$2:$J$293,1,FALSE)</f>
        <v>#N/A</v>
      </c>
    </row>
    <row r="4463" spans="1:2" x14ac:dyDescent="0.3">
      <c r="A4463" s="17" t="s">
        <v>5185</v>
      </c>
      <c r="B4463" t="e">
        <f>VLOOKUP(A4463,'Authorized Reps 4 digit codes'!$J$2:$J$293,1,FALSE)</f>
        <v>#N/A</v>
      </c>
    </row>
    <row r="4464" spans="1:2" x14ac:dyDescent="0.3">
      <c r="A4464" s="17" t="s">
        <v>5186</v>
      </c>
      <c r="B4464" t="e">
        <f>VLOOKUP(A4464,'Authorized Reps 4 digit codes'!$J$2:$J$293,1,FALSE)</f>
        <v>#N/A</v>
      </c>
    </row>
    <row r="4465" spans="1:2" x14ac:dyDescent="0.3">
      <c r="A4465" s="17" t="s">
        <v>5187</v>
      </c>
      <c r="B4465" t="e">
        <f>VLOOKUP(A4465,'Authorized Reps 4 digit codes'!$J$2:$J$293,1,FALSE)</f>
        <v>#N/A</v>
      </c>
    </row>
    <row r="4466" spans="1:2" x14ac:dyDescent="0.3">
      <c r="A4466" s="17" t="s">
        <v>5188</v>
      </c>
      <c r="B4466" t="e">
        <f>VLOOKUP(A4466,'Authorized Reps 4 digit codes'!$J$2:$J$293,1,FALSE)</f>
        <v>#N/A</v>
      </c>
    </row>
    <row r="4467" spans="1:2" x14ac:dyDescent="0.3">
      <c r="A4467" s="17" t="s">
        <v>5189</v>
      </c>
      <c r="B4467" t="e">
        <f>VLOOKUP(A4467,'Authorized Reps 4 digit codes'!$J$2:$J$293,1,FALSE)</f>
        <v>#N/A</v>
      </c>
    </row>
    <row r="4468" spans="1:2" x14ac:dyDescent="0.3">
      <c r="A4468" s="17" t="s">
        <v>5190</v>
      </c>
      <c r="B4468" t="e">
        <f>VLOOKUP(A4468,'Authorized Reps 4 digit codes'!$J$2:$J$293,1,FALSE)</f>
        <v>#N/A</v>
      </c>
    </row>
    <row r="4469" spans="1:2" x14ac:dyDescent="0.3">
      <c r="A4469" s="17" t="s">
        <v>5191</v>
      </c>
      <c r="B4469" t="e">
        <f>VLOOKUP(A4469,'Authorized Reps 4 digit codes'!$J$2:$J$293,1,FALSE)</f>
        <v>#N/A</v>
      </c>
    </row>
    <row r="4470" spans="1:2" x14ac:dyDescent="0.3">
      <c r="A4470" s="17" t="s">
        <v>5192</v>
      </c>
      <c r="B4470" t="e">
        <f>VLOOKUP(A4470,'Authorized Reps 4 digit codes'!$J$2:$J$293,1,FALSE)</f>
        <v>#N/A</v>
      </c>
    </row>
    <row r="4471" spans="1:2" x14ac:dyDescent="0.3">
      <c r="A4471" s="17" t="s">
        <v>5193</v>
      </c>
      <c r="B4471" t="e">
        <f>VLOOKUP(A4471,'Authorized Reps 4 digit codes'!$J$2:$J$293,1,FALSE)</f>
        <v>#N/A</v>
      </c>
    </row>
    <row r="4472" spans="1:2" x14ac:dyDescent="0.3">
      <c r="A4472" s="17" t="s">
        <v>5194</v>
      </c>
      <c r="B4472" t="e">
        <f>VLOOKUP(A4472,'Authorized Reps 4 digit codes'!$J$2:$J$293,1,FALSE)</f>
        <v>#N/A</v>
      </c>
    </row>
    <row r="4473" spans="1:2" x14ac:dyDescent="0.3">
      <c r="A4473" s="17" t="s">
        <v>5195</v>
      </c>
      <c r="B4473" t="e">
        <f>VLOOKUP(A4473,'Authorized Reps 4 digit codes'!$J$2:$J$293,1,FALSE)</f>
        <v>#N/A</v>
      </c>
    </row>
    <row r="4474" spans="1:2" x14ac:dyDescent="0.3">
      <c r="A4474" s="17" t="s">
        <v>5196</v>
      </c>
      <c r="B4474" t="e">
        <f>VLOOKUP(A4474,'Authorized Reps 4 digit codes'!$J$2:$J$293,1,FALSE)</f>
        <v>#N/A</v>
      </c>
    </row>
    <row r="4475" spans="1:2" x14ac:dyDescent="0.3">
      <c r="A4475" s="17" t="s">
        <v>5197</v>
      </c>
      <c r="B4475" t="e">
        <f>VLOOKUP(A4475,'Authorized Reps 4 digit codes'!$J$2:$J$293,1,FALSE)</f>
        <v>#N/A</v>
      </c>
    </row>
    <row r="4476" spans="1:2" x14ac:dyDescent="0.3">
      <c r="A4476" s="17" t="s">
        <v>5198</v>
      </c>
      <c r="B4476" t="e">
        <f>VLOOKUP(A4476,'Authorized Reps 4 digit codes'!$J$2:$J$293,1,FALSE)</f>
        <v>#N/A</v>
      </c>
    </row>
    <row r="4477" spans="1:2" x14ac:dyDescent="0.3">
      <c r="A4477" s="17" t="s">
        <v>5199</v>
      </c>
      <c r="B4477" t="e">
        <f>VLOOKUP(A4477,'Authorized Reps 4 digit codes'!$J$2:$J$293,1,FALSE)</f>
        <v>#N/A</v>
      </c>
    </row>
    <row r="4478" spans="1:2" x14ac:dyDescent="0.3">
      <c r="A4478" s="17" t="s">
        <v>5200</v>
      </c>
      <c r="B4478" t="e">
        <f>VLOOKUP(A4478,'Authorized Reps 4 digit codes'!$J$2:$J$293,1,FALSE)</f>
        <v>#N/A</v>
      </c>
    </row>
    <row r="4479" spans="1:2" x14ac:dyDescent="0.3">
      <c r="A4479" s="17" t="s">
        <v>5201</v>
      </c>
      <c r="B4479" t="e">
        <f>VLOOKUP(A4479,'Authorized Reps 4 digit codes'!$J$2:$J$293,1,FALSE)</f>
        <v>#N/A</v>
      </c>
    </row>
    <row r="4480" spans="1:2" x14ac:dyDescent="0.3">
      <c r="A4480" s="17" t="s">
        <v>5202</v>
      </c>
      <c r="B4480" t="e">
        <f>VLOOKUP(A4480,'Authorized Reps 4 digit codes'!$J$2:$J$293,1,FALSE)</f>
        <v>#N/A</v>
      </c>
    </row>
    <row r="4481" spans="1:2" x14ac:dyDescent="0.3">
      <c r="A4481" s="17" t="s">
        <v>5203</v>
      </c>
      <c r="B4481" t="e">
        <f>VLOOKUP(A4481,'Authorized Reps 4 digit codes'!$J$2:$J$293,1,FALSE)</f>
        <v>#N/A</v>
      </c>
    </row>
    <row r="4482" spans="1:2" x14ac:dyDescent="0.3">
      <c r="A4482" s="17" t="s">
        <v>5204</v>
      </c>
      <c r="B4482" t="str">
        <f>VLOOKUP(A4482,'Authorized Reps 4 digit codes'!$J$2:$J$293,1,FALSE)</f>
        <v>5607</v>
      </c>
    </row>
    <row r="4483" spans="1:2" x14ac:dyDescent="0.3">
      <c r="A4483" s="17" t="s">
        <v>5205</v>
      </c>
      <c r="B4483" t="str">
        <f>VLOOKUP(A4483,'Authorized Reps 4 digit codes'!$J$2:$J$293,1,FALSE)</f>
        <v>5608</v>
      </c>
    </row>
    <row r="4484" spans="1:2" x14ac:dyDescent="0.3">
      <c r="A4484" s="17" t="s">
        <v>5206</v>
      </c>
      <c r="B4484" t="e">
        <f>VLOOKUP(A4484,'Authorized Reps 4 digit codes'!$J$2:$J$293,1,FALSE)</f>
        <v>#N/A</v>
      </c>
    </row>
    <row r="4485" spans="1:2" x14ac:dyDescent="0.3">
      <c r="A4485" s="17" t="s">
        <v>5207</v>
      </c>
      <c r="B4485" t="e">
        <f>VLOOKUP(A4485,'Authorized Reps 4 digit codes'!$J$2:$J$293,1,FALSE)</f>
        <v>#N/A</v>
      </c>
    </row>
    <row r="4486" spans="1:2" x14ac:dyDescent="0.3">
      <c r="A4486" s="17" t="s">
        <v>5208</v>
      </c>
      <c r="B4486" t="e">
        <f>VLOOKUP(A4486,'Authorized Reps 4 digit codes'!$J$2:$J$293,1,FALSE)</f>
        <v>#N/A</v>
      </c>
    </row>
    <row r="4487" spans="1:2" x14ac:dyDescent="0.3">
      <c r="A4487" s="17" t="s">
        <v>5209</v>
      </c>
      <c r="B4487" t="e">
        <f>VLOOKUP(A4487,'Authorized Reps 4 digit codes'!$J$2:$J$293,1,FALSE)</f>
        <v>#N/A</v>
      </c>
    </row>
    <row r="4488" spans="1:2" x14ac:dyDescent="0.3">
      <c r="A4488" s="17" t="s">
        <v>5210</v>
      </c>
      <c r="B4488" t="e">
        <f>VLOOKUP(A4488,'Authorized Reps 4 digit codes'!$J$2:$J$293,1,FALSE)</f>
        <v>#N/A</v>
      </c>
    </row>
    <row r="4489" spans="1:2" x14ac:dyDescent="0.3">
      <c r="A4489" s="17" t="s">
        <v>5211</v>
      </c>
      <c r="B4489" t="e">
        <f>VLOOKUP(A4489,'Authorized Reps 4 digit codes'!$J$2:$J$293,1,FALSE)</f>
        <v>#N/A</v>
      </c>
    </row>
    <row r="4490" spans="1:2" x14ac:dyDescent="0.3">
      <c r="A4490" s="17" t="s">
        <v>5212</v>
      </c>
      <c r="B4490" t="e">
        <f>VLOOKUP(A4490,'Authorized Reps 4 digit codes'!$J$2:$J$293,1,FALSE)</f>
        <v>#N/A</v>
      </c>
    </row>
    <row r="4491" spans="1:2" x14ac:dyDescent="0.3">
      <c r="A4491" s="17" t="s">
        <v>5213</v>
      </c>
      <c r="B4491" t="e">
        <f>VLOOKUP(A4491,'Authorized Reps 4 digit codes'!$J$2:$J$293,1,FALSE)</f>
        <v>#N/A</v>
      </c>
    </row>
    <row r="4492" spans="1:2" x14ac:dyDescent="0.3">
      <c r="A4492" s="17" t="s">
        <v>5214</v>
      </c>
      <c r="B4492" t="e">
        <f>VLOOKUP(A4492,'Authorized Reps 4 digit codes'!$J$2:$J$293,1,FALSE)</f>
        <v>#N/A</v>
      </c>
    </row>
    <row r="4493" spans="1:2" x14ac:dyDescent="0.3">
      <c r="A4493" s="17" t="s">
        <v>5215</v>
      </c>
      <c r="B4493" t="e">
        <f>VLOOKUP(A4493,'Authorized Reps 4 digit codes'!$J$2:$J$293,1,FALSE)</f>
        <v>#N/A</v>
      </c>
    </row>
    <row r="4494" spans="1:2" x14ac:dyDescent="0.3">
      <c r="A4494" s="17" t="s">
        <v>5216</v>
      </c>
      <c r="B4494" t="e">
        <f>VLOOKUP(A4494,'Authorized Reps 4 digit codes'!$J$2:$J$293,1,FALSE)</f>
        <v>#N/A</v>
      </c>
    </row>
    <row r="4495" spans="1:2" x14ac:dyDescent="0.3">
      <c r="A4495" s="17" t="s">
        <v>5217</v>
      </c>
      <c r="B4495" t="str">
        <f>VLOOKUP(A4495,'Authorized Reps 4 digit codes'!$J$2:$J$293,1,FALSE)</f>
        <v>5620</v>
      </c>
    </row>
    <row r="4496" spans="1:2" x14ac:dyDescent="0.3">
      <c r="A4496" s="17" t="s">
        <v>5218</v>
      </c>
      <c r="B4496" t="e">
        <f>VLOOKUP(A4496,'Authorized Reps 4 digit codes'!$J$2:$J$293,1,FALSE)</f>
        <v>#N/A</v>
      </c>
    </row>
    <row r="4497" spans="1:2" x14ac:dyDescent="0.3">
      <c r="A4497" s="17" t="s">
        <v>5219</v>
      </c>
      <c r="B4497" t="e">
        <f>VLOOKUP(A4497,'Authorized Reps 4 digit codes'!$J$2:$J$293,1,FALSE)</f>
        <v>#N/A</v>
      </c>
    </row>
    <row r="4498" spans="1:2" x14ac:dyDescent="0.3">
      <c r="A4498" s="17" t="s">
        <v>5220</v>
      </c>
      <c r="B4498" t="e">
        <f>VLOOKUP(A4498,'Authorized Reps 4 digit codes'!$J$2:$J$293,1,FALSE)</f>
        <v>#N/A</v>
      </c>
    </row>
    <row r="4499" spans="1:2" x14ac:dyDescent="0.3">
      <c r="A4499" s="17" t="s">
        <v>5221</v>
      </c>
      <c r="B4499" t="e">
        <f>VLOOKUP(A4499,'Authorized Reps 4 digit codes'!$J$2:$J$293,1,FALSE)</f>
        <v>#N/A</v>
      </c>
    </row>
    <row r="4500" spans="1:2" x14ac:dyDescent="0.3">
      <c r="A4500" s="17" t="s">
        <v>5222</v>
      </c>
      <c r="B4500" t="e">
        <f>VLOOKUP(A4500,'Authorized Reps 4 digit codes'!$J$2:$J$293,1,FALSE)</f>
        <v>#N/A</v>
      </c>
    </row>
    <row r="4501" spans="1:2" x14ac:dyDescent="0.3">
      <c r="A4501" s="17" t="s">
        <v>5223</v>
      </c>
      <c r="B4501" t="e">
        <f>VLOOKUP(A4501,'Authorized Reps 4 digit codes'!$J$2:$J$293,1,FALSE)</f>
        <v>#N/A</v>
      </c>
    </row>
    <row r="4502" spans="1:2" x14ac:dyDescent="0.3">
      <c r="A4502" s="17" t="s">
        <v>5224</v>
      </c>
      <c r="B4502" t="e">
        <f>VLOOKUP(A4502,'Authorized Reps 4 digit codes'!$J$2:$J$293,1,FALSE)</f>
        <v>#N/A</v>
      </c>
    </row>
    <row r="4503" spans="1:2" x14ac:dyDescent="0.3">
      <c r="A4503" s="17" t="s">
        <v>5225</v>
      </c>
      <c r="B4503" t="e">
        <f>VLOOKUP(A4503,'Authorized Reps 4 digit codes'!$J$2:$J$293,1,FALSE)</f>
        <v>#N/A</v>
      </c>
    </row>
    <row r="4504" spans="1:2" x14ac:dyDescent="0.3">
      <c r="A4504" s="17" t="s">
        <v>5226</v>
      </c>
      <c r="B4504" t="e">
        <f>VLOOKUP(A4504,'Authorized Reps 4 digit codes'!$J$2:$J$293,1,FALSE)</f>
        <v>#N/A</v>
      </c>
    </row>
    <row r="4505" spans="1:2" x14ac:dyDescent="0.3">
      <c r="A4505" s="17" t="s">
        <v>5227</v>
      </c>
      <c r="B4505" t="e">
        <f>VLOOKUP(A4505,'Authorized Reps 4 digit codes'!$J$2:$J$293,1,FALSE)</f>
        <v>#N/A</v>
      </c>
    </row>
    <row r="4506" spans="1:2" x14ac:dyDescent="0.3">
      <c r="A4506" s="17" t="s">
        <v>5228</v>
      </c>
      <c r="B4506" t="e">
        <f>VLOOKUP(A4506,'Authorized Reps 4 digit codes'!$J$2:$J$293,1,FALSE)</f>
        <v>#N/A</v>
      </c>
    </row>
    <row r="4507" spans="1:2" x14ac:dyDescent="0.3">
      <c r="A4507" s="17" t="s">
        <v>5229</v>
      </c>
      <c r="B4507" t="e">
        <f>VLOOKUP(A4507,'Authorized Reps 4 digit codes'!$J$2:$J$293,1,FALSE)</f>
        <v>#N/A</v>
      </c>
    </row>
    <row r="4508" spans="1:2" x14ac:dyDescent="0.3">
      <c r="A4508" s="17" t="s">
        <v>5230</v>
      </c>
      <c r="B4508" t="e">
        <f>VLOOKUP(A4508,'Authorized Reps 4 digit codes'!$J$2:$J$293,1,FALSE)</f>
        <v>#N/A</v>
      </c>
    </row>
    <row r="4509" spans="1:2" x14ac:dyDescent="0.3">
      <c r="A4509" s="17" t="s">
        <v>5231</v>
      </c>
      <c r="B4509" t="e">
        <f>VLOOKUP(A4509,'Authorized Reps 4 digit codes'!$J$2:$J$293,1,FALSE)</f>
        <v>#N/A</v>
      </c>
    </row>
    <row r="4510" spans="1:2" x14ac:dyDescent="0.3">
      <c r="A4510" s="17" t="s">
        <v>5232</v>
      </c>
      <c r="B4510" t="e">
        <f>VLOOKUP(A4510,'Authorized Reps 4 digit codes'!$J$2:$J$293,1,FALSE)</f>
        <v>#N/A</v>
      </c>
    </row>
    <row r="4511" spans="1:2" x14ac:dyDescent="0.3">
      <c r="A4511" s="17" t="s">
        <v>5233</v>
      </c>
      <c r="B4511" t="e">
        <f>VLOOKUP(A4511,'Authorized Reps 4 digit codes'!$J$2:$J$293,1,FALSE)</f>
        <v>#N/A</v>
      </c>
    </row>
    <row r="4512" spans="1:2" x14ac:dyDescent="0.3">
      <c r="A4512" s="17" t="s">
        <v>5234</v>
      </c>
      <c r="B4512" t="e">
        <f>VLOOKUP(A4512,'Authorized Reps 4 digit codes'!$J$2:$J$293,1,FALSE)</f>
        <v>#N/A</v>
      </c>
    </row>
    <row r="4513" spans="1:2" x14ac:dyDescent="0.3">
      <c r="A4513" s="17" t="s">
        <v>5235</v>
      </c>
      <c r="B4513" t="e">
        <f>VLOOKUP(A4513,'Authorized Reps 4 digit codes'!$J$2:$J$293,1,FALSE)</f>
        <v>#N/A</v>
      </c>
    </row>
    <row r="4514" spans="1:2" x14ac:dyDescent="0.3">
      <c r="A4514" s="17" t="s">
        <v>5236</v>
      </c>
      <c r="B4514" t="e">
        <f>VLOOKUP(A4514,'Authorized Reps 4 digit codes'!$J$2:$J$293,1,FALSE)</f>
        <v>#N/A</v>
      </c>
    </row>
    <row r="4515" spans="1:2" x14ac:dyDescent="0.3">
      <c r="A4515" s="17" t="s">
        <v>5237</v>
      </c>
      <c r="B4515" t="e">
        <f>VLOOKUP(A4515,'Authorized Reps 4 digit codes'!$J$2:$J$293,1,FALSE)</f>
        <v>#N/A</v>
      </c>
    </row>
    <row r="4516" spans="1:2" x14ac:dyDescent="0.3">
      <c r="A4516" s="17" t="s">
        <v>5238</v>
      </c>
      <c r="B4516" t="e">
        <f>VLOOKUP(A4516,'Authorized Reps 4 digit codes'!$J$2:$J$293,1,FALSE)</f>
        <v>#N/A</v>
      </c>
    </row>
    <row r="4517" spans="1:2" x14ac:dyDescent="0.3">
      <c r="A4517" s="17" t="s">
        <v>5239</v>
      </c>
      <c r="B4517" t="e">
        <f>VLOOKUP(A4517,'Authorized Reps 4 digit codes'!$J$2:$J$293,1,FALSE)</f>
        <v>#N/A</v>
      </c>
    </row>
    <row r="4518" spans="1:2" x14ac:dyDescent="0.3">
      <c r="A4518" s="17" t="s">
        <v>5240</v>
      </c>
      <c r="B4518" t="e">
        <f>VLOOKUP(A4518,'Authorized Reps 4 digit codes'!$J$2:$J$293,1,FALSE)</f>
        <v>#N/A</v>
      </c>
    </row>
    <row r="4519" spans="1:2" x14ac:dyDescent="0.3">
      <c r="A4519" s="17" t="s">
        <v>5241</v>
      </c>
      <c r="B4519" t="e">
        <f>VLOOKUP(A4519,'Authorized Reps 4 digit codes'!$J$2:$J$293,1,FALSE)</f>
        <v>#N/A</v>
      </c>
    </row>
    <row r="4520" spans="1:2" x14ac:dyDescent="0.3">
      <c r="A4520" s="17" t="s">
        <v>5242</v>
      </c>
      <c r="B4520" t="str">
        <f>VLOOKUP(A4520,'Authorized Reps 4 digit codes'!$J$2:$J$293,1,FALSE)</f>
        <v>5645</v>
      </c>
    </row>
    <row r="4521" spans="1:2" x14ac:dyDescent="0.3">
      <c r="A4521" s="17" t="s">
        <v>5243</v>
      </c>
      <c r="B4521" t="e">
        <f>VLOOKUP(A4521,'Authorized Reps 4 digit codes'!$J$2:$J$293,1,FALSE)</f>
        <v>#N/A</v>
      </c>
    </row>
    <row r="4522" spans="1:2" x14ac:dyDescent="0.3">
      <c r="A4522" s="17" t="s">
        <v>5244</v>
      </c>
      <c r="B4522" t="e">
        <f>VLOOKUP(A4522,'Authorized Reps 4 digit codes'!$J$2:$J$293,1,FALSE)</f>
        <v>#N/A</v>
      </c>
    </row>
    <row r="4523" spans="1:2" x14ac:dyDescent="0.3">
      <c r="A4523" s="17" t="s">
        <v>5245</v>
      </c>
      <c r="B4523" t="e">
        <f>VLOOKUP(A4523,'Authorized Reps 4 digit codes'!$J$2:$J$293,1,FALSE)</f>
        <v>#N/A</v>
      </c>
    </row>
    <row r="4524" spans="1:2" x14ac:dyDescent="0.3">
      <c r="A4524" s="17" t="s">
        <v>5246</v>
      </c>
      <c r="B4524" t="e">
        <f>VLOOKUP(A4524,'Authorized Reps 4 digit codes'!$J$2:$J$293,1,FALSE)</f>
        <v>#N/A</v>
      </c>
    </row>
    <row r="4525" spans="1:2" x14ac:dyDescent="0.3">
      <c r="A4525" s="17" t="s">
        <v>5247</v>
      </c>
      <c r="B4525" t="e">
        <f>VLOOKUP(A4525,'Authorized Reps 4 digit codes'!$J$2:$J$293,1,FALSE)</f>
        <v>#N/A</v>
      </c>
    </row>
    <row r="4526" spans="1:2" x14ac:dyDescent="0.3">
      <c r="A4526" s="17" t="s">
        <v>5248</v>
      </c>
      <c r="B4526" t="e">
        <f>VLOOKUP(A4526,'Authorized Reps 4 digit codes'!$J$2:$J$293,1,FALSE)</f>
        <v>#N/A</v>
      </c>
    </row>
    <row r="4527" spans="1:2" x14ac:dyDescent="0.3">
      <c r="A4527" s="17" t="s">
        <v>5249</v>
      </c>
      <c r="B4527" t="e">
        <f>VLOOKUP(A4527,'Authorized Reps 4 digit codes'!$J$2:$J$293,1,FALSE)</f>
        <v>#N/A</v>
      </c>
    </row>
    <row r="4528" spans="1:2" x14ac:dyDescent="0.3">
      <c r="A4528" s="17" t="s">
        <v>5250</v>
      </c>
      <c r="B4528" t="e">
        <f>VLOOKUP(A4528,'Authorized Reps 4 digit codes'!$J$2:$J$293,1,FALSE)</f>
        <v>#N/A</v>
      </c>
    </row>
    <row r="4529" spans="1:2" x14ac:dyDescent="0.3">
      <c r="A4529" s="17" t="s">
        <v>5251</v>
      </c>
      <c r="B4529" t="e">
        <f>VLOOKUP(A4529,'Authorized Reps 4 digit codes'!$J$2:$J$293,1,FALSE)</f>
        <v>#N/A</v>
      </c>
    </row>
    <row r="4530" spans="1:2" x14ac:dyDescent="0.3">
      <c r="A4530" s="17" t="s">
        <v>5252</v>
      </c>
      <c r="B4530" t="e">
        <f>VLOOKUP(A4530,'Authorized Reps 4 digit codes'!$J$2:$J$293,1,FALSE)</f>
        <v>#N/A</v>
      </c>
    </row>
    <row r="4531" spans="1:2" x14ac:dyDescent="0.3">
      <c r="A4531" s="17" t="s">
        <v>5253</v>
      </c>
      <c r="B4531" t="e">
        <f>VLOOKUP(A4531,'Authorized Reps 4 digit codes'!$J$2:$J$293,1,FALSE)</f>
        <v>#N/A</v>
      </c>
    </row>
    <row r="4532" spans="1:2" x14ac:dyDescent="0.3">
      <c r="A4532" s="17" t="s">
        <v>5254</v>
      </c>
      <c r="B4532" t="e">
        <f>VLOOKUP(A4532,'Authorized Reps 4 digit codes'!$J$2:$J$293,1,FALSE)</f>
        <v>#N/A</v>
      </c>
    </row>
    <row r="4533" spans="1:2" x14ac:dyDescent="0.3">
      <c r="A4533" s="17" t="s">
        <v>5255</v>
      </c>
      <c r="B4533" t="e">
        <f>VLOOKUP(A4533,'Authorized Reps 4 digit codes'!$J$2:$J$293,1,FALSE)</f>
        <v>#N/A</v>
      </c>
    </row>
    <row r="4534" spans="1:2" x14ac:dyDescent="0.3">
      <c r="A4534" s="17" t="s">
        <v>5256</v>
      </c>
      <c r="B4534" t="e">
        <f>VLOOKUP(A4534,'Authorized Reps 4 digit codes'!$J$2:$J$293,1,FALSE)</f>
        <v>#N/A</v>
      </c>
    </row>
    <row r="4535" spans="1:2" x14ac:dyDescent="0.3">
      <c r="A4535" s="17" t="s">
        <v>5257</v>
      </c>
      <c r="B4535" t="e">
        <f>VLOOKUP(A4535,'Authorized Reps 4 digit codes'!$J$2:$J$293,1,FALSE)</f>
        <v>#N/A</v>
      </c>
    </row>
    <row r="4536" spans="1:2" x14ac:dyDescent="0.3">
      <c r="A4536" s="17" t="s">
        <v>5258</v>
      </c>
      <c r="B4536" t="e">
        <f>VLOOKUP(A4536,'Authorized Reps 4 digit codes'!$J$2:$J$293,1,FALSE)</f>
        <v>#N/A</v>
      </c>
    </row>
    <row r="4537" spans="1:2" x14ac:dyDescent="0.3">
      <c r="A4537" s="17" t="s">
        <v>5259</v>
      </c>
      <c r="B4537" t="e">
        <f>VLOOKUP(A4537,'Authorized Reps 4 digit codes'!$J$2:$J$293,1,FALSE)</f>
        <v>#N/A</v>
      </c>
    </row>
    <row r="4538" spans="1:2" x14ac:dyDescent="0.3">
      <c r="A4538" s="17" t="s">
        <v>5260</v>
      </c>
      <c r="B4538" t="e">
        <f>VLOOKUP(A4538,'Authorized Reps 4 digit codes'!$J$2:$J$293,1,FALSE)</f>
        <v>#N/A</v>
      </c>
    </row>
    <row r="4539" spans="1:2" x14ac:dyDescent="0.3">
      <c r="A4539" s="17" t="s">
        <v>5261</v>
      </c>
      <c r="B4539" t="e">
        <f>VLOOKUP(A4539,'Authorized Reps 4 digit codes'!$J$2:$J$293,1,FALSE)</f>
        <v>#N/A</v>
      </c>
    </row>
    <row r="4540" spans="1:2" x14ac:dyDescent="0.3">
      <c r="A4540" s="17" t="s">
        <v>5262</v>
      </c>
      <c r="B4540" t="e">
        <f>VLOOKUP(A4540,'Authorized Reps 4 digit codes'!$J$2:$J$293,1,FALSE)</f>
        <v>#N/A</v>
      </c>
    </row>
    <row r="4541" spans="1:2" x14ac:dyDescent="0.3">
      <c r="A4541" s="17" t="s">
        <v>5263</v>
      </c>
      <c r="B4541" t="e">
        <f>VLOOKUP(A4541,'Authorized Reps 4 digit codes'!$J$2:$J$293,1,FALSE)</f>
        <v>#N/A</v>
      </c>
    </row>
    <row r="4542" spans="1:2" x14ac:dyDescent="0.3">
      <c r="A4542" s="17" t="s">
        <v>5264</v>
      </c>
      <c r="B4542" t="e">
        <f>VLOOKUP(A4542,'Authorized Reps 4 digit codes'!$J$2:$J$293,1,FALSE)</f>
        <v>#N/A</v>
      </c>
    </row>
    <row r="4543" spans="1:2" x14ac:dyDescent="0.3">
      <c r="A4543" s="17" t="s">
        <v>5265</v>
      </c>
      <c r="B4543" t="e">
        <f>VLOOKUP(A4543,'Authorized Reps 4 digit codes'!$J$2:$J$293,1,FALSE)</f>
        <v>#N/A</v>
      </c>
    </row>
    <row r="4544" spans="1:2" x14ac:dyDescent="0.3">
      <c r="A4544" s="17" t="s">
        <v>5266</v>
      </c>
      <c r="B4544" t="e">
        <f>VLOOKUP(A4544,'Authorized Reps 4 digit codes'!$J$2:$J$293,1,FALSE)</f>
        <v>#N/A</v>
      </c>
    </row>
    <row r="4545" spans="1:2" x14ac:dyDescent="0.3">
      <c r="A4545" s="17" t="s">
        <v>5267</v>
      </c>
      <c r="B4545" t="e">
        <f>VLOOKUP(A4545,'Authorized Reps 4 digit codes'!$J$2:$J$293,1,FALSE)</f>
        <v>#N/A</v>
      </c>
    </row>
    <row r="4546" spans="1:2" x14ac:dyDescent="0.3">
      <c r="A4546" s="17" t="s">
        <v>5268</v>
      </c>
      <c r="B4546" t="e">
        <f>VLOOKUP(A4546,'Authorized Reps 4 digit codes'!$J$2:$J$293,1,FALSE)</f>
        <v>#N/A</v>
      </c>
    </row>
    <row r="4547" spans="1:2" x14ac:dyDescent="0.3">
      <c r="A4547" s="17" t="s">
        <v>5269</v>
      </c>
      <c r="B4547" t="e">
        <f>VLOOKUP(A4547,'Authorized Reps 4 digit codes'!$J$2:$J$293,1,FALSE)</f>
        <v>#N/A</v>
      </c>
    </row>
    <row r="4548" spans="1:2" x14ac:dyDescent="0.3">
      <c r="A4548" s="17" t="s">
        <v>5270</v>
      </c>
      <c r="B4548" t="e">
        <f>VLOOKUP(A4548,'Authorized Reps 4 digit codes'!$J$2:$J$293,1,FALSE)</f>
        <v>#N/A</v>
      </c>
    </row>
    <row r="4549" spans="1:2" x14ac:dyDescent="0.3">
      <c r="A4549" s="17" t="s">
        <v>5271</v>
      </c>
      <c r="B4549" t="e">
        <f>VLOOKUP(A4549,'Authorized Reps 4 digit codes'!$J$2:$J$293,1,FALSE)</f>
        <v>#N/A</v>
      </c>
    </row>
    <row r="4550" spans="1:2" x14ac:dyDescent="0.3">
      <c r="A4550" s="17" t="s">
        <v>5272</v>
      </c>
      <c r="B4550" t="e">
        <f>VLOOKUP(A4550,'Authorized Reps 4 digit codes'!$J$2:$J$293,1,FALSE)</f>
        <v>#N/A</v>
      </c>
    </row>
    <row r="4551" spans="1:2" x14ac:dyDescent="0.3">
      <c r="A4551" s="17" t="s">
        <v>5273</v>
      </c>
      <c r="B4551" t="e">
        <f>VLOOKUP(A4551,'Authorized Reps 4 digit codes'!$J$2:$J$293,1,FALSE)</f>
        <v>#N/A</v>
      </c>
    </row>
    <row r="4552" spans="1:2" x14ac:dyDescent="0.3">
      <c r="A4552" s="17" t="s">
        <v>5274</v>
      </c>
      <c r="B4552" t="e">
        <f>VLOOKUP(A4552,'Authorized Reps 4 digit codes'!$J$2:$J$293,1,FALSE)</f>
        <v>#N/A</v>
      </c>
    </row>
    <row r="4553" spans="1:2" x14ac:dyDescent="0.3">
      <c r="A4553" s="17" t="s">
        <v>5275</v>
      </c>
      <c r="B4553" t="e">
        <f>VLOOKUP(A4553,'Authorized Reps 4 digit codes'!$J$2:$J$293,1,FALSE)</f>
        <v>#N/A</v>
      </c>
    </row>
    <row r="4554" spans="1:2" x14ac:dyDescent="0.3">
      <c r="A4554" s="17" t="s">
        <v>5276</v>
      </c>
      <c r="B4554" t="e">
        <f>VLOOKUP(A4554,'Authorized Reps 4 digit codes'!$J$2:$J$293,1,FALSE)</f>
        <v>#N/A</v>
      </c>
    </row>
    <row r="4555" spans="1:2" x14ac:dyDescent="0.3">
      <c r="A4555" s="17" t="s">
        <v>5277</v>
      </c>
      <c r="B4555" t="e">
        <f>VLOOKUP(A4555,'Authorized Reps 4 digit codes'!$J$2:$J$293,1,FALSE)</f>
        <v>#N/A</v>
      </c>
    </row>
    <row r="4556" spans="1:2" x14ac:dyDescent="0.3">
      <c r="A4556" s="17" t="s">
        <v>5278</v>
      </c>
      <c r="B4556" t="e">
        <f>VLOOKUP(A4556,'Authorized Reps 4 digit codes'!$J$2:$J$293,1,FALSE)</f>
        <v>#N/A</v>
      </c>
    </row>
    <row r="4557" spans="1:2" x14ac:dyDescent="0.3">
      <c r="A4557" s="17" t="s">
        <v>5279</v>
      </c>
      <c r="B4557" t="e">
        <f>VLOOKUP(A4557,'Authorized Reps 4 digit codes'!$J$2:$J$293,1,FALSE)</f>
        <v>#N/A</v>
      </c>
    </row>
    <row r="4558" spans="1:2" x14ac:dyDescent="0.3">
      <c r="A4558" s="17" t="s">
        <v>5280</v>
      </c>
      <c r="B4558" t="e">
        <f>VLOOKUP(A4558,'Authorized Reps 4 digit codes'!$J$2:$J$293,1,FALSE)</f>
        <v>#N/A</v>
      </c>
    </row>
    <row r="4559" spans="1:2" x14ac:dyDescent="0.3">
      <c r="A4559" s="17" t="s">
        <v>5281</v>
      </c>
      <c r="B4559" t="e">
        <f>VLOOKUP(A4559,'Authorized Reps 4 digit codes'!$J$2:$J$293,1,FALSE)</f>
        <v>#N/A</v>
      </c>
    </row>
    <row r="4560" spans="1:2" x14ac:dyDescent="0.3">
      <c r="A4560" s="17" t="s">
        <v>5282</v>
      </c>
      <c r="B4560" t="e">
        <f>VLOOKUP(A4560,'Authorized Reps 4 digit codes'!$J$2:$J$293,1,FALSE)</f>
        <v>#N/A</v>
      </c>
    </row>
    <row r="4561" spans="1:2" x14ac:dyDescent="0.3">
      <c r="A4561" s="17" t="s">
        <v>5283</v>
      </c>
      <c r="B4561" t="e">
        <f>VLOOKUP(A4561,'Authorized Reps 4 digit codes'!$J$2:$J$293,1,FALSE)</f>
        <v>#N/A</v>
      </c>
    </row>
    <row r="4562" spans="1:2" x14ac:dyDescent="0.3">
      <c r="A4562" s="17" t="s">
        <v>5284</v>
      </c>
      <c r="B4562" t="e">
        <f>VLOOKUP(A4562,'Authorized Reps 4 digit codes'!$J$2:$J$293,1,FALSE)</f>
        <v>#N/A</v>
      </c>
    </row>
    <row r="4563" spans="1:2" x14ac:dyDescent="0.3">
      <c r="A4563" s="17" t="s">
        <v>5285</v>
      </c>
      <c r="B4563" t="e">
        <f>VLOOKUP(A4563,'Authorized Reps 4 digit codes'!$J$2:$J$293,1,FALSE)</f>
        <v>#N/A</v>
      </c>
    </row>
    <row r="4564" spans="1:2" x14ac:dyDescent="0.3">
      <c r="A4564" s="17" t="s">
        <v>5286</v>
      </c>
      <c r="B4564" t="e">
        <f>VLOOKUP(A4564,'Authorized Reps 4 digit codes'!$J$2:$J$293,1,FALSE)</f>
        <v>#N/A</v>
      </c>
    </row>
    <row r="4565" spans="1:2" x14ac:dyDescent="0.3">
      <c r="A4565" s="17" t="s">
        <v>5287</v>
      </c>
      <c r="B4565" t="e">
        <f>VLOOKUP(A4565,'Authorized Reps 4 digit codes'!$J$2:$J$293,1,FALSE)</f>
        <v>#N/A</v>
      </c>
    </row>
    <row r="4566" spans="1:2" x14ac:dyDescent="0.3">
      <c r="A4566" s="17" t="s">
        <v>5288</v>
      </c>
      <c r="B4566" t="e">
        <f>VLOOKUP(A4566,'Authorized Reps 4 digit codes'!$J$2:$J$293,1,FALSE)</f>
        <v>#N/A</v>
      </c>
    </row>
    <row r="4567" spans="1:2" x14ac:dyDescent="0.3">
      <c r="A4567" s="17" t="s">
        <v>5289</v>
      </c>
      <c r="B4567" t="e">
        <f>VLOOKUP(A4567,'Authorized Reps 4 digit codes'!$J$2:$J$293,1,FALSE)</f>
        <v>#N/A</v>
      </c>
    </row>
    <row r="4568" spans="1:2" x14ac:dyDescent="0.3">
      <c r="A4568" s="17" t="s">
        <v>5290</v>
      </c>
      <c r="B4568" t="e">
        <f>VLOOKUP(A4568,'Authorized Reps 4 digit codes'!$J$2:$J$293,1,FALSE)</f>
        <v>#N/A</v>
      </c>
    </row>
    <row r="4569" spans="1:2" x14ac:dyDescent="0.3">
      <c r="A4569" s="17" t="s">
        <v>5291</v>
      </c>
      <c r="B4569" t="e">
        <f>VLOOKUP(A4569,'Authorized Reps 4 digit codes'!$J$2:$J$293,1,FALSE)</f>
        <v>#N/A</v>
      </c>
    </row>
    <row r="4570" spans="1:2" x14ac:dyDescent="0.3">
      <c r="A4570" s="17" t="s">
        <v>5292</v>
      </c>
      <c r="B4570" t="str">
        <f>VLOOKUP(A4570,'Authorized Reps 4 digit codes'!$J$2:$J$293,1,FALSE)</f>
        <v>5695</v>
      </c>
    </row>
    <row r="4571" spans="1:2" x14ac:dyDescent="0.3">
      <c r="A4571" s="17" t="s">
        <v>5293</v>
      </c>
      <c r="B4571" t="e">
        <f>VLOOKUP(A4571,'Authorized Reps 4 digit codes'!$J$2:$J$293,1,FALSE)</f>
        <v>#N/A</v>
      </c>
    </row>
    <row r="4572" spans="1:2" x14ac:dyDescent="0.3">
      <c r="A4572" s="17" t="s">
        <v>5294</v>
      </c>
      <c r="B4572" t="e">
        <f>VLOOKUP(A4572,'Authorized Reps 4 digit codes'!$J$2:$J$293,1,FALSE)</f>
        <v>#N/A</v>
      </c>
    </row>
    <row r="4573" spans="1:2" x14ac:dyDescent="0.3">
      <c r="A4573" s="17" t="s">
        <v>5295</v>
      </c>
      <c r="B4573" t="e">
        <f>VLOOKUP(A4573,'Authorized Reps 4 digit codes'!$J$2:$J$293,1,FALSE)</f>
        <v>#N/A</v>
      </c>
    </row>
    <row r="4574" spans="1:2" x14ac:dyDescent="0.3">
      <c r="A4574" s="17" t="s">
        <v>5296</v>
      </c>
      <c r="B4574" t="e">
        <f>VLOOKUP(A4574,'Authorized Reps 4 digit codes'!$J$2:$J$293,1,FALSE)</f>
        <v>#N/A</v>
      </c>
    </row>
    <row r="4575" spans="1:2" x14ac:dyDescent="0.3">
      <c r="A4575" s="17" t="s">
        <v>5297</v>
      </c>
      <c r="B4575" t="e">
        <f>VLOOKUP(A4575,'Authorized Reps 4 digit codes'!$J$2:$J$293,1,FALSE)</f>
        <v>#N/A</v>
      </c>
    </row>
    <row r="4576" spans="1:2" x14ac:dyDescent="0.3">
      <c r="A4576" s="17" t="s">
        <v>5298</v>
      </c>
      <c r="B4576" t="e">
        <f>VLOOKUP(A4576,'Authorized Reps 4 digit codes'!$J$2:$J$293,1,FALSE)</f>
        <v>#N/A</v>
      </c>
    </row>
    <row r="4577" spans="1:2" x14ac:dyDescent="0.3">
      <c r="A4577" s="17" t="s">
        <v>5299</v>
      </c>
      <c r="B4577" t="e">
        <f>VLOOKUP(A4577,'Authorized Reps 4 digit codes'!$J$2:$J$293,1,FALSE)</f>
        <v>#N/A</v>
      </c>
    </row>
    <row r="4578" spans="1:2" x14ac:dyDescent="0.3">
      <c r="A4578" s="17" t="s">
        <v>5300</v>
      </c>
      <c r="B4578" t="e">
        <f>VLOOKUP(A4578,'Authorized Reps 4 digit codes'!$J$2:$J$293,1,FALSE)</f>
        <v>#N/A</v>
      </c>
    </row>
    <row r="4579" spans="1:2" x14ac:dyDescent="0.3">
      <c r="A4579" s="17" t="s">
        <v>5301</v>
      </c>
      <c r="B4579" t="e">
        <f>VLOOKUP(A4579,'Authorized Reps 4 digit codes'!$J$2:$J$293,1,FALSE)</f>
        <v>#N/A</v>
      </c>
    </row>
    <row r="4580" spans="1:2" x14ac:dyDescent="0.3">
      <c r="A4580" s="17" t="s">
        <v>5302</v>
      </c>
      <c r="B4580" t="e">
        <f>VLOOKUP(A4580,'Authorized Reps 4 digit codes'!$J$2:$J$293,1,FALSE)</f>
        <v>#N/A</v>
      </c>
    </row>
    <row r="4581" spans="1:2" x14ac:dyDescent="0.3">
      <c r="A4581" s="17" t="s">
        <v>5303</v>
      </c>
      <c r="B4581" t="e">
        <f>VLOOKUP(A4581,'Authorized Reps 4 digit codes'!$J$2:$J$293,1,FALSE)</f>
        <v>#N/A</v>
      </c>
    </row>
    <row r="4582" spans="1:2" x14ac:dyDescent="0.3">
      <c r="A4582" s="17" t="s">
        <v>5304</v>
      </c>
      <c r="B4582" t="e">
        <f>VLOOKUP(A4582,'Authorized Reps 4 digit codes'!$J$2:$J$293,1,FALSE)</f>
        <v>#N/A</v>
      </c>
    </row>
    <row r="4583" spans="1:2" x14ac:dyDescent="0.3">
      <c r="A4583" s="17" t="s">
        <v>5305</v>
      </c>
      <c r="B4583" t="e">
        <f>VLOOKUP(A4583,'Authorized Reps 4 digit codes'!$J$2:$J$293,1,FALSE)</f>
        <v>#N/A</v>
      </c>
    </row>
    <row r="4584" spans="1:2" x14ac:dyDescent="0.3">
      <c r="A4584" s="17" t="s">
        <v>5306</v>
      </c>
      <c r="B4584" t="e">
        <f>VLOOKUP(A4584,'Authorized Reps 4 digit codes'!$J$2:$J$293,1,FALSE)</f>
        <v>#N/A</v>
      </c>
    </row>
    <row r="4585" spans="1:2" x14ac:dyDescent="0.3">
      <c r="A4585" s="17" t="s">
        <v>5307</v>
      </c>
      <c r="B4585" t="e">
        <f>VLOOKUP(A4585,'Authorized Reps 4 digit codes'!$J$2:$J$293,1,FALSE)</f>
        <v>#N/A</v>
      </c>
    </row>
    <row r="4586" spans="1:2" x14ac:dyDescent="0.3">
      <c r="A4586" s="17" t="s">
        <v>5308</v>
      </c>
      <c r="B4586" t="e">
        <f>VLOOKUP(A4586,'Authorized Reps 4 digit codes'!$J$2:$J$293,1,FALSE)</f>
        <v>#N/A</v>
      </c>
    </row>
    <row r="4587" spans="1:2" x14ac:dyDescent="0.3">
      <c r="A4587" s="17" t="s">
        <v>5309</v>
      </c>
      <c r="B4587" t="e">
        <f>VLOOKUP(A4587,'Authorized Reps 4 digit codes'!$J$2:$J$293,1,FALSE)</f>
        <v>#N/A</v>
      </c>
    </row>
    <row r="4588" spans="1:2" x14ac:dyDescent="0.3">
      <c r="A4588" s="17" t="s">
        <v>5310</v>
      </c>
      <c r="B4588" t="e">
        <f>VLOOKUP(A4588,'Authorized Reps 4 digit codes'!$J$2:$J$293,1,FALSE)</f>
        <v>#N/A</v>
      </c>
    </row>
    <row r="4589" spans="1:2" x14ac:dyDescent="0.3">
      <c r="A4589" s="17" t="s">
        <v>5311</v>
      </c>
      <c r="B4589" t="e">
        <f>VLOOKUP(A4589,'Authorized Reps 4 digit codes'!$J$2:$J$293,1,FALSE)</f>
        <v>#N/A</v>
      </c>
    </row>
    <row r="4590" spans="1:2" x14ac:dyDescent="0.3">
      <c r="A4590" s="17" t="s">
        <v>5312</v>
      </c>
      <c r="B4590" t="e">
        <f>VLOOKUP(A4590,'Authorized Reps 4 digit codes'!$J$2:$J$293,1,FALSE)</f>
        <v>#N/A</v>
      </c>
    </row>
    <row r="4591" spans="1:2" x14ac:dyDescent="0.3">
      <c r="A4591" s="17" t="s">
        <v>5313</v>
      </c>
      <c r="B4591" t="e">
        <f>VLOOKUP(A4591,'Authorized Reps 4 digit codes'!$J$2:$J$293,1,FALSE)</f>
        <v>#N/A</v>
      </c>
    </row>
    <row r="4592" spans="1:2" x14ac:dyDescent="0.3">
      <c r="A4592" s="17" t="s">
        <v>5314</v>
      </c>
      <c r="B4592" t="e">
        <f>VLOOKUP(A4592,'Authorized Reps 4 digit codes'!$J$2:$J$293,1,FALSE)</f>
        <v>#N/A</v>
      </c>
    </row>
    <row r="4593" spans="1:2" x14ac:dyDescent="0.3">
      <c r="A4593" s="17" t="s">
        <v>5315</v>
      </c>
      <c r="B4593" t="e">
        <f>VLOOKUP(A4593,'Authorized Reps 4 digit codes'!$J$2:$J$293,1,FALSE)</f>
        <v>#N/A</v>
      </c>
    </row>
    <row r="4594" spans="1:2" x14ac:dyDescent="0.3">
      <c r="A4594" s="17" t="s">
        <v>5316</v>
      </c>
      <c r="B4594" t="e">
        <f>VLOOKUP(A4594,'Authorized Reps 4 digit codes'!$J$2:$J$293,1,FALSE)</f>
        <v>#N/A</v>
      </c>
    </row>
    <row r="4595" spans="1:2" x14ac:dyDescent="0.3">
      <c r="A4595" s="17" t="s">
        <v>5317</v>
      </c>
      <c r="B4595" t="e">
        <f>VLOOKUP(A4595,'Authorized Reps 4 digit codes'!$J$2:$J$293,1,FALSE)</f>
        <v>#N/A</v>
      </c>
    </row>
    <row r="4596" spans="1:2" x14ac:dyDescent="0.3">
      <c r="A4596" s="17" t="s">
        <v>5318</v>
      </c>
      <c r="B4596" t="e">
        <f>VLOOKUP(A4596,'Authorized Reps 4 digit codes'!$J$2:$J$293,1,FALSE)</f>
        <v>#N/A</v>
      </c>
    </row>
    <row r="4597" spans="1:2" x14ac:dyDescent="0.3">
      <c r="A4597" s="17" t="s">
        <v>5319</v>
      </c>
      <c r="B4597" t="e">
        <f>VLOOKUP(A4597,'Authorized Reps 4 digit codes'!$J$2:$J$293,1,FALSE)</f>
        <v>#N/A</v>
      </c>
    </row>
    <row r="4598" spans="1:2" x14ac:dyDescent="0.3">
      <c r="A4598" s="17" t="s">
        <v>5320</v>
      </c>
      <c r="B4598" t="e">
        <f>VLOOKUP(A4598,'Authorized Reps 4 digit codes'!$J$2:$J$293,1,FALSE)</f>
        <v>#N/A</v>
      </c>
    </row>
    <row r="4599" spans="1:2" x14ac:dyDescent="0.3">
      <c r="A4599" s="17" t="s">
        <v>5321</v>
      </c>
      <c r="B4599" t="e">
        <f>VLOOKUP(A4599,'Authorized Reps 4 digit codes'!$J$2:$J$293,1,FALSE)</f>
        <v>#N/A</v>
      </c>
    </row>
    <row r="4600" spans="1:2" x14ac:dyDescent="0.3">
      <c r="A4600" s="17" t="s">
        <v>5322</v>
      </c>
      <c r="B4600" t="e">
        <f>VLOOKUP(A4600,'Authorized Reps 4 digit codes'!$J$2:$J$293,1,FALSE)</f>
        <v>#N/A</v>
      </c>
    </row>
    <row r="4601" spans="1:2" x14ac:dyDescent="0.3">
      <c r="A4601" s="17" t="s">
        <v>5323</v>
      </c>
      <c r="B4601" t="e">
        <f>VLOOKUP(A4601,'Authorized Reps 4 digit codes'!$J$2:$J$293,1,FALSE)</f>
        <v>#N/A</v>
      </c>
    </row>
    <row r="4602" spans="1:2" x14ac:dyDescent="0.3">
      <c r="A4602" s="17" t="s">
        <v>5324</v>
      </c>
      <c r="B4602" t="e">
        <f>VLOOKUP(A4602,'Authorized Reps 4 digit codes'!$J$2:$J$293,1,FALSE)</f>
        <v>#N/A</v>
      </c>
    </row>
    <row r="4603" spans="1:2" x14ac:dyDescent="0.3">
      <c r="A4603" s="17" t="s">
        <v>5325</v>
      </c>
      <c r="B4603" t="e">
        <f>VLOOKUP(A4603,'Authorized Reps 4 digit codes'!$J$2:$J$293,1,FALSE)</f>
        <v>#N/A</v>
      </c>
    </row>
    <row r="4604" spans="1:2" x14ac:dyDescent="0.3">
      <c r="A4604" s="17" t="s">
        <v>5326</v>
      </c>
      <c r="B4604" t="e">
        <f>VLOOKUP(A4604,'Authorized Reps 4 digit codes'!$J$2:$J$293,1,FALSE)</f>
        <v>#N/A</v>
      </c>
    </row>
    <row r="4605" spans="1:2" x14ac:dyDescent="0.3">
      <c r="A4605" s="17" t="s">
        <v>5327</v>
      </c>
      <c r="B4605" t="e">
        <f>VLOOKUP(A4605,'Authorized Reps 4 digit codes'!$J$2:$J$293,1,FALSE)</f>
        <v>#N/A</v>
      </c>
    </row>
    <row r="4606" spans="1:2" x14ac:dyDescent="0.3">
      <c r="A4606" s="17" t="s">
        <v>5328</v>
      </c>
      <c r="B4606" t="e">
        <f>VLOOKUP(A4606,'Authorized Reps 4 digit codes'!$J$2:$J$293,1,FALSE)</f>
        <v>#N/A</v>
      </c>
    </row>
    <row r="4607" spans="1:2" x14ac:dyDescent="0.3">
      <c r="A4607" s="17" t="s">
        <v>5329</v>
      </c>
      <c r="B4607" t="e">
        <f>VLOOKUP(A4607,'Authorized Reps 4 digit codes'!$J$2:$J$293,1,FALSE)</f>
        <v>#N/A</v>
      </c>
    </row>
    <row r="4608" spans="1:2" x14ac:dyDescent="0.3">
      <c r="A4608" s="17" t="s">
        <v>5330</v>
      </c>
      <c r="B4608" t="e">
        <f>VLOOKUP(A4608,'Authorized Reps 4 digit codes'!$J$2:$J$293,1,FALSE)</f>
        <v>#N/A</v>
      </c>
    </row>
    <row r="4609" spans="1:2" x14ac:dyDescent="0.3">
      <c r="A4609" s="17" t="s">
        <v>5331</v>
      </c>
      <c r="B4609" t="e">
        <f>VLOOKUP(A4609,'Authorized Reps 4 digit codes'!$J$2:$J$293,1,FALSE)</f>
        <v>#N/A</v>
      </c>
    </row>
    <row r="4610" spans="1:2" x14ac:dyDescent="0.3">
      <c r="A4610" s="17" t="s">
        <v>5332</v>
      </c>
      <c r="B4610" t="e">
        <f>VLOOKUP(A4610,'Authorized Reps 4 digit codes'!$J$2:$J$293,1,FALSE)</f>
        <v>#N/A</v>
      </c>
    </row>
    <row r="4611" spans="1:2" x14ac:dyDescent="0.3">
      <c r="A4611" s="17" t="s">
        <v>5333</v>
      </c>
      <c r="B4611" t="e">
        <f>VLOOKUP(A4611,'Authorized Reps 4 digit codes'!$J$2:$J$293,1,FALSE)</f>
        <v>#N/A</v>
      </c>
    </row>
    <row r="4612" spans="1:2" x14ac:dyDescent="0.3">
      <c r="A4612" s="17" t="s">
        <v>5334</v>
      </c>
      <c r="B4612" t="e">
        <f>VLOOKUP(A4612,'Authorized Reps 4 digit codes'!$J$2:$J$293,1,FALSE)</f>
        <v>#N/A</v>
      </c>
    </row>
    <row r="4613" spans="1:2" x14ac:dyDescent="0.3">
      <c r="A4613" s="17" t="s">
        <v>5335</v>
      </c>
      <c r="B4613" t="e">
        <f>VLOOKUP(A4613,'Authorized Reps 4 digit codes'!$J$2:$J$293,1,FALSE)</f>
        <v>#N/A</v>
      </c>
    </row>
    <row r="4614" spans="1:2" x14ac:dyDescent="0.3">
      <c r="A4614" s="17" t="s">
        <v>5336</v>
      </c>
      <c r="B4614" t="e">
        <f>VLOOKUP(A4614,'Authorized Reps 4 digit codes'!$J$2:$J$293,1,FALSE)</f>
        <v>#N/A</v>
      </c>
    </row>
    <row r="4615" spans="1:2" x14ac:dyDescent="0.3">
      <c r="A4615" s="17" t="s">
        <v>5337</v>
      </c>
      <c r="B4615" t="e">
        <f>VLOOKUP(A4615,'Authorized Reps 4 digit codes'!$J$2:$J$293,1,FALSE)</f>
        <v>#N/A</v>
      </c>
    </row>
    <row r="4616" spans="1:2" x14ac:dyDescent="0.3">
      <c r="A4616" s="17" t="s">
        <v>5338</v>
      </c>
      <c r="B4616" t="e">
        <f>VLOOKUP(A4616,'Authorized Reps 4 digit codes'!$J$2:$J$293,1,FALSE)</f>
        <v>#N/A</v>
      </c>
    </row>
    <row r="4617" spans="1:2" x14ac:dyDescent="0.3">
      <c r="A4617" s="17" t="s">
        <v>5339</v>
      </c>
      <c r="B4617" t="e">
        <f>VLOOKUP(A4617,'Authorized Reps 4 digit codes'!$J$2:$J$293,1,FALSE)</f>
        <v>#N/A</v>
      </c>
    </row>
    <row r="4618" spans="1:2" x14ac:dyDescent="0.3">
      <c r="A4618" s="17" t="s">
        <v>5340</v>
      </c>
      <c r="B4618" t="e">
        <f>VLOOKUP(A4618,'Authorized Reps 4 digit codes'!$J$2:$J$293,1,FALSE)</f>
        <v>#N/A</v>
      </c>
    </row>
    <row r="4619" spans="1:2" x14ac:dyDescent="0.3">
      <c r="A4619" s="17" t="s">
        <v>5341</v>
      </c>
      <c r="B4619" t="e">
        <f>VLOOKUP(A4619,'Authorized Reps 4 digit codes'!$J$2:$J$293,1,FALSE)</f>
        <v>#N/A</v>
      </c>
    </row>
    <row r="4620" spans="1:2" x14ac:dyDescent="0.3">
      <c r="A4620" s="17" t="s">
        <v>5342</v>
      </c>
      <c r="B4620" t="str">
        <f>VLOOKUP(A4620,'Authorized Reps 4 digit codes'!$J$2:$J$293,1,FALSE)</f>
        <v>5745</v>
      </c>
    </row>
    <row r="4621" spans="1:2" x14ac:dyDescent="0.3">
      <c r="A4621" s="17" t="s">
        <v>5343</v>
      </c>
      <c r="B4621" t="e">
        <f>VLOOKUP(A4621,'Authorized Reps 4 digit codes'!$J$2:$J$293,1,FALSE)</f>
        <v>#N/A</v>
      </c>
    </row>
    <row r="4622" spans="1:2" x14ac:dyDescent="0.3">
      <c r="A4622" s="17" t="s">
        <v>5344</v>
      </c>
      <c r="B4622" t="e">
        <f>VLOOKUP(A4622,'Authorized Reps 4 digit codes'!$J$2:$J$293,1,FALSE)</f>
        <v>#N/A</v>
      </c>
    </row>
    <row r="4623" spans="1:2" x14ac:dyDescent="0.3">
      <c r="A4623" s="17" t="s">
        <v>5345</v>
      </c>
      <c r="B4623" t="e">
        <f>VLOOKUP(A4623,'Authorized Reps 4 digit codes'!$J$2:$J$293,1,FALSE)</f>
        <v>#N/A</v>
      </c>
    </row>
    <row r="4624" spans="1:2" x14ac:dyDescent="0.3">
      <c r="A4624" s="17" t="s">
        <v>5346</v>
      </c>
      <c r="B4624" t="e">
        <f>VLOOKUP(A4624,'Authorized Reps 4 digit codes'!$J$2:$J$293,1,FALSE)</f>
        <v>#N/A</v>
      </c>
    </row>
    <row r="4625" spans="1:2" x14ac:dyDescent="0.3">
      <c r="A4625" s="17" t="s">
        <v>5347</v>
      </c>
      <c r="B4625" t="e">
        <f>VLOOKUP(A4625,'Authorized Reps 4 digit codes'!$J$2:$J$293,1,FALSE)</f>
        <v>#N/A</v>
      </c>
    </row>
    <row r="4626" spans="1:2" x14ac:dyDescent="0.3">
      <c r="A4626" s="17" t="s">
        <v>5348</v>
      </c>
      <c r="B4626" t="e">
        <f>VLOOKUP(A4626,'Authorized Reps 4 digit codes'!$J$2:$J$293,1,FALSE)</f>
        <v>#N/A</v>
      </c>
    </row>
    <row r="4627" spans="1:2" x14ac:dyDescent="0.3">
      <c r="A4627" s="17" t="s">
        <v>5349</v>
      </c>
      <c r="B4627" t="e">
        <f>VLOOKUP(A4627,'Authorized Reps 4 digit codes'!$J$2:$J$293,1,FALSE)</f>
        <v>#N/A</v>
      </c>
    </row>
    <row r="4628" spans="1:2" x14ac:dyDescent="0.3">
      <c r="A4628" s="17" t="s">
        <v>5350</v>
      </c>
      <c r="B4628" t="e">
        <f>VLOOKUP(A4628,'Authorized Reps 4 digit codes'!$J$2:$J$293,1,FALSE)</f>
        <v>#N/A</v>
      </c>
    </row>
    <row r="4629" spans="1:2" x14ac:dyDescent="0.3">
      <c r="A4629" s="17" t="s">
        <v>5351</v>
      </c>
      <c r="B4629" t="e">
        <f>VLOOKUP(A4629,'Authorized Reps 4 digit codes'!$J$2:$J$293,1,FALSE)</f>
        <v>#N/A</v>
      </c>
    </row>
    <row r="4630" spans="1:2" x14ac:dyDescent="0.3">
      <c r="A4630" s="17" t="s">
        <v>5352</v>
      </c>
      <c r="B4630" t="e">
        <f>VLOOKUP(A4630,'Authorized Reps 4 digit codes'!$J$2:$J$293,1,FALSE)</f>
        <v>#N/A</v>
      </c>
    </row>
    <row r="4631" spans="1:2" x14ac:dyDescent="0.3">
      <c r="A4631" s="17" t="s">
        <v>5353</v>
      </c>
      <c r="B4631" t="e">
        <f>VLOOKUP(A4631,'Authorized Reps 4 digit codes'!$J$2:$J$293,1,FALSE)</f>
        <v>#N/A</v>
      </c>
    </row>
    <row r="4632" spans="1:2" x14ac:dyDescent="0.3">
      <c r="A4632" s="17" t="s">
        <v>5354</v>
      </c>
      <c r="B4632" t="e">
        <f>VLOOKUP(A4632,'Authorized Reps 4 digit codes'!$J$2:$J$293,1,FALSE)</f>
        <v>#N/A</v>
      </c>
    </row>
    <row r="4633" spans="1:2" x14ac:dyDescent="0.3">
      <c r="A4633" s="17" t="s">
        <v>5355</v>
      </c>
      <c r="B4633" t="e">
        <f>VLOOKUP(A4633,'Authorized Reps 4 digit codes'!$J$2:$J$293,1,FALSE)</f>
        <v>#N/A</v>
      </c>
    </row>
    <row r="4634" spans="1:2" x14ac:dyDescent="0.3">
      <c r="A4634" s="17" t="s">
        <v>5356</v>
      </c>
      <c r="B4634" t="e">
        <f>VLOOKUP(A4634,'Authorized Reps 4 digit codes'!$J$2:$J$293,1,FALSE)</f>
        <v>#N/A</v>
      </c>
    </row>
    <row r="4635" spans="1:2" x14ac:dyDescent="0.3">
      <c r="A4635" s="17" t="s">
        <v>5357</v>
      </c>
      <c r="B4635" t="e">
        <f>VLOOKUP(A4635,'Authorized Reps 4 digit codes'!$J$2:$J$293,1,FALSE)</f>
        <v>#N/A</v>
      </c>
    </row>
    <row r="4636" spans="1:2" x14ac:dyDescent="0.3">
      <c r="A4636" s="17" t="s">
        <v>5358</v>
      </c>
      <c r="B4636" t="e">
        <f>VLOOKUP(A4636,'Authorized Reps 4 digit codes'!$J$2:$J$293,1,FALSE)</f>
        <v>#N/A</v>
      </c>
    </row>
    <row r="4637" spans="1:2" x14ac:dyDescent="0.3">
      <c r="A4637" s="17" t="s">
        <v>5359</v>
      </c>
      <c r="B4637" t="e">
        <f>VLOOKUP(A4637,'Authorized Reps 4 digit codes'!$J$2:$J$293,1,FALSE)</f>
        <v>#N/A</v>
      </c>
    </row>
    <row r="4638" spans="1:2" x14ac:dyDescent="0.3">
      <c r="A4638" s="17" t="s">
        <v>5360</v>
      </c>
      <c r="B4638" t="e">
        <f>VLOOKUP(A4638,'Authorized Reps 4 digit codes'!$J$2:$J$293,1,FALSE)</f>
        <v>#N/A</v>
      </c>
    </row>
    <row r="4639" spans="1:2" x14ac:dyDescent="0.3">
      <c r="A4639" s="17" t="s">
        <v>5361</v>
      </c>
      <c r="B4639" t="e">
        <f>VLOOKUP(A4639,'Authorized Reps 4 digit codes'!$J$2:$J$293,1,FALSE)</f>
        <v>#N/A</v>
      </c>
    </row>
    <row r="4640" spans="1:2" x14ac:dyDescent="0.3">
      <c r="A4640" s="17" t="s">
        <v>5362</v>
      </c>
      <c r="B4640" t="e">
        <f>VLOOKUP(A4640,'Authorized Reps 4 digit codes'!$J$2:$J$293,1,FALSE)</f>
        <v>#N/A</v>
      </c>
    </row>
    <row r="4641" spans="1:2" x14ac:dyDescent="0.3">
      <c r="A4641" s="17" t="s">
        <v>5363</v>
      </c>
      <c r="B4641" t="e">
        <f>VLOOKUP(A4641,'Authorized Reps 4 digit codes'!$J$2:$J$293,1,FALSE)</f>
        <v>#N/A</v>
      </c>
    </row>
    <row r="4642" spans="1:2" x14ac:dyDescent="0.3">
      <c r="A4642" s="17" t="s">
        <v>5364</v>
      </c>
      <c r="B4642" t="e">
        <f>VLOOKUP(A4642,'Authorized Reps 4 digit codes'!$J$2:$J$293,1,FALSE)</f>
        <v>#N/A</v>
      </c>
    </row>
    <row r="4643" spans="1:2" x14ac:dyDescent="0.3">
      <c r="A4643" s="17" t="s">
        <v>5365</v>
      </c>
      <c r="B4643" t="e">
        <f>VLOOKUP(A4643,'Authorized Reps 4 digit codes'!$J$2:$J$293,1,FALSE)</f>
        <v>#N/A</v>
      </c>
    </row>
    <row r="4644" spans="1:2" x14ac:dyDescent="0.3">
      <c r="A4644" s="17" t="s">
        <v>5366</v>
      </c>
      <c r="B4644" t="e">
        <f>VLOOKUP(A4644,'Authorized Reps 4 digit codes'!$J$2:$J$293,1,FALSE)</f>
        <v>#N/A</v>
      </c>
    </row>
    <row r="4645" spans="1:2" x14ac:dyDescent="0.3">
      <c r="A4645" s="17" t="s">
        <v>5367</v>
      </c>
      <c r="B4645" t="e">
        <f>VLOOKUP(A4645,'Authorized Reps 4 digit codes'!$J$2:$J$293,1,FALSE)</f>
        <v>#N/A</v>
      </c>
    </row>
    <row r="4646" spans="1:2" x14ac:dyDescent="0.3">
      <c r="A4646" s="17" t="s">
        <v>5368</v>
      </c>
      <c r="B4646" t="e">
        <f>VLOOKUP(A4646,'Authorized Reps 4 digit codes'!$J$2:$J$293,1,FALSE)</f>
        <v>#N/A</v>
      </c>
    </row>
    <row r="4647" spans="1:2" x14ac:dyDescent="0.3">
      <c r="A4647" s="17" t="s">
        <v>5369</v>
      </c>
      <c r="B4647" t="e">
        <f>VLOOKUP(A4647,'Authorized Reps 4 digit codes'!$J$2:$J$293,1,FALSE)</f>
        <v>#N/A</v>
      </c>
    </row>
    <row r="4648" spans="1:2" x14ac:dyDescent="0.3">
      <c r="A4648" s="17" t="s">
        <v>5370</v>
      </c>
      <c r="B4648" t="e">
        <f>VLOOKUP(A4648,'Authorized Reps 4 digit codes'!$J$2:$J$293,1,FALSE)</f>
        <v>#N/A</v>
      </c>
    </row>
    <row r="4649" spans="1:2" x14ac:dyDescent="0.3">
      <c r="A4649" s="17" t="s">
        <v>5371</v>
      </c>
      <c r="B4649" t="e">
        <f>VLOOKUP(A4649,'Authorized Reps 4 digit codes'!$J$2:$J$293,1,FALSE)</f>
        <v>#N/A</v>
      </c>
    </row>
    <row r="4650" spans="1:2" x14ac:dyDescent="0.3">
      <c r="A4650" s="17" t="s">
        <v>5372</v>
      </c>
      <c r="B4650" t="e">
        <f>VLOOKUP(A4650,'Authorized Reps 4 digit codes'!$J$2:$J$293,1,FALSE)</f>
        <v>#N/A</v>
      </c>
    </row>
    <row r="4651" spans="1:2" x14ac:dyDescent="0.3">
      <c r="A4651" s="17" t="s">
        <v>5373</v>
      </c>
      <c r="B4651" t="e">
        <f>VLOOKUP(A4651,'Authorized Reps 4 digit codes'!$J$2:$J$293,1,FALSE)</f>
        <v>#N/A</v>
      </c>
    </row>
    <row r="4652" spans="1:2" x14ac:dyDescent="0.3">
      <c r="A4652" s="17" t="s">
        <v>5374</v>
      </c>
      <c r="B4652" t="e">
        <f>VLOOKUP(A4652,'Authorized Reps 4 digit codes'!$J$2:$J$293,1,FALSE)</f>
        <v>#N/A</v>
      </c>
    </row>
    <row r="4653" spans="1:2" x14ac:dyDescent="0.3">
      <c r="A4653" s="17" t="s">
        <v>5375</v>
      </c>
      <c r="B4653" t="e">
        <f>VLOOKUP(A4653,'Authorized Reps 4 digit codes'!$J$2:$J$293,1,FALSE)</f>
        <v>#N/A</v>
      </c>
    </row>
    <row r="4654" spans="1:2" x14ac:dyDescent="0.3">
      <c r="A4654" s="17" t="s">
        <v>5376</v>
      </c>
      <c r="B4654" t="e">
        <f>VLOOKUP(A4654,'Authorized Reps 4 digit codes'!$J$2:$J$293,1,FALSE)</f>
        <v>#N/A</v>
      </c>
    </row>
    <row r="4655" spans="1:2" x14ac:dyDescent="0.3">
      <c r="A4655" s="17" t="s">
        <v>5377</v>
      </c>
      <c r="B4655" t="e">
        <f>VLOOKUP(A4655,'Authorized Reps 4 digit codes'!$J$2:$J$293,1,FALSE)</f>
        <v>#N/A</v>
      </c>
    </row>
    <row r="4656" spans="1:2" x14ac:dyDescent="0.3">
      <c r="A4656" s="17" t="s">
        <v>5378</v>
      </c>
      <c r="B4656" t="e">
        <f>VLOOKUP(A4656,'Authorized Reps 4 digit codes'!$J$2:$J$293,1,FALSE)</f>
        <v>#N/A</v>
      </c>
    </row>
    <row r="4657" spans="1:2" x14ac:dyDescent="0.3">
      <c r="A4657" s="17" t="s">
        <v>5379</v>
      </c>
      <c r="B4657" t="e">
        <f>VLOOKUP(A4657,'Authorized Reps 4 digit codes'!$J$2:$J$293,1,FALSE)</f>
        <v>#N/A</v>
      </c>
    </row>
    <row r="4658" spans="1:2" x14ac:dyDescent="0.3">
      <c r="A4658" s="17" t="s">
        <v>5380</v>
      </c>
      <c r="B4658" t="e">
        <f>VLOOKUP(A4658,'Authorized Reps 4 digit codes'!$J$2:$J$293,1,FALSE)</f>
        <v>#N/A</v>
      </c>
    </row>
    <row r="4659" spans="1:2" x14ac:dyDescent="0.3">
      <c r="A4659" s="17" t="s">
        <v>5381</v>
      </c>
      <c r="B4659" t="e">
        <f>VLOOKUP(A4659,'Authorized Reps 4 digit codes'!$J$2:$J$293,1,FALSE)</f>
        <v>#N/A</v>
      </c>
    </row>
    <row r="4660" spans="1:2" x14ac:dyDescent="0.3">
      <c r="A4660" s="17" t="s">
        <v>5382</v>
      </c>
      <c r="B4660" t="str">
        <f>VLOOKUP(A4660,'Authorized Reps 4 digit codes'!$J$2:$J$293,1,FALSE)</f>
        <v>5785</v>
      </c>
    </row>
    <row r="4661" spans="1:2" x14ac:dyDescent="0.3">
      <c r="A4661" s="17" t="s">
        <v>5383</v>
      </c>
      <c r="B4661" t="e">
        <f>VLOOKUP(A4661,'Authorized Reps 4 digit codes'!$J$2:$J$293,1,FALSE)</f>
        <v>#N/A</v>
      </c>
    </row>
    <row r="4662" spans="1:2" x14ac:dyDescent="0.3">
      <c r="A4662" s="17" t="s">
        <v>5384</v>
      </c>
      <c r="B4662" t="e">
        <f>VLOOKUP(A4662,'Authorized Reps 4 digit codes'!$J$2:$J$293,1,FALSE)</f>
        <v>#N/A</v>
      </c>
    </row>
    <row r="4663" spans="1:2" x14ac:dyDescent="0.3">
      <c r="A4663" s="17" t="s">
        <v>5385</v>
      </c>
      <c r="B4663" t="e">
        <f>VLOOKUP(A4663,'Authorized Reps 4 digit codes'!$J$2:$J$293,1,FALSE)</f>
        <v>#N/A</v>
      </c>
    </row>
    <row r="4664" spans="1:2" x14ac:dyDescent="0.3">
      <c r="A4664" s="17" t="s">
        <v>5386</v>
      </c>
      <c r="B4664" t="e">
        <f>VLOOKUP(A4664,'Authorized Reps 4 digit codes'!$J$2:$J$293,1,FALSE)</f>
        <v>#N/A</v>
      </c>
    </row>
    <row r="4665" spans="1:2" x14ac:dyDescent="0.3">
      <c r="A4665" s="17" t="s">
        <v>5387</v>
      </c>
      <c r="B4665" t="e">
        <f>VLOOKUP(A4665,'Authorized Reps 4 digit codes'!$J$2:$J$293,1,FALSE)</f>
        <v>#N/A</v>
      </c>
    </row>
    <row r="4666" spans="1:2" x14ac:dyDescent="0.3">
      <c r="A4666" s="17" t="s">
        <v>5388</v>
      </c>
      <c r="B4666" t="e">
        <f>VLOOKUP(A4666,'Authorized Reps 4 digit codes'!$J$2:$J$293,1,FALSE)</f>
        <v>#N/A</v>
      </c>
    </row>
    <row r="4667" spans="1:2" x14ac:dyDescent="0.3">
      <c r="A4667" s="17" t="s">
        <v>5389</v>
      </c>
      <c r="B4667" t="e">
        <f>VLOOKUP(A4667,'Authorized Reps 4 digit codes'!$J$2:$J$293,1,FALSE)</f>
        <v>#N/A</v>
      </c>
    </row>
    <row r="4668" spans="1:2" x14ac:dyDescent="0.3">
      <c r="A4668" s="17" t="s">
        <v>5390</v>
      </c>
      <c r="B4668" t="e">
        <f>VLOOKUP(A4668,'Authorized Reps 4 digit codes'!$J$2:$J$293,1,FALSE)</f>
        <v>#N/A</v>
      </c>
    </row>
    <row r="4669" spans="1:2" x14ac:dyDescent="0.3">
      <c r="A4669" s="17" t="s">
        <v>5391</v>
      </c>
      <c r="B4669" t="e">
        <f>VLOOKUP(A4669,'Authorized Reps 4 digit codes'!$J$2:$J$293,1,FALSE)</f>
        <v>#N/A</v>
      </c>
    </row>
    <row r="4670" spans="1:2" x14ac:dyDescent="0.3">
      <c r="A4670" s="17" t="s">
        <v>5392</v>
      </c>
      <c r="B4670" t="e">
        <f>VLOOKUP(A4670,'Authorized Reps 4 digit codes'!$J$2:$J$293,1,FALSE)</f>
        <v>#N/A</v>
      </c>
    </row>
    <row r="4671" spans="1:2" x14ac:dyDescent="0.3">
      <c r="A4671" s="17" t="s">
        <v>5393</v>
      </c>
      <c r="B4671" t="e">
        <f>VLOOKUP(A4671,'Authorized Reps 4 digit codes'!$J$2:$J$293,1,FALSE)</f>
        <v>#N/A</v>
      </c>
    </row>
    <row r="4672" spans="1:2" x14ac:dyDescent="0.3">
      <c r="A4672" s="17" t="s">
        <v>5394</v>
      </c>
      <c r="B4672" t="e">
        <f>VLOOKUP(A4672,'Authorized Reps 4 digit codes'!$J$2:$J$293,1,FALSE)</f>
        <v>#N/A</v>
      </c>
    </row>
    <row r="4673" spans="1:2" x14ac:dyDescent="0.3">
      <c r="A4673" s="17" t="s">
        <v>5395</v>
      </c>
      <c r="B4673" t="e">
        <f>VLOOKUP(A4673,'Authorized Reps 4 digit codes'!$J$2:$J$293,1,FALSE)</f>
        <v>#N/A</v>
      </c>
    </row>
    <row r="4674" spans="1:2" x14ac:dyDescent="0.3">
      <c r="A4674" s="17" t="s">
        <v>5396</v>
      </c>
      <c r="B4674" t="e">
        <f>VLOOKUP(A4674,'Authorized Reps 4 digit codes'!$J$2:$J$293,1,FALSE)</f>
        <v>#N/A</v>
      </c>
    </row>
    <row r="4675" spans="1:2" x14ac:dyDescent="0.3">
      <c r="A4675" s="17" t="s">
        <v>5397</v>
      </c>
      <c r="B4675" t="e">
        <f>VLOOKUP(A4675,'Authorized Reps 4 digit codes'!$J$2:$J$293,1,FALSE)</f>
        <v>#N/A</v>
      </c>
    </row>
    <row r="4676" spans="1:2" x14ac:dyDescent="0.3">
      <c r="A4676" s="17" t="s">
        <v>5398</v>
      </c>
      <c r="B4676" t="e">
        <f>VLOOKUP(A4676,'Authorized Reps 4 digit codes'!$J$2:$J$293,1,FALSE)</f>
        <v>#N/A</v>
      </c>
    </row>
    <row r="4677" spans="1:2" x14ac:dyDescent="0.3">
      <c r="A4677" s="17" t="s">
        <v>5399</v>
      </c>
      <c r="B4677" t="e">
        <f>VLOOKUP(A4677,'Authorized Reps 4 digit codes'!$J$2:$J$293,1,FALSE)</f>
        <v>#N/A</v>
      </c>
    </row>
    <row r="4678" spans="1:2" x14ac:dyDescent="0.3">
      <c r="A4678" s="17" t="s">
        <v>5400</v>
      </c>
      <c r="B4678" t="e">
        <f>VLOOKUP(A4678,'Authorized Reps 4 digit codes'!$J$2:$J$293,1,FALSE)</f>
        <v>#N/A</v>
      </c>
    </row>
    <row r="4679" spans="1:2" x14ac:dyDescent="0.3">
      <c r="A4679" s="17" t="s">
        <v>5401</v>
      </c>
      <c r="B4679" t="e">
        <f>VLOOKUP(A4679,'Authorized Reps 4 digit codes'!$J$2:$J$293,1,FALSE)</f>
        <v>#N/A</v>
      </c>
    </row>
    <row r="4680" spans="1:2" x14ac:dyDescent="0.3">
      <c r="A4680" s="17" t="s">
        <v>5402</v>
      </c>
      <c r="B4680" t="e">
        <f>VLOOKUP(A4680,'Authorized Reps 4 digit codes'!$J$2:$J$293,1,FALSE)</f>
        <v>#N/A</v>
      </c>
    </row>
    <row r="4681" spans="1:2" x14ac:dyDescent="0.3">
      <c r="A4681" s="17" t="s">
        <v>5403</v>
      </c>
      <c r="B4681" t="e">
        <f>VLOOKUP(A4681,'Authorized Reps 4 digit codes'!$J$2:$J$293,1,FALSE)</f>
        <v>#N/A</v>
      </c>
    </row>
    <row r="4682" spans="1:2" x14ac:dyDescent="0.3">
      <c r="A4682" s="17" t="s">
        <v>5404</v>
      </c>
      <c r="B4682" t="e">
        <f>VLOOKUP(A4682,'Authorized Reps 4 digit codes'!$J$2:$J$293,1,FALSE)</f>
        <v>#N/A</v>
      </c>
    </row>
    <row r="4683" spans="1:2" x14ac:dyDescent="0.3">
      <c r="A4683" s="17" t="s">
        <v>5405</v>
      </c>
      <c r="B4683" t="e">
        <f>VLOOKUP(A4683,'Authorized Reps 4 digit codes'!$J$2:$J$293,1,FALSE)</f>
        <v>#N/A</v>
      </c>
    </row>
    <row r="4684" spans="1:2" x14ac:dyDescent="0.3">
      <c r="A4684" s="17" t="s">
        <v>5406</v>
      </c>
      <c r="B4684" t="e">
        <f>VLOOKUP(A4684,'Authorized Reps 4 digit codes'!$J$2:$J$293,1,FALSE)</f>
        <v>#N/A</v>
      </c>
    </row>
    <row r="4685" spans="1:2" x14ac:dyDescent="0.3">
      <c r="A4685" s="17" t="s">
        <v>5407</v>
      </c>
      <c r="B4685" t="e">
        <f>VLOOKUP(A4685,'Authorized Reps 4 digit codes'!$J$2:$J$293,1,FALSE)</f>
        <v>#N/A</v>
      </c>
    </row>
    <row r="4686" spans="1:2" x14ac:dyDescent="0.3">
      <c r="A4686" s="17" t="s">
        <v>5408</v>
      </c>
      <c r="B4686" t="e">
        <f>VLOOKUP(A4686,'Authorized Reps 4 digit codes'!$J$2:$J$293,1,FALSE)</f>
        <v>#N/A</v>
      </c>
    </row>
    <row r="4687" spans="1:2" x14ac:dyDescent="0.3">
      <c r="A4687" s="17" t="s">
        <v>5409</v>
      </c>
      <c r="B4687" t="e">
        <f>VLOOKUP(A4687,'Authorized Reps 4 digit codes'!$J$2:$J$293,1,FALSE)</f>
        <v>#N/A</v>
      </c>
    </row>
    <row r="4688" spans="1:2" x14ac:dyDescent="0.3">
      <c r="A4688" s="17" t="s">
        <v>5410</v>
      </c>
      <c r="B4688" t="e">
        <f>VLOOKUP(A4688,'Authorized Reps 4 digit codes'!$J$2:$J$293,1,FALSE)</f>
        <v>#N/A</v>
      </c>
    </row>
    <row r="4689" spans="1:2" x14ac:dyDescent="0.3">
      <c r="A4689" s="17" t="s">
        <v>5411</v>
      </c>
      <c r="B4689" t="e">
        <f>VLOOKUP(A4689,'Authorized Reps 4 digit codes'!$J$2:$J$293,1,FALSE)</f>
        <v>#N/A</v>
      </c>
    </row>
    <row r="4690" spans="1:2" x14ac:dyDescent="0.3">
      <c r="A4690" s="17" t="s">
        <v>5412</v>
      </c>
      <c r="B4690" t="e">
        <f>VLOOKUP(A4690,'Authorized Reps 4 digit codes'!$J$2:$J$293,1,FALSE)</f>
        <v>#N/A</v>
      </c>
    </row>
    <row r="4691" spans="1:2" x14ac:dyDescent="0.3">
      <c r="A4691" s="17" t="s">
        <v>5413</v>
      </c>
      <c r="B4691" t="e">
        <f>VLOOKUP(A4691,'Authorized Reps 4 digit codes'!$J$2:$J$293,1,FALSE)</f>
        <v>#N/A</v>
      </c>
    </row>
    <row r="4692" spans="1:2" x14ac:dyDescent="0.3">
      <c r="A4692" s="17" t="s">
        <v>5414</v>
      </c>
      <c r="B4692" t="e">
        <f>VLOOKUP(A4692,'Authorized Reps 4 digit codes'!$J$2:$J$293,1,FALSE)</f>
        <v>#N/A</v>
      </c>
    </row>
    <row r="4693" spans="1:2" x14ac:dyDescent="0.3">
      <c r="A4693" s="17" t="s">
        <v>5415</v>
      </c>
      <c r="B4693" t="e">
        <f>VLOOKUP(A4693,'Authorized Reps 4 digit codes'!$J$2:$J$293,1,FALSE)</f>
        <v>#N/A</v>
      </c>
    </row>
    <row r="4694" spans="1:2" x14ac:dyDescent="0.3">
      <c r="A4694" s="17" t="s">
        <v>5416</v>
      </c>
      <c r="B4694" t="e">
        <f>VLOOKUP(A4694,'Authorized Reps 4 digit codes'!$J$2:$J$293,1,FALSE)</f>
        <v>#N/A</v>
      </c>
    </row>
    <row r="4695" spans="1:2" x14ac:dyDescent="0.3">
      <c r="A4695" s="17" t="s">
        <v>5417</v>
      </c>
      <c r="B4695" t="e">
        <f>VLOOKUP(A4695,'Authorized Reps 4 digit codes'!$J$2:$J$293,1,FALSE)</f>
        <v>#N/A</v>
      </c>
    </row>
    <row r="4696" spans="1:2" x14ac:dyDescent="0.3">
      <c r="A4696" s="17" t="s">
        <v>5418</v>
      </c>
      <c r="B4696" t="e">
        <f>VLOOKUP(A4696,'Authorized Reps 4 digit codes'!$J$2:$J$293,1,FALSE)</f>
        <v>#N/A</v>
      </c>
    </row>
    <row r="4697" spans="1:2" x14ac:dyDescent="0.3">
      <c r="A4697" s="17" t="s">
        <v>5419</v>
      </c>
      <c r="B4697" t="e">
        <f>VLOOKUP(A4697,'Authorized Reps 4 digit codes'!$J$2:$J$293,1,FALSE)</f>
        <v>#N/A</v>
      </c>
    </row>
    <row r="4698" spans="1:2" x14ac:dyDescent="0.3">
      <c r="A4698" s="17" t="s">
        <v>5420</v>
      </c>
      <c r="B4698" t="e">
        <f>VLOOKUP(A4698,'Authorized Reps 4 digit codes'!$J$2:$J$293,1,FALSE)</f>
        <v>#N/A</v>
      </c>
    </row>
    <row r="4699" spans="1:2" x14ac:dyDescent="0.3">
      <c r="A4699" s="17" t="s">
        <v>5421</v>
      </c>
      <c r="B4699" t="e">
        <f>VLOOKUP(A4699,'Authorized Reps 4 digit codes'!$J$2:$J$293,1,FALSE)</f>
        <v>#N/A</v>
      </c>
    </row>
    <row r="4700" spans="1:2" x14ac:dyDescent="0.3">
      <c r="A4700" s="17" t="s">
        <v>5422</v>
      </c>
      <c r="B4700" t="e">
        <f>VLOOKUP(A4700,'Authorized Reps 4 digit codes'!$J$2:$J$293,1,FALSE)</f>
        <v>#N/A</v>
      </c>
    </row>
    <row r="4701" spans="1:2" x14ac:dyDescent="0.3">
      <c r="A4701" s="17" t="s">
        <v>5423</v>
      </c>
      <c r="B4701" t="e">
        <f>VLOOKUP(A4701,'Authorized Reps 4 digit codes'!$J$2:$J$293,1,FALSE)</f>
        <v>#N/A</v>
      </c>
    </row>
    <row r="4702" spans="1:2" x14ac:dyDescent="0.3">
      <c r="A4702" s="17" t="s">
        <v>5424</v>
      </c>
      <c r="B4702" t="str">
        <f>VLOOKUP(A4702,'Authorized Reps 4 digit codes'!$J$2:$J$293,1,FALSE)</f>
        <v>5827</v>
      </c>
    </row>
    <row r="4703" spans="1:2" x14ac:dyDescent="0.3">
      <c r="A4703" s="17" t="s">
        <v>5425</v>
      </c>
      <c r="B4703" t="e">
        <f>VLOOKUP(A4703,'Authorized Reps 4 digit codes'!$J$2:$J$293,1,FALSE)</f>
        <v>#N/A</v>
      </c>
    </row>
    <row r="4704" spans="1:2" x14ac:dyDescent="0.3">
      <c r="A4704" s="17" t="s">
        <v>5426</v>
      </c>
      <c r="B4704" t="e">
        <f>VLOOKUP(A4704,'Authorized Reps 4 digit codes'!$J$2:$J$293,1,FALSE)</f>
        <v>#N/A</v>
      </c>
    </row>
    <row r="4705" spans="1:2" x14ac:dyDescent="0.3">
      <c r="A4705" s="17" t="s">
        <v>5427</v>
      </c>
      <c r="B4705" t="e">
        <f>VLOOKUP(A4705,'Authorized Reps 4 digit codes'!$J$2:$J$293,1,FALSE)</f>
        <v>#N/A</v>
      </c>
    </row>
    <row r="4706" spans="1:2" x14ac:dyDescent="0.3">
      <c r="A4706" s="17" t="s">
        <v>5428</v>
      </c>
      <c r="B4706" t="e">
        <f>VLOOKUP(A4706,'Authorized Reps 4 digit codes'!$J$2:$J$293,1,FALSE)</f>
        <v>#N/A</v>
      </c>
    </row>
    <row r="4707" spans="1:2" x14ac:dyDescent="0.3">
      <c r="A4707" s="17" t="s">
        <v>5429</v>
      </c>
      <c r="B4707" t="e">
        <f>VLOOKUP(A4707,'Authorized Reps 4 digit codes'!$J$2:$J$293,1,FALSE)</f>
        <v>#N/A</v>
      </c>
    </row>
    <row r="4708" spans="1:2" x14ac:dyDescent="0.3">
      <c r="A4708" s="17" t="s">
        <v>5430</v>
      </c>
      <c r="B4708" t="e">
        <f>VLOOKUP(A4708,'Authorized Reps 4 digit codes'!$J$2:$J$293,1,FALSE)</f>
        <v>#N/A</v>
      </c>
    </row>
    <row r="4709" spans="1:2" x14ac:dyDescent="0.3">
      <c r="A4709" s="17" t="s">
        <v>5431</v>
      </c>
      <c r="B4709" t="e">
        <f>VLOOKUP(A4709,'Authorized Reps 4 digit codes'!$J$2:$J$293,1,FALSE)</f>
        <v>#N/A</v>
      </c>
    </row>
    <row r="4710" spans="1:2" x14ac:dyDescent="0.3">
      <c r="A4710" s="17" t="s">
        <v>5432</v>
      </c>
      <c r="B4710" t="e">
        <f>VLOOKUP(A4710,'Authorized Reps 4 digit codes'!$J$2:$J$293,1,FALSE)</f>
        <v>#N/A</v>
      </c>
    </row>
    <row r="4711" spans="1:2" x14ac:dyDescent="0.3">
      <c r="A4711" s="17" t="s">
        <v>5433</v>
      </c>
      <c r="B4711" t="e">
        <f>VLOOKUP(A4711,'Authorized Reps 4 digit codes'!$J$2:$J$293,1,FALSE)</f>
        <v>#N/A</v>
      </c>
    </row>
    <row r="4712" spans="1:2" x14ac:dyDescent="0.3">
      <c r="A4712" s="17" t="s">
        <v>5434</v>
      </c>
      <c r="B4712" t="e">
        <f>VLOOKUP(A4712,'Authorized Reps 4 digit codes'!$J$2:$J$293,1,FALSE)</f>
        <v>#N/A</v>
      </c>
    </row>
    <row r="4713" spans="1:2" x14ac:dyDescent="0.3">
      <c r="A4713" s="17" t="s">
        <v>5435</v>
      </c>
      <c r="B4713" t="e">
        <f>VLOOKUP(A4713,'Authorized Reps 4 digit codes'!$J$2:$J$293,1,FALSE)</f>
        <v>#N/A</v>
      </c>
    </row>
    <row r="4714" spans="1:2" x14ac:dyDescent="0.3">
      <c r="A4714" s="17" t="s">
        <v>5436</v>
      </c>
      <c r="B4714" t="e">
        <f>VLOOKUP(A4714,'Authorized Reps 4 digit codes'!$J$2:$J$293,1,FALSE)</f>
        <v>#N/A</v>
      </c>
    </row>
    <row r="4715" spans="1:2" x14ac:dyDescent="0.3">
      <c r="A4715" s="17" t="s">
        <v>5437</v>
      </c>
      <c r="B4715" t="e">
        <f>VLOOKUP(A4715,'Authorized Reps 4 digit codes'!$J$2:$J$293,1,FALSE)</f>
        <v>#N/A</v>
      </c>
    </row>
    <row r="4716" spans="1:2" x14ac:dyDescent="0.3">
      <c r="A4716" s="17" t="s">
        <v>5438</v>
      </c>
      <c r="B4716" t="e">
        <f>VLOOKUP(A4716,'Authorized Reps 4 digit codes'!$J$2:$J$293,1,FALSE)</f>
        <v>#N/A</v>
      </c>
    </row>
    <row r="4717" spans="1:2" x14ac:dyDescent="0.3">
      <c r="A4717" s="17" t="s">
        <v>5439</v>
      </c>
      <c r="B4717" t="e">
        <f>VLOOKUP(A4717,'Authorized Reps 4 digit codes'!$J$2:$J$293,1,FALSE)</f>
        <v>#N/A</v>
      </c>
    </row>
    <row r="4718" spans="1:2" x14ac:dyDescent="0.3">
      <c r="A4718" s="17" t="s">
        <v>5440</v>
      </c>
      <c r="B4718" t="e">
        <f>VLOOKUP(A4718,'Authorized Reps 4 digit codes'!$J$2:$J$293,1,FALSE)</f>
        <v>#N/A</v>
      </c>
    </row>
    <row r="4719" spans="1:2" x14ac:dyDescent="0.3">
      <c r="A4719" s="17" t="s">
        <v>5441</v>
      </c>
      <c r="B4719" t="e">
        <f>VLOOKUP(A4719,'Authorized Reps 4 digit codes'!$J$2:$J$293,1,FALSE)</f>
        <v>#N/A</v>
      </c>
    </row>
    <row r="4720" spans="1:2" x14ac:dyDescent="0.3">
      <c r="A4720" s="17" t="s">
        <v>5442</v>
      </c>
      <c r="B4720" t="e">
        <f>VLOOKUP(A4720,'Authorized Reps 4 digit codes'!$J$2:$J$293,1,FALSE)</f>
        <v>#N/A</v>
      </c>
    </row>
    <row r="4721" spans="1:2" x14ac:dyDescent="0.3">
      <c r="A4721" s="17" t="s">
        <v>5443</v>
      </c>
      <c r="B4721" t="e">
        <f>VLOOKUP(A4721,'Authorized Reps 4 digit codes'!$J$2:$J$293,1,FALSE)</f>
        <v>#N/A</v>
      </c>
    </row>
    <row r="4722" spans="1:2" x14ac:dyDescent="0.3">
      <c r="A4722" s="17" t="s">
        <v>5444</v>
      </c>
      <c r="B4722" t="e">
        <f>VLOOKUP(A4722,'Authorized Reps 4 digit codes'!$J$2:$J$293,1,FALSE)</f>
        <v>#N/A</v>
      </c>
    </row>
    <row r="4723" spans="1:2" x14ac:dyDescent="0.3">
      <c r="A4723" s="17" t="s">
        <v>5445</v>
      </c>
      <c r="B4723" t="e">
        <f>VLOOKUP(A4723,'Authorized Reps 4 digit codes'!$J$2:$J$293,1,FALSE)</f>
        <v>#N/A</v>
      </c>
    </row>
    <row r="4724" spans="1:2" x14ac:dyDescent="0.3">
      <c r="A4724" s="17" t="s">
        <v>5446</v>
      </c>
      <c r="B4724" t="e">
        <f>VLOOKUP(A4724,'Authorized Reps 4 digit codes'!$J$2:$J$293,1,FALSE)</f>
        <v>#N/A</v>
      </c>
    </row>
    <row r="4725" spans="1:2" x14ac:dyDescent="0.3">
      <c r="A4725" s="17" t="s">
        <v>5447</v>
      </c>
      <c r="B4725" t="e">
        <f>VLOOKUP(A4725,'Authorized Reps 4 digit codes'!$J$2:$J$293,1,FALSE)</f>
        <v>#N/A</v>
      </c>
    </row>
    <row r="4726" spans="1:2" x14ac:dyDescent="0.3">
      <c r="A4726" s="17" t="s">
        <v>5448</v>
      </c>
      <c r="B4726" t="e">
        <f>VLOOKUP(A4726,'Authorized Reps 4 digit codes'!$J$2:$J$293,1,FALSE)</f>
        <v>#N/A</v>
      </c>
    </row>
    <row r="4727" spans="1:2" x14ac:dyDescent="0.3">
      <c r="A4727" s="17" t="s">
        <v>5449</v>
      </c>
      <c r="B4727" t="e">
        <f>VLOOKUP(A4727,'Authorized Reps 4 digit codes'!$J$2:$J$293,1,FALSE)</f>
        <v>#N/A</v>
      </c>
    </row>
    <row r="4728" spans="1:2" x14ac:dyDescent="0.3">
      <c r="A4728" s="17" t="s">
        <v>5450</v>
      </c>
      <c r="B4728" t="e">
        <f>VLOOKUP(A4728,'Authorized Reps 4 digit codes'!$J$2:$J$293,1,FALSE)</f>
        <v>#N/A</v>
      </c>
    </row>
    <row r="4729" spans="1:2" x14ac:dyDescent="0.3">
      <c r="A4729" s="17" t="s">
        <v>5451</v>
      </c>
      <c r="B4729" t="e">
        <f>VLOOKUP(A4729,'Authorized Reps 4 digit codes'!$J$2:$J$293,1,FALSE)</f>
        <v>#N/A</v>
      </c>
    </row>
    <row r="4730" spans="1:2" x14ac:dyDescent="0.3">
      <c r="A4730" s="17" t="s">
        <v>5452</v>
      </c>
      <c r="B4730" t="e">
        <f>VLOOKUP(A4730,'Authorized Reps 4 digit codes'!$J$2:$J$293,1,FALSE)</f>
        <v>#N/A</v>
      </c>
    </row>
    <row r="4731" spans="1:2" x14ac:dyDescent="0.3">
      <c r="A4731" s="17" t="s">
        <v>5453</v>
      </c>
      <c r="B4731" t="e">
        <f>VLOOKUP(A4731,'Authorized Reps 4 digit codes'!$J$2:$J$293,1,FALSE)</f>
        <v>#N/A</v>
      </c>
    </row>
    <row r="4732" spans="1:2" x14ac:dyDescent="0.3">
      <c r="A4732" s="17" t="s">
        <v>5454</v>
      </c>
      <c r="B4732" t="e">
        <f>VLOOKUP(A4732,'Authorized Reps 4 digit codes'!$J$2:$J$293,1,FALSE)</f>
        <v>#N/A</v>
      </c>
    </row>
    <row r="4733" spans="1:2" x14ac:dyDescent="0.3">
      <c r="A4733" s="17" t="s">
        <v>5455</v>
      </c>
      <c r="B4733" t="e">
        <f>VLOOKUP(A4733,'Authorized Reps 4 digit codes'!$J$2:$J$293,1,FALSE)</f>
        <v>#N/A</v>
      </c>
    </row>
    <row r="4734" spans="1:2" x14ac:dyDescent="0.3">
      <c r="A4734" s="17" t="s">
        <v>5456</v>
      </c>
      <c r="B4734" t="e">
        <f>VLOOKUP(A4734,'Authorized Reps 4 digit codes'!$J$2:$J$293,1,FALSE)</f>
        <v>#N/A</v>
      </c>
    </row>
    <row r="4735" spans="1:2" x14ac:dyDescent="0.3">
      <c r="A4735" s="17" t="s">
        <v>5457</v>
      </c>
      <c r="B4735" t="e">
        <f>VLOOKUP(A4735,'Authorized Reps 4 digit codes'!$J$2:$J$293,1,FALSE)</f>
        <v>#N/A</v>
      </c>
    </row>
    <row r="4736" spans="1:2" x14ac:dyDescent="0.3">
      <c r="A4736" s="17" t="s">
        <v>5458</v>
      </c>
      <c r="B4736" t="e">
        <f>VLOOKUP(A4736,'Authorized Reps 4 digit codes'!$J$2:$J$293,1,FALSE)</f>
        <v>#N/A</v>
      </c>
    </row>
    <row r="4737" spans="1:2" x14ac:dyDescent="0.3">
      <c r="A4737" s="17" t="s">
        <v>5459</v>
      </c>
      <c r="B4737" t="e">
        <f>VLOOKUP(A4737,'Authorized Reps 4 digit codes'!$J$2:$J$293,1,FALSE)</f>
        <v>#N/A</v>
      </c>
    </row>
    <row r="4738" spans="1:2" x14ac:dyDescent="0.3">
      <c r="A4738" s="17" t="s">
        <v>5460</v>
      </c>
      <c r="B4738" t="e">
        <f>VLOOKUP(A4738,'Authorized Reps 4 digit codes'!$J$2:$J$293,1,FALSE)</f>
        <v>#N/A</v>
      </c>
    </row>
    <row r="4739" spans="1:2" x14ac:dyDescent="0.3">
      <c r="A4739" s="17" t="s">
        <v>5461</v>
      </c>
      <c r="B4739" t="e">
        <f>VLOOKUP(A4739,'Authorized Reps 4 digit codes'!$J$2:$J$293,1,FALSE)</f>
        <v>#N/A</v>
      </c>
    </row>
    <row r="4740" spans="1:2" x14ac:dyDescent="0.3">
      <c r="A4740" s="17" t="s">
        <v>5462</v>
      </c>
      <c r="B4740" t="e">
        <f>VLOOKUP(A4740,'Authorized Reps 4 digit codes'!$J$2:$J$293,1,FALSE)</f>
        <v>#N/A</v>
      </c>
    </row>
    <row r="4741" spans="1:2" x14ac:dyDescent="0.3">
      <c r="A4741" s="17" t="s">
        <v>5463</v>
      </c>
      <c r="B4741" t="e">
        <f>VLOOKUP(A4741,'Authorized Reps 4 digit codes'!$J$2:$J$293,1,FALSE)</f>
        <v>#N/A</v>
      </c>
    </row>
    <row r="4742" spans="1:2" x14ac:dyDescent="0.3">
      <c r="A4742" s="17" t="s">
        <v>5464</v>
      </c>
      <c r="B4742" t="e">
        <f>VLOOKUP(A4742,'Authorized Reps 4 digit codes'!$J$2:$J$293,1,FALSE)</f>
        <v>#N/A</v>
      </c>
    </row>
    <row r="4743" spans="1:2" x14ac:dyDescent="0.3">
      <c r="A4743" s="17" t="s">
        <v>5465</v>
      </c>
      <c r="B4743" t="e">
        <f>VLOOKUP(A4743,'Authorized Reps 4 digit codes'!$J$2:$J$293,1,FALSE)</f>
        <v>#N/A</v>
      </c>
    </row>
    <row r="4744" spans="1:2" x14ac:dyDescent="0.3">
      <c r="A4744" s="17" t="s">
        <v>5466</v>
      </c>
      <c r="B4744" t="e">
        <f>VLOOKUP(A4744,'Authorized Reps 4 digit codes'!$J$2:$J$293,1,FALSE)</f>
        <v>#N/A</v>
      </c>
    </row>
    <row r="4745" spans="1:2" x14ac:dyDescent="0.3">
      <c r="A4745" s="17" t="s">
        <v>5467</v>
      </c>
      <c r="B4745" t="e">
        <f>VLOOKUP(A4745,'Authorized Reps 4 digit codes'!$J$2:$J$293,1,FALSE)</f>
        <v>#N/A</v>
      </c>
    </row>
    <row r="4746" spans="1:2" x14ac:dyDescent="0.3">
      <c r="A4746" s="17" t="s">
        <v>5468</v>
      </c>
      <c r="B4746" t="e">
        <f>VLOOKUP(A4746,'Authorized Reps 4 digit codes'!$J$2:$J$293,1,FALSE)</f>
        <v>#N/A</v>
      </c>
    </row>
    <row r="4747" spans="1:2" x14ac:dyDescent="0.3">
      <c r="A4747" s="17" t="s">
        <v>5469</v>
      </c>
      <c r="B4747" t="e">
        <f>VLOOKUP(A4747,'Authorized Reps 4 digit codes'!$J$2:$J$293,1,FALSE)</f>
        <v>#N/A</v>
      </c>
    </row>
    <row r="4748" spans="1:2" x14ac:dyDescent="0.3">
      <c r="A4748" s="17" t="s">
        <v>5470</v>
      </c>
      <c r="B4748" t="e">
        <f>VLOOKUP(A4748,'Authorized Reps 4 digit codes'!$J$2:$J$293,1,FALSE)</f>
        <v>#N/A</v>
      </c>
    </row>
    <row r="4749" spans="1:2" x14ac:dyDescent="0.3">
      <c r="A4749" s="17" t="s">
        <v>5471</v>
      </c>
      <c r="B4749" t="e">
        <f>VLOOKUP(A4749,'Authorized Reps 4 digit codes'!$J$2:$J$293,1,FALSE)</f>
        <v>#N/A</v>
      </c>
    </row>
    <row r="4750" spans="1:2" x14ac:dyDescent="0.3">
      <c r="A4750" s="17" t="s">
        <v>5472</v>
      </c>
      <c r="B4750" t="e">
        <f>VLOOKUP(A4750,'Authorized Reps 4 digit codes'!$J$2:$J$293,1,FALSE)</f>
        <v>#N/A</v>
      </c>
    </row>
    <row r="4751" spans="1:2" x14ac:dyDescent="0.3">
      <c r="A4751" s="17" t="s">
        <v>5473</v>
      </c>
      <c r="B4751" t="e">
        <f>VLOOKUP(A4751,'Authorized Reps 4 digit codes'!$J$2:$J$293,1,FALSE)</f>
        <v>#N/A</v>
      </c>
    </row>
    <row r="4752" spans="1:2" x14ac:dyDescent="0.3">
      <c r="A4752" s="17" t="s">
        <v>5474</v>
      </c>
      <c r="B4752" t="e">
        <f>VLOOKUP(A4752,'Authorized Reps 4 digit codes'!$J$2:$J$293,1,FALSE)</f>
        <v>#N/A</v>
      </c>
    </row>
    <row r="4753" spans="1:2" x14ac:dyDescent="0.3">
      <c r="A4753" s="17" t="s">
        <v>5475</v>
      </c>
      <c r="B4753" t="e">
        <f>VLOOKUP(A4753,'Authorized Reps 4 digit codes'!$J$2:$J$293,1,FALSE)</f>
        <v>#N/A</v>
      </c>
    </row>
    <row r="4754" spans="1:2" x14ac:dyDescent="0.3">
      <c r="A4754" s="17" t="s">
        <v>5476</v>
      </c>
      <c r="B4754" t="e">
        <f>VLOOKUP(A4754,'Authorized Reps 4 digit codes'!$J$2:$J$293,1,FALSE)</f>
        <v>#N/A</v>
      </c>
    </row>
    <row r="4755" spans="1:2" x14ac:dyDescent="0.3">
      <c r="A4755" s="17" t="s">
        <v>5477</v>
      </c>
      <c r="B4755" t="e">
        <f>VLOOKUP(A4755,'Authorized Reps 4 digit codes'!$J$2:$J$293,1,FALSE)</f>
        <v>#N/A</v>
      </c>
    </row>
    <row r="4756" spans="1:2" x14ac:dyDescent="0.3">
      <c r="A4756" s="17" t="s">
        <v>5478</v>
      </c>
      <c r="B4756" t="e">
        <f>VLOOKUP(A4756,'Authorized Reps 4 digit codes'!$J$2:$J$293,1,FALSE)</f>
        <v>#N/A</v>
      </c>
    </row>
    <row r="4757" spans="1:2" x14ac:dyDescent="0.3">
      <c r="A4757" s="17" t="s">
        <v>5479</v>
      </c>
      <c r="B4757" t="e">
        <f>VLOOKUP(A4757,'Authorized Reps 4 digit codes'!$J$2:$J$293,1,FALSE)</f>
        <v>#N/A</v>
      </c>
    </row>
    <row r="4758" spans="1:2" x14ac:dyDescent="0.3">
      <c r="A4758" s="17" t="s">
        <v>5480</v>
      </c>
      <c r="B4758" t="e">
        <f>VLOOKUP(A4758,'Authorized Reps 4 digit codes'!$J$2:$J$293,1,FALSE)</f>
        <v>#N/A</v>
      </c>
    </row>
    <row r="4759" spans="1:2" x14ac:dyDescent="0.3">
      <c r="A4759" s="17" t="s">
        <v>5481</v>
      </c>
      <c r="B4759" t="e">
        <f>VLOOKUP(A4759,'Authorized Reps 4 digit codes'!$J$2:$J$293,1,FALSE)</f>
        <v>#N/A</v>
      </c>
    </row>
    <row r="4760" spans="1:2" x14ac:dyDescent="0.3">
      <c r="A4760" s="17" t="s">
        <v>5482</v>
      </c>
      <c r="B4760" t="e">
        <f>VLOOKUP(A4760,'Authorized Reps 4 digit codes'!$J$2:$J$293,1,FALSE)</f>
        <v>#N/A</v>
      </c>
    </row>
    <row r="4761" spans="1:2" x14ac:dyDescent="0.3">
      <c r="A4761" s="17" t="s">
        <v>5483</v>
      </c>
      <c r="B4761" t="e">
        <f>VLOOKUP(A4761,'Authorized Reps 4 digit codes'!$J$2:$J$293,1,FALSE)</f>
        <v>#N/A</v>
      </c>
    </row>
    <row r="4762" spans="1:2" x14ac:dyDescent="0.3">
      <c r="A4762" s="17" t="s">
        <v>5484</v>
      </c>
      <c r="B4762" t="e">
        <f>VLOOKUP(A4762,'Authorized Reps 4 digit codes'!$J$2:$J$293,1,FALSE)</f>
        <v>#N/A</v>
      </c>
    </row>
    <row r="4763" spans="1:2" x14ac:dyDescent="0.3">
      <c r="A4763" s="17" t="s">
        <v>5485</v>
      </c>
      <c r="B4763" t="e">
        <f>VLOOKUP(A4763,'Authorized Reps 4 digit codes'!$J$2:$J$293,1,FALSE)</f>
        <v>#N/A</v>
      </c>
    </row>
    <row r="4764" spans="1:2" x14ac:dyDescent="0.3">
      <c r="A4764" s="17" t="s">
        <v>5486</v>
      </c>
      <c r="B4764" t="e">
        <f>VLOOKUP(A4764,'Authorized Reps 4 digit codes'!$J$2:$J$293,1,FALSE)</f>
        <v>#N/A</v>
      </c>
    </row>
    <row r="4765" spans="1:2" x14ac:dyDescent="0.3">
      <c r="A4765" s="17" t="s">
        <v>5487</v>
      </c>
      <c r="B4765" t="e">
        <f>VLOOKUP(A4765,'Authorized Reps 4 digit codes'!$J$2:$J$293,1,FALSE)</f>
        <v>#N/A</v>
      </c>
    </row>
    <row r="4766" spans="1:2" x14ac:dyDescent="0.3">
      <c r="A4766" s="17" t="s">
        <v>5488</v>
      </c>
      <c r="B4766" t="e">
        <f>VLOOKUP(A4766,'Authorized Reps 4 digit codes'!$J$2:$J$293,1,FALSE)</f>
        <v>#N/A</v>
      </c>
    </row>
    <row r="4767" spans="1:2" x14ac:dyDescent="0.3">
      <c r="A4767" s="17" t="s">
        <v>5489</v>
      </c>
      <c r="B4767" t="e">
        <f>VLOOKUP(A4767,'Authorized Reps 4 digit codes'!$J$2:$J$293,1,FALSE)</f>
        <v>#N/A</v>
      </c>
    </row>
    <row r="4768" spans="1:2" x14ac:dyDescent="0.3">
      <c r="A4768" s="17" t="s">
        <v>5490</v>
      </c>
      <c r="B4768" t="e">
        <f>VLOOKUP(A4768,'Authorized Reps 4 digit codes'!$J$2:$J$293,1,FALSE)</f>
        <v>#N/A</v>
      </c>
    </row>
    <row r="4769" spans="1:2" x14ac:dyDescent="0.3">
      <c r="A4769" s="17" t="s">
        <v>5491</v>
      </c>
      <c r="B4769" t="e">
        <f>VLOOKUP(A4769,'Authorized Reps 4 digit codes'!$J$2:$J$293,1,FALSE)</f>
        <v>#N/A</v>
      </c>
    </row>
    <row r="4770" spans="1:2" x14ac:dyDescent="0.3">
      <c r="A4770" s="17" t="s">
        <v>5492</v>
      </c>
      <c r="B4770" t="e">
        <f>VLOOKUP(A4770,'Authorized Reps 4 digit codes'!$J$2:$J$293,1,FALSE)</f>
        <v>#N/A</v>
      </c>
    </row>
    <row r="4771" spans="1:2" x14ac:dyDescent="0.3">
      <c r="A4771" s="17" t="s">
        <v>5493</v>
      </c>
      <c r="B4771" t="e">
        <f>VLOOKUP(A4771,'Authorized Reps 4 digit codes'!$J$2:$J$293,1,FALSE)</f>
        <v>#N/A</v>
      </c>
    </row>
    <row r="4772" spans="1:2" x14ac:dyDescent="0.3">
      <c r="A4772" s="17" t="s">
        <v>5494</v>
      </c>
      <c r="B4772" t="e">
        <f>VLOOKUP(A4772,'Authorized Reps 4 digit codes'!$J$2:$J$293,1,FALSE)</f>
        <v>#N/A</v>
      </c>
    </row>
    <row r="4773" spans="1:2" x14ac:dyDescent="0.3">
      <c r="A4773" s="17" t="s">
        <v>5495</v>
      </c>
      <c r="B4773" t="e">
        <f>VLOOKUP(A4773,'Authorized Reps 4 digit codes'!$J$2:$J$293,1,FALSE)</f>
        <v>#N/A</v>
      </c>
    </row>
    <row r="4774" spans="1:2" x14ac:dyDescent="0.3">
      <c r="A4774" s="17" t="s">
        <v>5496</v>
      </c>
      <c r="B4774" t="e">
        <f>VLOOKUP(A4774,'Authorized Reps 4 digit codes'!$J$2:$J$293,1,FALSE)</f>
        <v>#N/A</v>
      </c>
    </row>
    <row r="4775" spans="1:2" x14ac:dyDescent="0.3">
      <c r="A4775" s="17" t="s">
        <v>5497</v>
      </c>
      <c r="B4775" t="e">
        <f>VLOOKUP(A4775,'Authorized Reps 4 digit codes'!$J$2:$J$293,1,FALSE)</f>
        <v>#N/A</v>
      </c>
    </row>
    <row r="4776" spans="1:2" x14ac:dyDescent="0.3">
      <c r="A4776" s="17" t="s">
        <v>5498</v>
      </c>
      <c r="B4776" t="e">
        <f>VLOOKUP(A4776,'Authorized Reps 4 digit codes'!$J$2:$J$293,1,FALSE)</f>
        <v>#N/A</v>
      </c>
    </row>
    <row r="4777" spans="1:2" x14ac:dyDescent="0.3">
      <c r="A4777" s="17" t="s">
        <v>5499</v>
      </c>
      <c r="B4777" t="e">
        <f>VLOOKUP(A4777,'Authorized Reps 4 digit codes'!$J$2:$J$293,1,FALSE)</f>
        <v>#N/A</v>
      </c>
    </row>
    <row r="4778" spans="1:2" x14ac:dyDescent="0.3">
      <c r="A4778" s="17" t="s">
        <v>5500</v>
      </c>
      <c r="B4778" t="e">
        <f>VLOOKUP(A4778,'Authorized Reps 4 digit codes'!$J$2:$J$293,1,FALSE)</f>
        <v>#N/A</v>
      </c>
    </row>
    <row r="4779" spans="1:2" x14ac:dyDescent="0.3">
      <c r="A4779" s="17" t="s">
        <v>5501</v>
      </c>
      <c r="B4779" t="e">
        <f>VLOOKUP(A4779,'Authorized Reps 4 digit codes'!$J$2:$J$293,1,FALSE)</f>
        <v>#N/A</v>
      </c>
    </row>
    <row r="4780" spans="1:2" x14ac:dyDescent="0.3">
      <c r="A4780" s="17" t="s">
        <v>5502</v>
      </c>
      <c r="B4780" t="e">
        <f>VLOOKUP(A4780,'Authorized Reps 4 digit codes'!$J$2:$J$293,1,FALSE)</f>
        <v>#N/A</v>
      </c>
    </row>
    <row r="4781" spans="1:2" x14ac:dyDescent="0.3">
      <c r="A4781" s="17" t="s">
        <v>5503</v>
      </c>
      <c r="B4781" t="e">
        <f>VLOOKUP(A4781,'Authorized Reps 4 digit codes'!$J$2:$J$293,1,FALSE)</f>
        <v>#N/A</v>
      </c>
    </row>
    <row r="4782" spans="1:2" x14ac:dyDescent="0.3">
      <c r="A4782" s="17" t="s">
        <v>5504</v>
      </c>
      <c r="B4782" t="e">
        <f>VLOOKUP(A4782,'Authorized Reps 4 digit codes'!$J$2:$J$293,1,FALSE)</f>
        <v>#N/A</v>
      </c>
    </row>
    <row r="4783" spans="1:2" x14ac:dyDescent="0.3">
      <c r="A4783" s="17" t="s">
        <v>5505</v>
      </c>
      <c r="B4783" t="e">
        <f>VLOOKUP(A4783,'Authorized Reps 4 digit codes'!$J$2:$J$293,1,FALSE)</f>
        <v>#N/A</v>
      </c>
    </row>
    <row r="4784" spans="1:2" x14ac:dyDescent="0.3">
      <c r="A4784" s="17" t="s">
        <v>5506</v>
      </c>
      <c r="B4784" t="e">
        <f>VLOOKUP(A4784,'Authorized Reps 4 digit codes'!$J$2:$J$293,1,FALSE)</f>
        <v>#N/A</v>
      </c>
    </row>
    <row r="4785" spans="1:2" x14ac:dyDescent="0.3">
      <c r="A4785" s="17" t="s">
        <v>5507</v>
      </c>
      <c r="B4785" t="e">
        <f>VLOOKUP(A4785,'Authorized Reps 4 digit codes'!$J$2:$J$293,1,FALSE)</f>
        <v>#N/A</v>
      </c>
    </row>
    <row r="4786" spans="1:2" x14ac:dyDescent="0.3">
      <c r="A4786" s="17" t="s">
        <v>5508</v>
      </c>
      <c r="B4786" t="e">
        <f>VLOOKUP(A4786,'Authorized Reps 4 digit codes'!$J$2:$J$293,1,FALSE)</f>
        <v>#N/A</v>
      </c>
    </row>
    <row r="4787" spans="1:2" x14ac:dyDescent="0.3">
      <c r="A4787" s="17" t="s">
        <v>5509</v>
      </c>
      <c r="B4787" t="e">
        <f>VLOOKUP(A4787,'Authorized Reps 4 digit codes'!$J$2:$J$293,1,FALSE)</f>
        <v>#N/A</v>
      </c>
    </row>
    <row r="4788" spans="1:2" x14ac:dyDescent="0.3">
      <c r="A4788" s="17" t="s">
        <v>5510</v>
      </c>
      <c r="B4788" t="e">
        <f>VLOOKUP(A4788,'Authorized Reps 4 digit codes'!$J$2:$J$293,1,FALSE)</f>
        <v>#N/A</v>
      </c>
    </row>
    <row r="4789" spans="1:2" x14ac:dyDescent="0.3">
      <c r="A4789" s="17" t="s">
        <v>5511</v>
      </c>
      <c r="B4789" t="e">
        <f>VLOOKUP(A4789,'Authorized Reps 4 digit codes'!$J$2:$J$293,1,FALSE)</f>
        <v>#N/A</v>
      </c>
    </row>
    <row r="4790" spans="1:2" x14ac:dyDescent="0.3">
      <c r="A4790" s="17" t="s">
        <v>5512</v>
      </c>
      <c r="B4790" t="e">
        <f>VLOOKUP(A4790,'Authorized Reps 4 digit codes'!$J$2:$J$293,1,FALSE)</f>
        <v>#N/A</v>
      </c>
    </row>
    <row r="4791" spans="1:2" x14ac:dyDescent="0.3">
      <c r="A4791" s="17" t="s">
        <v>5513</v>
      </c>
      <c r="B4791" t="e">
        <f>VLOOKUP(A4791,'Authorized Reps 4 digit codes'!$J$2:$J$293,1,FALSE)</f>
        <v>#N/A</v>
      </c>
    </row>
    <row r="4792" spans="1:2" x14ac:dyDescent="0.3">
      <c r="A4792" s="17" t="s">
        <v>5514</v>
      </c>
      <c r="B4792" t="e">
        <f>VLOOKUP(A4792,'Authorized Reps 4 digit codes'!$J$2:$J$293,1,FALSE)</f>
        <v>#N/A</v>
      </c>
    </row>
    <row r="4793" spans="1:2" x14ac:dyDescent="0.3">
      <c r="A4793" s="17" t="s">
        <v>5515</v>
      </c>
      <c r="B4793" t="e">
        <f>VLOOKUP(A4793,'Authorized Reps 4 digit codes'!$J$2:$J$293,1,FALSE)</f>
        <v>#N/A</v>
      </c>
    </row>
    <row r="4794" spans="1:2" x14ac:dyDescent="0.3">
      <c r="A4794" s="17" t="s">
        <v>5516</v>
      </c>
      <c r="B4794" t="e">
        <f>VLOOKUP(A4794,'Authorized Reps 4 digit codes'!$J$2:$J$293,1,FALSE)</f>
        <v>#N/A</v>
      </c>
    </row>
    <row r="4795" spans="1:2" x14ac:dyDescent="0.3">
      <c r="A4795" s="17" t="s">
        <v>5517</v>
      </c>
      <c r="B4795" t="e">
        <f>VLOOKUP(A4795,'Authorized Reps 4 digit codes'!$J$2:$J$293,1,FALSE)</f>
        <v>#N/A</v>
      </c>
    </row>
    <row r="4796" spans="1:2" x14ac:dyDescent="0.3">
      <c r="A4796" s="17" t="s">
        <v>5518</v>
      </c>
      <c r="B4796" t="e">
        <f>VLOOKUP(A4796,'Authorized Reps 4 digit codes'!$J$2:$J$293,1,FALSE)</f>
        <v>#N/A</v>
      </c>
    </row>
    <row r="4797" spans="1:2" x14ac:dyDescent="0.3">
      <c r="A4797" s="17" t="s">
        <v>5519</v>
      </c>
      <c r="B4797" t="e">
        <f>VLOOKUP(A4797,'Authorized Reps 4 digit codes'!$J$2:$J$293,1,FALSE)</f>
        <v>#N/A</v>
      </c>
    </row>
    <row r="4798" spans="1:2" x14ac:dyDescent="0.3">
      <c r="A4798" s="17" t="s">
        <v>5520</v>
      </c>
      <c r="B4798" t="e">
        <f>VLOOKUP(A4798,'Authorized Reps 4 digit codes'!$J$2:$J$293,1,FALSE)</f>
        <v>#N/A</v>
      </c>
    </row>
    <row r="4799" spans="1:2" x14ac:dyDescent="0.3">
      <c r="A4799" s="17" t="s">
        <v>5521</v>
      </c>
      <c r="B4799" t="e">
        <f>VLOOKUP(A4799,'Authorized Reps 4 digit codes'!$J$2:$J$293,1,FALSE)</f>
        <v>#N/A</v>
      </c>
    </row>
    <row r="4800" spans="1:2" x14ac:dyDescent="0.3">
      <c r="A4800" s="17" t="s">
        <v>5522</v>
      </c>
      <c r="B4800" t="e">
        <f>VLOOKUP(A4800,'Authorized Reps 4 digit codes'!$J$2:$J$293,1,FALSE)</f>
        <v>#N/A</v>
      </c>
    </row>
    <row r="4801" spans="1:2" x14ac:dyDescent="0.3">
      <c r="A4801" s="17" t="s">
        <v>5523</v>
      </c>
      <c r="B4801" t="e">
        <f>VLOOKUP(A4801,'Authorized Reps 4 digit codes'!$J$2:$J$293,1,FALSE)</f>
        <v>#N/A</v>
      </c>
    </row>
    <row r="4802" spans="1:2" x14ac:dyDescent="0.3">
      <c r="A4802" s="17" t="s">
        <v>5524</v>
      </c>
      <c r="B4802" t="e">
        <f>VLOOKUP(A4802,'Authorized Reps 4 digit codes'!$J$2:$J$293,1,FALSE)</f>
        <v>#N/A</v>
      </c>
    </row>
    <row r="4803" spans="1:2" x14ac:dyDescent="0.3">
      <c r="A4803" s="17" t="s">
        <v>5525</v>
      </c>
      <c r="B4803" t="e">
        <f>VLOOKUP(A4803,'Authorized Reps 4 digit codes'!$J$2:$J$293,1,FALSE)</f>
        <v>#N/A</v>
      </c>
    </row>
    <row r="4804" spans="1:2" x14ac:dyDescent="0.3">
      <c r="A4804" s="17" t="s">
        <v>5526</v>
      </c>
      <c r="B4804" t="e">
        <f>VLOOKUP(A4804,'Authorized Reps 4 digit codes'!$J$2:$J$293,1,FALSE)</f>
        <v>#N/A</v>
      </c>
    </row>
    <row r="4805" spans="1:2" x14ac:dyDescent="0.3">
      <c r="A4805" s="17" t="s">
        <v>5527</v>
      </c>
      <c r="B4805" t="e">
        <f>VLOOKUP(A4805,'Authorized Reps 4 digit codes'!$J$2:$J$293,1,FALSE)</f>
        <v>#N/A</v>
      </c>
    </row>
    <row r="4806" spans="1:2" x14ac:dyDescent="0.3">
      <c r="A4806" s="17" t="s">
        <v>5528</v>
      </c>
      <c r="B4806" t="e">
        <f>VLOOKUP(A4806,'Authorized Reps 4 digit codes'!$J$2:$J$293,1,FALSE)</f>
        <v>#N/A</v>
      </c>
    </row>
    <row r="4807" spans="1:2" x14ac:dyDescent="0.3">
      <c r="A4807" s="17" t="s">
        <v>5529</v>
      </c>
      <c r="B4807" t="e">
        <f>VLOOKUP(A4807,'Authorized Reps 4 digit codes'!$J$2:$J$293,1,FALSE)</f>
        <v>#N/A</v>
      </c>
    </row>
    <row r="4808" spans="1:2" x14ac:dyDescent="0.3">
      <c r="A4808" s="17" t="s">
        <v>5530</v>
      </c>
      <c r="B4808" t="e">
        <f>VLOOKUP(A4808,'Authorized Reps 4 digit codes'!$J$2:$J$293,1,FALSE)</f>
        <v>#N/A</v>
      </c>
    </row>
    <row r="4809" spans="1:2" x14ac:dyDescent="0.3">
      <c r="A4809" s="17" t="s">
        <v>5531</v>
      </c>
      <c r="B4809" t="e">
        <f>VLOOKUP(A4809,'Authorized Reps 4 digit codes'!$J$2:$J$293,1,FALSE)</f>
        <v>#N/A</v>
      </c>
    </row>
    <row r="4810" spans="1:2" x14ac:dyDescent="0.3">
      <c r="A4810" s="17" t="s">
        <v>5532</v>
      </c>
      <c r="B4810" t="e">
        <f>VLOOKUP(A4810,'Authorized Reps 4 digit codes'!$J$2:$J$293,1,FALSE)</f>
        <v>#N/A</v>
      </c>
    </row>
    <row r="4811" spans="1:2" x14ac:dyDescent="0.3">
      <c r="A4811" s="17" t="s">
        <v>5533</v>
      </c>
      <c r="B4811" t="e">
        <f>VLOOKUP(A4811,'Authorized Reps 4 digit codes'!$J$2:$J$293,1,FALSE)</f>
        <v>#N/A</v>
      </c>
    </row>
    <row r="4812" spans="1:2" x14ac:dyDescent="0.3">
      <c r="A4812" s="17" t="s">
        <v>5534</v>
      </c>
      <c r="B4812" t="e">
        <f>VLOOKUP(A4812,'Authorized Reps 4 digit codes'!$J$2:$J$293,1,FALSE)</f>
        <v>#N/A</v>
      </c>
    </row>
    <row r="4813" spans="1:2" x14ac:dyDescent="0.3">
      <c r="A4813" s="17" t="s">
        <v>5535</v>
      </c>
      <c r="B4813" t="str">
        <f>VLOOKUP(A4813,'Authorized Reps 4 digit codes'!$J$2:$J$293,1,FALSE)</f>
        <v>5938</v>
      </c>
    </row>
    <row r="4814" spans="1:2" x14ac:dyDescent="0.3">
      <c r="A4814" s="17" t="s">
        <v>5536</v>
      </c>
      <c r="B4814" t="e">
        <f>VLOOKUP(A4814,'Authorized Reps 4 digit codes'!$J$2:$J$293,1,FALSE)</f>
        <v>#N/A</v>
      </c>
    </row>
    <row r="4815" spans="1:2" x14ac:dyDescent="0.3">
      <c r="A4815" s="17" t="s">
        <v>5537</v>
      </c>
      <c r="B4815" t="e">
        <f>VLOOKUP(A4815,'Authorized Reps 4 digit codes'!$J$2:$J$293,1,FALSE)</f>
        <v>#N/A</v>
      </c>
    </row>
    <row r="4816" spans="1:2" x14ac:dyDescent="0.3">
      <c r="A4816" s="17" t="s">
        <v>5538</v>
      </c>
      <c r="B4816" t="e">
        <f>VLOOKUP(A4816,'Authorized Reps 4 digit codes'!$J$2:$J$293,1,FALSE)</f>
        <v>#N/A</v>
      </c>
    </row>
    <row r="4817" spans="1:2" x14ac:dyDescent="0.3">
      <c r="A4817" s="17" t="s">
        <v>5539</v>
      </c>
      <c r="B4817" t="e">
        <f>VLOOKUP(A4817,'Authorized Reps 4 digit codes'!$J$2:$J$293,1,FALSE)</f>
        <v>#N/A</v>
      </c>
    </row>
    <row r="4818" spans="1:2" x14ac:dyDescent="0.3">
      <c r="A4818" s="17" t="s">
        <v>5540</v>
      </c>
      <c r="B4818" t="e">
        <f>VLOOKUP(A4818,'Authorized Reps 4 digit codes'!$J$2:$J$293,1,FALSE)</f>
        <v>#N/A</v>
      </c>
    </row>
    <row r="4819" spans="1:2" x14ac:dyDescent="0.3">
      <c r="A4819" s="17" t="s">
        <v>5541</v>
      </c>
      <c r="B4819" t="e">
        <f>VLOOKUP(A4819,'Authorized Reps 4 digit codes'!$J$2:$J$293,1,FALSE)</f>
        <v>#N/A</v>
      </c>
    </row>
    <row r="4820" spans="1:2" x14ac:dyDescent="0.3">
      <c r="A4820" s="17" t="s">
        <v>5542</v>
      </c>
      <c r="B4820" t="str">
        <f>VLOOKUP(A4820,'Authorized Reps 4 digit codes'!$J$2:$J$293,1,FALSE)</f>
        <v>5945</v>
      </c>
    </row>
    <row r="4821" spans="1:2" x14ac:dyDescent="0.3">
      <c r="A4821" s="17" t="s">
        <v>5543</v>
      </c>
      <c r="B4821" t="e">
        <f>VLOOKUP(A4821,'Authorized Reps 4 digit codes'!$J$2:$J$293,1,FALSE)</f>
        <v>#N/A</v>
      </c>
    </row>
    <row r="4822" spans="1:2" x14ac:dyDescent="0.3">
      <c r="A4822" s="17" t="s">
        <v>5544</v>
      </c>
      <c r="B4822" t="e">
        <f>VLOOKUP(A4822,'Authorized Reps 4 digit codes'!$J$2:$J$293,1,FALSE)</f>
        <v>#N/A</v>
      </c>
    </row>
    <row r="4823" spans="1:2" x14ac:dyDescent="0.3">
      <c r="A4823" s="17" t="s">
        <v>5545</v>
      </c>
      <c r="B4823" t="e">
        <f>VLOOKUP(A4823,'Authorized Reps 4 digit codes'!$J$2:$J$293,1,FALSE)</f>
        <v>#N/A</v>
      </c>
    </row>
    <row r="4824" spans="1:2" x14ac:dyDescent="0.3">
      <c r="A4824" s="17" t="s">
        <v>5546</v>
      </c>
      <c r="B4824" t="e">
        <f>VLOOKUP(A4824,'Authorized Reps 4 digit codes'!$J$2:$J$293,1,FALSE)</f>
        <v>#N/A</v>
      </c>
    </row>
    <row r="4825" spans="1:2" x14ac:dyDescent="0.3">
      <c r="A4825" s="17" t="s">
        <v>5547</v>
      </c>
      <c r="B4825" t="e">
        <f>VLOOKUP(A4825,'Authorized Reps 4 digit codes'!$J$2:$J$293,1,FALSE)</f>
        <v>#N/A</v>
      </c>
    </row>
    <row r="4826" spans="1:2" x14ac:dyDescent="0.3">
      <c r="A4826" s="17" t="s">
        <v>5548</v>
      </c>
      <c r="B4826" t="e">
        <f>VLOOKUP(A4826,'Authorized Reps 4 digit codes'!$J$2:$J$293,1,FALSE)</f>
        <v>#N/A</v>
      </c>
    </row>
    <row r="4827" spans="1:2" x14ac:dyDescent="0.3">
      <c r="A4827" s="17" t="s">
        <v>5549</v>
      </c>
      <c r="B4827" t="e">
        <f>VLOOKUP(A4827,'Authorized Reps 4 digit codes'!$J$2:$J$293,1,FALSE)</f>
        <v>#N/A</v>
      </c>
    </row>
    <row r="4828" spans="1:2" x14ac:dyDescent="0.3">
      <c r="A4828" s="17" t="s">
        <v>5550</v>
      </c>
      <c r="B4828" t="e">
        <f>VLOOKUP(A4828,'Authorized Reps 4 digit codes'!$J$2:$J$293,1,FALSE)</f>
        <v>#N/A</v>
      </c>
    </row>
    <row r="4829" spans="1:2" x14ac:dyDescent="0.3">
      <c r="A4829" s="17" t="s">
        <v>5551</v>
      </c>
      <c r="B4829" t="e">
        <f>VLOOKUP(A4829,'Authorized Reps 4 digit codes'!$J$2:$J$293,1,FALSE)</f>
        <v>#N/A</v>
      </c>
    </row>
    <row r="4830" spans="1:2" x14ac:dyDescent="0.3">
      <c r="A4830" s="17" t="s">
        <v>5552</v>
      </c>
      <c r="B4830" t="e">
        <f>VLOOKUP(A4830,'Authorized Reps 4 digit codes'!$J$2:$J$293,1,FALSE)</f>
        <v>#N/A</v>
      </c>
    </row>
    <row r="4831" spans="1:2" x14ac:dyDescent="0.3">
      <c r="A4831" s="17" t="s">
        <v>5553</v>
      </c>
      <c r="B4831" t="e">
        <f>VLOOKUP(A4831,'Authorized Reps 4 digit codes'!$J$2:$J$293,1,FALSE)</f>
        <v>#N/A</v>
      </c>
    </row>
    <row r="4832" spans="1:2" x14ac:dyDescent="0.3">
      <c r="A4832" s="17" t="s">
        <v>5554</v>
      </c>
      <c r="B4832" t="e">
        <f>VLOOKUP(A4832,'Authorized Reps 4 digit codes'!$J$2:$J$293,1,FALSE)</f>
        <v>#N/A</v>
      </c>
    </row>
    <row r="4833" spans="1:2" x14ac:dyDescent="0.3">
      <c r="A4833" s="17" t="s">
        <v>5555</v>
      </c>
      <c r="B4833" t="e">
        <f>VLOOKUP(A4833,'Authorized Reps 4 digit codes'!$J$2:$J$293,1,FALSE)</f>
        <v>#N/A</v>
      </c>
    </row>
    <row r="4834" spans="1:2" x14ac:dyDescent="0.3">
      <c r="A4834" s="17" t="s">
        <v>5556</v>
      </c>
      <c r="B4834" t="e">
        <f>VLOOKUP(A4834,'Authorized Reps 4 digit codes'!$J$2:$J$293,1,FALSE)</f>
        <v>#N/A</v>
      </c>
    </row>
    <row r="4835" spans="1:2" x14ac:dyDescent="0.3">
      <c r="A4835" s="17" t="s">
        <v>5557</v>
      </c>
      <c r="B4835" t="e">
        <f>VLOOKUP(A4835,'Authorized Reps 4 digit codes'!$J$2:$J$293,1,FALSE)</f>
        <v>#N/A</v>
      </c>
    </row>
    <row r="4836" spans="1:2" x14ac:dyDescent="0.3">
      <c r="A4836" s="17" t="s">
        <v>5558</v>
      </c>
      <c r="B4836" t="e">
        <f>VLOOKUP(A4836,'Authorized Reps 4 digit codes'!$J$2:$J$293,1,FALSE)</f>
        <v>#N/A</v>
      </c>
    </row>
    <row r="4837" spans="1:2" x14ac:dyDescent="0.3">
      <c r="A4837" s="17" t="s">
        <v>5559</v>
      </c>
      <c r="B4837" t="e">
        <f>VLOOKUP(A4837,'Authorized Reps 4 digit codes'!$J$2:$J$293,1,FALSE)</f>
        <v>#N/A</v>
      </c>
    </row>
    <row r="4838" spans="1:2" x14ac:dyDescent="0.3">
      <c r="A4838" s="17" t="s">
        <v>5560</v>
      </c>
      <c r="B4838" t="str">
        <f>VLOOKUP(A4838,'Authorized Reps 4 digit codes'!$J$2:$J$293,1,FALSE)</f>
        <v>5963</v>
      </c>
    </row>
    <row r="4839" spans="1:2" x14ac:dyDescent="0.3">
      <c r="A4839" s="17" t="s">
        <v>5561</v>
      </c>
      <c r="B4839" t="e">
        <f>VLOOKUP(A4839,'Authorized Reps 4 digit codes'!$J$2:$J$293,1,FALSE)</f>
        <v>#N/A</v>
      </c>
    </row>
    <row r="4840" spans="1:2" x14ac:dyDescent="0.3">
      <c r="A4840" s="17" t="s">
        <v>5562</v>
      </c>
      <c r="B4840" t="e">
        <f>VLOOKUP(A4840,'Authorized Reps 4 digit codes'!$J$2:$J$293,1,FALSE)</f>
        <v>#N/A</v>
      </c>
    </row>
    <row r="4841" spans="1:2" x14ac:dyDescent="0.3">
      <c r="A4841" s="17" t="s">
        <v>5563</v>
      </c>
      <c r="B4841" t="e">
        <f>VLOOKUP(A4841,'Authorized Reps 4 digit codes'!$J$2:$J$293,1,FALSE)</f>
        <v>#N/A</v>
      </c>
    </row>
    <row r="4842" spans="1:2" x14ac:dyDescent="0.3">
      <c r="A4842" s="17" t="s">
        <v>5564</v>
      </c>
      <c r="B4842" t="e">
        <f>VLOOKUP(A4842,'Authorized Reps 4 digit codes'!$J$2:$J$293,1,FALSE)</f>
        <v>#N/A</v>
      </c>
    </row>
    <row r="4843" spans="1:2" x14ac:dyDescent="0.3">
      <c r="A4843" s="17" t="s">
        <v>5565</v>
      </c>
      <c r="B4843" t="e">
        <f>VLOOKUP(A4843,'Authorized Reps 4 digit codes'!$J$2:$J$293,1,FALSE)</f>
        <v>#N/A</v>
      </c>
    </row>
    <row r="4844" spans="1:2" x14ac:dyDescent="0.3">
      <c r="A4844" s="17" t="s">
        <v>5566</v>
      </c>
      <c r="B4844" t="e">
        <f>VLOOKUP(A4844,'Authorized Reps 4 digit codes'!$J$2:$J$293,1,FALSE)</f>
        <v>#N/A</v>
      </c>
    </row>
    <row r="4845" spans="1:2" x14ac:dyDescent="0.3">
      <c r="A4845" s="17" t="s">
        <v>5567</v>
      </c>
      <c r="B4845" t="e">
        <f>VLOOKUP(A4845,'Authorized Reps 4 digit codes'!$J$2:$J$293,1,FALSE)</f>
        <v>#N/A</v>
      </c>
    </row>
    <row r="4846" spans="1:2" x14ac:dyDescent="0.3">
      <c r="A4846" s="17" t="s">
        <v>5568</v>
      </c>
      <c r="B4846" t="e">
        <f>VLOOKUP(A4846,'Authorized Reps 4 digit codes'!$J$2:$J$293,1,FALSE)</f>
        <v>#N/A</v>
      </c>
    </row>
    <row r="4847" spans="1:2" x14ac:dyDescent="0.3">
      <c r="A4847" s="17" t="s">
        <v>5569</v>
      </c>
      <c r="B4847" t="e">
        <f>VLOOKUP(A4847,'Authorized Reps 4 digit codes'!$J$2:$J$293,1,FALSE)</f>
        <v>#N/A</v>
      </c>
    </row>
    <row r="4848" spans="1:2" x14ac:dyDescent="0.3">
      <c r="A4848" s="17" t="s">
        <v>5570</v>
      </c>
      <c r="B4848" t="e">
        <f>VLOOKUP(A4848,'Authorized Reps 4 digit codes'!$J$2:$J$293,1,FALSE)</f>
        <v>#N/A</v>
      </c>
    </row>
    <row r="4849" spans="1:2" x14ac:dyDescent="0.3">
      <c r="A4849" s="17" t="s">
        <v>5571</v>
      </c>
      <c r="B4849" t="e">
        <f>VLOOKUP(A4849,'Authorized Reps 4 digit codes'!$J$2:$J$293,1,FALSE)</f>
        <v>#N/A</v>
      </c>
    </row>
    <row r="4850" spans="1:2" x14ac:dyDescent="0.3">
      <c r="A4850" s="17" t="s">
        <v>5572</v>
      </c>
      <c r="B4850" t="e">
        <f>VLOOKUP(A4850,'Authorized Reps 4 digit codes'!$J$2:$J$293,1,FALSE)</f>
        <v>#N/A</v>
      </c>
    </row>
    <row r="4851" spans="1:2" x14ac:dyDescent="0.3">
      <c r="A4851" s="17" t="s">
        <v>5573</v>
      </c>
      <c r="B4851" t="e">
        <f>VLOOKUP(A4851,'Authorized Reps 4 digit codes'!$J$2:$J$293,1,FALSE)</f>
        <v>#N/A</v>
      </c>
    </row>
    <row r="4852" spans="1:2" x14ac:dyDescent="0.3">
      <c r="A4852" s="17" t="s">
        <v>5574</v>
      </c>
      <c r="B4852" t="e">
        <f>VLOOKUP(A4852,'Authorized Reps 4 digit codes'!$J$2:$J$293,1,FALSE)</f>
        <v>#N/A</v>
      </c>
    </row>
    <row r="4853" spans="1:2" x14ac:dyDescent="0.3">
      <c r="A4853" s="17" t="s">
        <v>5575</v>
      </c>
      <c r="B4853" t="e">
        <f>VLOOKUP(A4853,'Authorized Reps 4 digit codes'!$J$2:$J$293,1,FALSE)</f>
        <v>#N/A</v>
      </c>
    </row>
    <row r="4854" spans="1:2" x14ac:dyDescent="0.3">
      <c r="A4854" s="17" t="s">
        <v>5576</v>
      </c>
      <c r="B4854" t="e">
        <f>VLOOKUP(A4854,'Authorized Reps 4 digit codes'!$J$2:$J$293,1,FALSE)</f>
        <v>#N/A</v>
      </c>
    </row>
    <row r="4855" spans="1:2" x14ac:dyDescent="0.3">
      <c r="A4855" s="17" t="s">
        <v>5577</v>
      </c>
      <c r="B4855" t="e">
        <f>VLOOKUP(A4855,'Authorized Reps 4 digit codes'!$J$2:$J$293,1,FALSE)</f>
        <v>#N/A</v>
      </c>
    </row>
    <row r="4856" spans="1:2" x14ac:dyDescent="0.3">
      <c r="A4856" s="17" t="s">
        <v>5578</v>
      </c>
      <c r="B4856" t="e">
        <f>VLOOKUP(A4856,'Authorized Reps 4 digit codes'!$J$2:$J$293,1,FALSE)</f>
        <v>#N/A</v>
      </c>
    </row>
    <row r="4857" spans="1:2" x14ac:dyDescent="0.3">
      <c r="A4857" s="17" t="s">
        <v>5579</v>
      </c>
      <c r="B4857" t="e">
        <f>VLOOKUP(A4857,'Authorized Reps 4 digit codes'!$J$2:$J$293,1,FALSE)</f>
        <v>#N/A</v>
      </c>
    </row>
    <row r="4858" spans="1:2" x14ac:dyDescent="0.3">
      <c r="A4858" s="17" t="s">
        <v>5580</v>
      </c>
      <c r="B4858" t="e">
        <f>VLOOKUP(A4858,'Authorized Reps 4 digit codes'!$J$2:$J$293,1,FALSE)</f>
        <v>#N/A</v>
      </c>
    </row>
    <row r="4859" spans="1:2" x14ac:dyDescent="0.3">
      <c r="A4859" s="17" t="s">
        <v>5581</v>
      </c>
      <c r="B4859" t="e">
        <f>VLOOKUP(A4859,'Authorized Reps 4 digit codes'!$J$2:$J$293,1,FALSE)</f>
        <v>#N/A</v>
      </c>
    </row>
    <row r="4860" spans="1:2" x14ac:dyDescent="0.3">
      <c r="A4860" s="17" t="s">
        <v>5582</v>
      </c>
      <c r="B4860" t="e">
        <f>VLOOKUP(A4860,'Authorized Reps 4 digit codes'!$J$2:$J$293,1,FALSE)</f>
        <v>#N/A</v>
      </c>
    </row>
    <row r="4861" spans="1:2" x14ac:dyDescent="0.3">
      <c r="A4861" s="17" t="s">
        <v>5583</v>
      </c>
      <c r="B4861" t="e">
        <f>VLOOKUP(A4861,'Authorized Reps 4 digit codes'!$J$2:$J$293,1,FALSE)</f>
        <v>#N/A</v>
      </c>
    </row>
    <row r="4862" spans="1:2" x14ac:dyDescent="0.3">
      <c r="A4862" s="17" t="s">
        <v>5584</v>
      </c>
      <c r="B4862" t="e">
        <f>VLOOKUP(A4862,'Authorized Reps 4 digit codes'!$J$2:$J$293,1,FALSE)</f>
        <v>#N/A</v>
      </c>
    </row>
    <row r="4863" spans="1:2" x14ac:dyDescent="0.3">
      <c r="A4863" s="17" t="s">
        <v>5585</v>
      </c>
      <c r="B4863" t="e">
        <f>VLOOKUP(A4863,'Authorized Reps 4 digit codes'!$J$2:$J$293,1,FALSE)</f>
        <v>#N/A</v>
      </c>
    </row>
    <row r="4864" spans="1:2" x14ac:dyDescent="0.3">
      <c r="A4864" s="17" t="s">
        <v>5586</v>
      </c>
      <c r="B4864" t="e">
        <f>VLOOKUP(A4864,'Authorized Reps 4 digit codes'!$J$2:$J$293,1,FALSE)</f>
        <v>#N/A</v>
      </c>
    </row>
    <row r="4865" spans="1:2" x14ac:dyDescent="0.3">
      <c r="A4865" s="17" t="s">
        <v>5587</v>
      </c>
      <c r="B4865" t="e">
        <f>VLOOKUP(A4865,'Authorized Reps 4 digit codes'!$J$2:$J$293,1,FALSE)</f>
        <v>#N/A</v>
      </c>
    </row>
    <row r="4866" spans="1:2" x14ac:dyDescent="0.3">
      <c r="A4866" s="17" t="s">
        <v>5588</v>
      </c>
      <c r="B4866" t="e">
        <f>VLOOKUP(A4866,'Authorized Reps 4 digit codes'!$J$2:$J$293,1,FALSE)</f>
        <v>#N/A</v>
      </c>
    </row>
    <row r="4867" spans="1:2" x14ac:dyDescent="0.3">
      <c r="A4867" s="17" t="s">
        <v>5589</v>
      </c>
      <c r="B4867" t="e">
        <f>VLOOKUP(A4867,'Authorized Reps 4 digit codes'!$J$2:$J$293,1,FALSE)</f>
        <v>#N/A</v>
      </c>
    </row>
    <row r="4868" spans="1:2" x14ac:dyDescent="0.3">
      <c r="A4868" s="17" t="s">
        <v>5590</v>
      </c>
      <c r="B4868" t="e">
        <f>VLOOKUP(A4868,'Authorized Reps 4 digit codes'!$J$2:$J$293,1,FALSE)</f>
        <v>#N/A</v>
      </c>
    </row>
    <row r="4869" spans="1:2" x14ac:dyDescent="0.3">
      <c r="A4869" s="17" t="s">
        <v>5591</v>
      </c>
      <c r="B4869" t="e">
        <f>VLOOKUP(A4869,'Authorized Reps 4 digit codes'!$J$2:$J$293,1,FALSE)</f>
        <v>#N/A</v>
      </c>
    </row>
    <row r="4870" spans="1:2" x14ac:dyDescent="0.3">
      <c r="A4870" s="17" t="s">
        <v>5592</v>
      </c>
      <c r="B4870" t="e">
        <f>VLOOKUP(A4870,'Authorized Reps 4 digit codes'!$J$2:$J$293,1,FALSE)</f>
        <v>#N/A</v>
      </c>
    </row>
    <row r="4871" spans="1:2" x14ac:dyDescent="0.3">
      <c r="A4871" s="17" t="s">
        <v>5593</v>
      </c>
      <c r="B4871" t="e">
        <f>VLOOKUP(A4871,'Authorized Reps 4 digit codes'!$J$2:$J$293,1,FALSE)</f>
        <v>#N/A</v>
      </c>
    </row>
    <row r="4872" spans="1:2" x14ac:dyDescent="0.3">
      <c r="A4872" s="17" t="s">
        <v>5594</v>
      </c>
      <c r="B4872" t="e">
        <f>VLOOKUP(A4872,'Authorized Reps 4 digit codes'!$J$2:$J$293,1,FALSE)</f>
        <v>#N/A</v>
      </c>
    </row>
    <row r="4873" spans="1:2" x14ac:dyDescent="0.3">
      <c r="A4873" s="17" t="s">
        <v>5595</v>
      </c>
      <c r="B4873" t="e">
        <f>VLOOKUP(A4873,'Authorized Reps 4 digit codes'!$J$2:$J$293,1,FALSE)</f>
        <v>#N/A</v>
      </c>
    </row>
    <row r="4874" spans="1:2" x14ac:dyDescent="0.3">
      <c r="A4874" s="17" t="s">
        <v>5596</v>
      </c>
      <c r="B4874" t="e">
        <f>VLOOKUP(A4874,'Authorized Reps 4 digit codes'!$J$2:$J$293,1,FALSE)</f>
        <v>#N/A</v>
      </c>
    </row>
    <row r="4875" spans="1:2" x14ac:dyDescent="0.3">
      <c r="A4875" s="17" t="s">
        <v>5597</v>
      </c>
      <c r="B4875" t="e">
        <f>VLOOKUP(A4875,'Authorized Reps 4 digit codes'!$J$2:$J$293,1,FALSE)</f>
        <v>#N/A</v>
      </c>
    </row>
    <row r="4876" spans="1:2" x14ac:dyDescent="0.3">
      <c r="A4876" s="17" t="s">
        <v>5598</v>
      </c>
      <c r="B4876" t="e">
        <f>VLOOKUP(A4876,'Authorized Reps 4 digit codes'!$J$2:$J$293,1,FALSE)</f>
        <v>#N/A</v>
      </c>
    </row>
    <row r="4877" spans="1:2" x14ac:dyDescent="0.3">
      <c r="A4877" s="17" t="s">
        <v>5599</v>
      </c>
      <c r="B4877" t="e">
        <f>VLOOKUP(A4877,'Authorized Reps 4 digit codes'!$J$2:$J$293,1,FALSE)</f>
        <v>#N/A</v>
      </c>
    </row>
    <row r="4878" spans="1:2" x14ac:dyDescent="0.3">
      <c r="A4878" s="17" t="s">
        <v>5600</v>
      </c>
      <c r="B4878" t="e">
        <f>VLOOKUP(A4878,'Authorized Reps 4 digit codes'!$J$2:$J$293,1,FALSE)</f>
        <v>#N/A</v>
      </c>
    </row>
    <row r="4879" spans="1:2" x14ac:dyDescent="0.3">
      <c r="A4879" s="17" t="s">
        <v>5601</v>
      </c>
      <c r="B4879" t="e">
        <f>VLOOKUP(A4879,'Authorized Reps 4 digit codes'!$J$2:$J$293,1,FALSE)</f>
        <v>#N/A</v>
      </c>
    </row>
    <row r="4880" spans="1:2" x14ac:dyDescent="0.3">
      <c r="A4880" s="17" t="s">
        <v>5602</v>
      </c>
      <c r="B4880" t="e">
        <f>VLOOKUP(A4880,'Authorized Reps 4 digit codes'!$J$2:$J$293,1,FALSE)</f>
        <v>#N/A</v>
      </c>
    </row>
    <row r="4881" spans="1:2" x14ac:dyDescent="0.3">
      <c r="A4881" s="17" t="s">
        <v>5603</v>
      </c>
      <c r="B4881" t="e">
        <f>VLOOKUP(A4881,'Authorized Reps 4 digit codes'!$J$2:$J$293,1,FALSE)</f>
        <v>#N/A</v>
      </c>
    </row>
    <row r="4882" spans="1:2" x14ac:dyDescent="0.3">
      <c r="A4882" s="17" t="s">
        <v>5604</v>
      </c>
      <c r="B4882" t="e">
        <f>VLOOKUP(A4882,'Authorized Reps 4 digit codes'!$J$2:$J$293,1,FALSE)</f>
        <v>#N/A</v>
      </c>
    </row>
    <row r="4883" spans="1:2" x14ac:dyDescent="0.3">
      <c r="A4883" s="17" t="s">
        <v>5605</v>
      </c>
      <c r="B4883" t="e">
        <f>VLOOKUP(A4883,'Authorized Reps 4 digit codes'!$J$2:$J$293,1,FALSE)</f>
        <v>#N/A</v>
      </c>
    </row>
    <row r="4884" spans="1:2" x14ac:dyDescent="0.3">
      <c r="A4884" s="17" t="s">
        <v>5606</v>
      </c>
      <c r="B4884" t="e">
        <f>VLOOKUP(A4884,'Authorized Reps 4 digit codes'!$J$2:$J$293,1,FALSE)</f>
        <v>#N/A</v>
      </c>
    </row>
    <row r="4885" spans="1:2" x14ac:dyDescent="0.3">
      <c r="A4885" s="17" t="s">
        <v>5607</v>
      </c>
      <c r="B4885" t="e">
        <f>VLOOKUP(A4885,'Authorized Reps 4 digit codes'!$J$2:$J$293,1,FALSE)</f>
        <v>#N/A</v>
      </c>
    </row>
    <row r="4886" spans="1:2" x14ac:dyDescent="0.3">
      <c r="A4886" s="17" t="s">
        <v>5608</v>
      </c>
      <c r="B4886" t="e">
        <f>VLOOKUP(A4886,'Authorized Reps 4 digit codes'!$J$2:$J$293,1,FALSE)</f>
        <v>#N/A</v>
      </c>
    </row>
    <row r="4887" spans="1:2" x14ac:dyDescent="0.3">
      <c r="A4887" s="17" t="s">
        <v>5609</v>
      </c>
      <c r="B4887" t="e">
        <f>VLOOKUP(A4887,'Authorized Reps 4 digit codes'!$J$2:$J$293,1,FALSE)</f>
        <v>#N/A</v>
      </c>
    </row>
    <row r="4888" spans="1:2" x14ac:dyDescent="0.3">
      <c r="A4888" s="17" t="s">
        <v>5610</v>
      </c>
      <c r="B4888" t="e">
        <f>VLOOKUP(A4888,'Authorized Reps 4 digit codes'!$J$2:$J$293,1,FALSE)</f>
        <v>#N/A</v>
      </c>
    </row>
    <row r="4889" spans="1:2" x14ac:dyDescent="0.3">
      <c r="A4889" s="17" t="s">
        <v>5611</v>
      </c>
      <c r="B4889" t="e">
        <f>VLOOKUP(A4889,'Authorized Reps 4 digit codes'!$J$2:$J$293,1,FALSE)</f>
        <v>#N/A</v>
      </c>
    </row>
    <row r="4890" spans="1:2" x14ac:dyDescent="0.3">
      <c r="A4890" s="17" t="s">
        <v>5612</v>
      </c>
      <c r="B4890" t="e">
        <f>VLOOKUP(A4890,'Authorized Reps 4 digit codes'!$J$2:$J$293,1,FALSE)</f>
        <v>#N/A</v>
      </c>
    </row>
    <row r="4891" spans="1:2" x14ac:dyDescent="0.3">
      <c r="A4891" s="17" t="s">
        <v>5613</v>
      </c>
      <c r="B4891" t="e">
        <f>VLOOKUP(A4891,'Authorized Reps 4 digit codes'!$J$2:$J$293,1,FALSE)</f>
        <v>#N/A</v>
      </c>
    </row>
    <row r="4892" spans="1:2" x14ac:dyDescent="0.3">
      <c r="A4892" s="17" t="s">
        <v>5614</v>
      </c>
      <c r="B4892" t="str">
        <f>VLOOKUP(A4892,'Authorized Reps 4 digit codes'!$J$2:$J$293,1,FALSE)</f>
        <v>6017</v>
      </c>
    </row>
    <row r="4893" spans="1:2" x14ac:dyDescent="0.3">
      <c r="A4893" s="17" t="s">
        <v>5615</v>
      </c>
      <c r="B4893" t="e">
        <f>VLOOKUP(A4893,'Authorized Reps 4 digit codes'!$J$2:$J$293,1,FALSE)</f>
        <v>#N/A</v>
      </c>
    </row>
    <row r="4894" spans="1:2" x14ac:dyDescent="0.3">
      <c r="A4894" s="17" t="s">
        <v>5616</v>
      </c>
      <c r="B4894" t="e">
        <f>VLOOKUP(A4894,'Authorized Reps 4 digit codes'!$J$2:$J$293,1,FALSE)</f>
        <v>#N/A</v>
      </c>
    </row>
    <row r="4895" spans="1:2" x14ac:dyDescent="0.3">
      <c r="A4895" s="17" t="s">
        <v>5617</v>
      </c>
      <c r="B4895" t="e">
        <f>VLOOKUP(A4895,'Authorized Reps 4 digit codes'!$J$2:$J$293,1,FALSE)</f>
        <v>#N/A</v>
      </c>
    </row>
    <row r="4896" spans="1:2" x14ac:dyDescent="0.3">
      <c r="A4896" s="17" t="s">
        <v>5618</v>
      </c>
      <c r="B4896" t="e">
        <f>VLOOKUP(A4896,'Authorized Reps 4 digit codes'!$J$2:$J$293,1,FALSE)</f>
        <v>#N/A</v>
      </c>
    </row>
    <row r="4897" spans="1:2" x14ac:dyDescent="0.3">
      <c r="A4897" s="17" t="s">
        <v>5619</v>
      </c>
      <c r="B4897" t="e">
        <f>VLOOKUP(A4897,'Authorized Reps 4 digit codes'!$J$2:$J$293,1,FALSE)</f>
        <v>#N/A</v>
      </c>
    </row>
    <row r="4898" spans="1:2" x14ac:dyDescent="0.3">
      <c r="A4898" s="17" t="s">
        <v>5620</v>
      </c>
      <c r="B4898" t="e">
        <f>VLOOKUP(A4898,'Authorized Reps 4 digit codes'!$J$2:$J$293,1,FALSE)</f>
        <v>#N/A</v>
      </c>
    </row>
    <row r="4899" spans="1:2" x14ac:dyDescent="0.3">
      <c r="A4899" s="17" t="s">
        <v>5621</v>
      </c>
      <c r="B4899" t="e">
        <f>VLOOKUP(A4899,'Authorized Reps 4 digit codes'!$J$2:$J$293,1,FALSE)</f>
        <v>#N/A</v>
      </c>
    </row>
    <row r="4900" spans="1:2" x14ac:dyDescent="0.3">
      <c r="A4900" s="17" t="s">
        <v>5622</v>
      </c>
      <c r="B4900" t="e">
        <f>VLOOKUP(A4900,'Authorized Reps 4 digit codes'!$J$2:$J$293,1,FALSE)</f>
        <v>#N/A</v>
      </c>
    </row>
    <row r="4901" spans="1:2" x14ac:dyDescent="0.3">
      <c r="A4901" s="17" t="s">
        <v>5623</v>
      </c>
      <c r="B4901" t="e">
        <f>VLOOKUP(A4901,'Authorized Reps 4 digit codes'!$J$2:$J$293,1,FALSE)</f>
        <v>#N/A</v>
      </c>
    </row>
    <row r="4902" spans="1:2" x14ac:dyDescent="0.3">
      <c r="A4902" s="17" t="s">
        <v>5624</v>
      </c>
      <c r="B4902" t="e">
        <f>VLOOKUP(A4902,'Authorized Reps 4 digit codes'!$J$2:$J$293,1,FALSE)</f>
        <v>#N/A</v>
      </c>
    </row>
    <row r="4903" spans="1:2" x14ac:dyDescent="0.3">
      <c r="A4903" s="17" t="s">
        <v>5625</v>
      </c>
      <c r="B4903" t="e">
        <f>VLOOKUP(A4903,'Authorized Reps 4 digit codes'!$J$2:$J$293,1,FALSE)</f>
        <v>#N/A</v>
      </c>
    </row>
    <row r="4904" spans="1:2" x14ac:dyDescent="0.3">
      <c r="A4904" s="17" t="s">
        <v>5626</v>
      </c>
      <c r="B4904" t="e">
        <f>VLOOKUP(A4904,'Authorized Reps 4 digit codes'!$J$2:$J$293,1,FALSE)</f>
        <v>#N/A</v>
      </c>
    </row>
    <row r="4905" spans="1:2" x14ac:dyDescent="0.3">
      <c r="A4905" s="17" t="s">
        <v>5627</v>
      </c>
      <c r="B4905" t="e">
        <f>VLOOKUP(A4905,'Authorized Reps 4 digit codes'!$J$2:$J$293,1,FALSE)</f>
        <v>#N/A</v>
      </c>
    </row>
    <row r="4906" spans="1:2" x14ac:dyDescent="0.3">
      <c r="A4906" s="17" t="s">
        <v>5628</v>
      </c>
      <c r="B4906" t="e">
        <f>VLOOKUP(A4906,'Authorized Reps 4 digit codes'!$J$2:$J$293,1,FALSE)</f>
        <v>#N/A</v>
      </c>
    </row>
    <row r="4907" spans="1:2" x14ac:dyDescent="0.3">
      <c r="A4907" s="17" t="s">
        <v>5629</v>
      </c>
      <c r="B4907" t="e">
        <f>VLOOKUP(A4907,'Authorized Reps 4 digit codes'!$J$2:$J$293,1,FALSE)</f>
        <v>#N/A</v>
      </c>
    </row>
    <row r="4908" spans="1:2" x14ac:dyDescent="0.3">
      <c r="A4908" s="17" t="s">
        <v>5630</v>
      </c>
      <c r="B4908" t="e">
        <f>VLOOKUP(A4908,'Authorized Reps 4 digit codes'!$J$2:$J$293,1,FALSE)</f>
        <v>#N/A</v>
      </c>
    </row>
    <row r="4909" spans="1:2" x14ac:dyDescent="0.3">
      <c r="A4909" s="17" t="s">
        <v>5631</v>
      </c>
      <c r="B4909" t="e">
        <f>VLOOKUP(A4909,'Authorized Reps 4 digit codes'!$J$2:$J$293,1,FALSE)</f>
        <v>#N/A</v>
      </c>
    </row>
    <row r="4910" spans="1:2" x14ac:dyDescent="0.3">
      <c r="A4910" s="17" t="s">
        <v>5632</v>
      </c>
      <c r="B4910" t="e">
        <f>VLOOKUP(A4910,'Authorized Reps 4 digit codes'!$J$2:$J$293,1,FALSE)</f>
        <v>#N/A</v>
      </c>
    </row>
    <row r="4911" spans="1:2" x14ac:dyDescent="0.3">
      <c r="A4911" s="17" t="s">
        <v>5633</v>
      </c>
      <c r="B4911" t="e">
        <f>VLOOKUP(A4911,'Authorized Reps 4 digit codes'!$J$2:$J$293,1,FALSE)</f>
        <v>#N/A</v>
      </c>
    </row>
    <row r="4912" spans="1:2" x14ac:dyDescent="0.3">
      <c r="A4912" s="17" t="s">
        <v>5634</v>
      </c>
      <c r="B4912" t="e">
        <f>VLOOKUP(A4912,'Authorized Reps 4 digit codes'!$J$2:$J$293,1,FALSE)</f>
        <v>#N/A</v>
      </c>
    </row>
    <row r="4913" spans="1:2" x14ac:dyDescent="0.3">
      <c r="A4913" s="17" t="s">
        <v>5635</v>
      </c>
      <c r="B4913" t="e">
        <f>VLOOKUP(A4913,'Authorized Reps 4 digit codes'!$J$2:$J$293,1,FALSE)</f>
        <v>#N/A</v>
      </c>
    </row>
    <row r="4914" spans="1:2" x14ac:dyDescent="0.3">
      <c r="A4914" s="17" t="s">
        <v>5636</v>
      </c>
      <c r="B4914" t="e">
        <f>VLOOKUP(A4914,'Authorized Reps 4 digit codes'!$J$2:$J$293,1,FALSE)</f>
        <v>#N/A</v>
      </c>
    </row>
    <row r="4915" spans="1:2" x14ac:dyDescent="0.3">
      <c r="A4915" s="17" t="s">
        <v>5637</v>
      </c>
      <c r="B4915" t="e">
        <f>VLOOKUP(A4915,'Authorized Reps 4 digit codes'!$J$2:$J$293,1,FALSE)</f>
        <v>#N/A</v>
      </c>
    </row>
    <row r="4916" spans="1:2" x14ac:dyDescent="0.3">
      <c r="A4916" s="17" t="s">
        <v>5638</v>
      </c>
      <c r="B4916" t="e">
        <f>VLOOKUP(A4916,'Authorized Reps 4 digit codes'!$J$2:$J$293,1,FALSE)</f>
        <v>#N/A</v>
      </c>
    </row>
    <row r="4917" spans="1:2" x14ac:dyDescent="0.3">
      <c r="A4917" s="17" t="s">
        <v>5639</v>
      </c>
      <c r="B4917" t="e">
        <f>VLOOKUP(A4917,'Authorized Reps 4 digit codes'!$J$2:$J$293,1,FALSE)</f>
        <v>#N/A</v>
      </c>
    </row>
    <row r="4918" spans="1:2" x14ac:dyDescent="0.3">
      <c r="A4918" s="17" t="s">
        <v>5640</v>
      </c>
      <c r="B4918" t="e">
        <f>VLOOKUP(A4918,'Authorized Reps 4 digit codes'!$J$2:$J$293,1,FALSE)</f>
        <v>#N/A</v>
      </c>
    </row>
    <row r="4919" spans="1:2" x14ac:dyDescent="0.3">
      <c r="A4919" s="17" t="s">
        <v>5641</v>
      </c>
      <c r="B4919" t="e">
        <f>VLOOKUP(A4919,'Authorized Reps 4 digit codes'!$J$2:$J$293,1,FALSE)</f>
        <v>#N/A</v>
      </c>
    </row>
    <row r="4920" spans="1:2" x14ac:dyDescent="0.3">
      <c r="A4920" s="17" t="s">
        <v>5642</v>
      </c>
      <c r="B4920" t="e">
        <f>VLOOKUP(A4920,'Authorized Reps 4 digit codes'!$J$2:$J$293,1,FALSE)</f>
        <v>#N/A</v>
      </c>
    </row>
    <row r="4921" spans="1:2" x14ac:dyDescent="0.3">
      <c r="A4921" s="17" t="s">
        <v>5643</v>
      </c>
      <c r="B4921" t="e">
        <f>VLOOKUP(A4921,'Authorized Reps 4 digit codes'!$J$2:$J$293,1,FALSE)</f>
        <v>#N/A</v>
      </c>
    </row>
    <row r="4922" spans="1:2" x14ac:dyDescent="0.3">
      <c r="A4922" s="17" t="s">
        <v>5644</v>
      </c>
      <c r="B4922" t="e">
        <f>VLOOKUP(A4922,'Authorized Reps 4 digit codes'!$J$2:$J$293,1,FALSE)</f>
        <v>#N/A</v>
      </c>
    </row>
    <row r="4923" spans="1:2" x14ac:dyDescent="0.3">
      <c r="A4923" s="17" t="s">
        <v>5645</v>
      </c>
      <c r="B4923" t="e">
        <f>VLOOKUP(A4923,'Authorized Reps 4 digit codes'!$J$2:$J$293,1,FALSE)</f>
        <v>#N/A</v>
      </c>
    </row>
    <row r="4924" spans="1:2" x14ac:dyDescent="0.3">
      <c r="A4924" s="17" t="s">
        <v>5646</v>
      </c>
      <c r="B4924" t="e">
        <f>VLOOKUP(A4924,'Authorized Reps 4 digit codes'!$J$2:$J$293,1,FALSE)</f>
        <v>#N/A</v>
      </c>
    </row>
    <row r="4925" spans="1:2" x14ac:dyDescent="0.3">
      <c r="A4925" s="17" t="s">
        <v>5647</v>
      </c>
      <c r="B4925" t="e">
        <f>VLOOKUP(A4925,'Authorized Reps 4 digit codes'!$J$2:$J$293,1,FALSE)</f>
        <v>#N/A</v>
      </c>
    </row>
    <row r="4926" spans="1:2" x14ac:dyDescent="0.3">
      <c r="A4926" s="17" t="s">
        <v>5648</v>
      </c>
      <c r="B4926" t="e">
        <f>VLOOKUP(A4926,'Authorized Reps 4 digit codes'!$J$2:$J$293,1,FALSE)</f>
        <v>#N/A</v>
      </c>
    </row>
    <row r="4927" spans="1:2" x14ac:dyDescent="0.3">
      <c r="A4927" s="17" t="s">
        <v>5649</v>
      </c>
      <c r="B4927" t="e">
        <f>VLOOKUP(A4927,'Authorized Reps 4 digit codes'!$J$2:$J$293,1,FALSE)</f>
        <v>#N/A</v>
      </c>
    </row>
    <row r="4928" spans="1:2" x14ac:dyDescent="0.3">
      <c r="A4928" s="17" t="s">
        <v>5650</v>
      </c>
      <c r="B4928" t="e">
        <f>VLOOKUP(A4928,'Authorized Reps 4 digit codes'!$J$2:$J$293,1,FALSE)</f>
        <v>#N/A</v>
      </c>
    </row>
    <row r="4929" spans="1:2" x14ac:dyDescent="0.3">
      <c r="A4929" s="17" t="s">
        <v>5651</v>
      </c>
      <c r="B4929" t="e">
        <f>VLOOKUP(A4929,'Authorized Reps 4 digit codes'!$J$2:$J$293,1,FALSE)</f>
        <v>#N/A</v>
      </c>
    </row>
    <row r="4930" spans="1:2" x14ac:dyDescent="0.3">
      <c r="A4930" s="17" t="s">
        <v>5652</v>
      </c>
      <c r="B4930" t="e">
        <f>VLOOKUP(A4930,'Authorized Reps 4 digit codes'!$J$2:$J$293,1,FALSE)</f>
        <v>#N/A</v>
      </c>
    </row>
    <row r="4931" spans="1:2" x14ac:dyDescent="0.3">
      <c r="A4931" s="17" t="s">
        <v>5653</v>
      </c>
      <c r="B4931" t="e">
        <f>VLOOKUP(A4931,'Authorized Reps 4 digit codes'!$J$2:$J$293,1,FALSE)</f>
        <v>#N/A</v>
      </c>
    </row>
    <row r="4932" spans="1:2" x14ac:dyDescent="0.3">
      <c r="A4932" s="17" t="s">
        <v>5654</v>
      </c>
      <c r="B4932" t="e">
        <f>VLOOKUP(A4932,'Authorized Reps 4 digit codes'!$J$2:$J$293,1,FALSE)</f>
        <v>#N/A</v>
      </c>
    </row>
    <row r="4933" spans="1:2" x14ac:dyDescent="0.3">
      <c r="A4933" s="17" t="s">
        <v>5655</v>
      </c>
      <c r="B4933" t="e">
        <f>VLOOKUP(A4933,'Authorized Reps 4 digit codes'!$J$2:$J$293,1,FALSE)</f>
        <v>#N/A</v>
      </c>
    </row>
    <row r="4934" spans="1:2" x14ac:dyDescent="0.3">
      <c r="A4934" s="17" t="s">
        <v>5656</v>
      </c>
      <c r="B4934" t="e">
        <f>VLOOKUP(A4934,'Authorized Reps 4 digit codes'!$J$2:$J$293,1,FALSE)</f>
        <v>#N/A</v>
      </c>
    </row>
    <row r="4935" spans="1:2" x14ac:dyDescent="0.3">
      <c r="A4935" s="17" t="s">
        <v>5657</v>
      </c>
      <c r="B4935" t="e">
        <f>VLOOKUP(A4935,'Authorized Reps 4 digit codes'!$J$2:$J$293,1,FALSE)</f>
        <v>#N/A</v>
      </c>
    </row>
    <row r="4936" spans="1:2" x14ac:dyDescent="0.3">
      <c r="A4936" s="17" t="s">
        <v>5658</v>
      </c>
      <c r="B4936" t="e">
        <f>VLOOKUP(A4936,'Authorized Reps 4 digit codes'!$J$2:$J$293,1,FALSE)</f>
        <v>#N/A</v>
      </c>
    </row>
    <row r="4937" spans="1:2" x14ac:dyDescent="0.3">
      <c r="A4937" s="17" t="s">
        <v>5659</v>
      </c>
      <c r="B4937" t="e">
        <f>VLOOKUP(A4937,'Authorized Reps 4 digit codes'!$J$2:$J$293,1,FALSE)</f>
        <v>#N/A</v>
      </c>
    </row>
    <row r="4938" spans="1:2" x14ac:dyDescent="0.3">
      <c r="A4938" s="17" t="s">
        <v>5660</v>
      </c>
      <c r="B4938" t="e">
        <f>VLOOKUP(A4938,'Authorized Reps 4 digit codes'!$J$2:$J$293,1,FALSE)</f>
        <v>#N/A</v>
      </c>
    </row>
    <row r="4939" spans="1:2" x14ac:dyDescent="0.3">
      <c r="A4939" s="17" t="s">
        <v>5661</v>
      </c>
      <c r="B4939" t="e">
        <f>VLOOKUP(A4939,'Authorized Reps 4 digit codes'!$J$2:$J$293,1,FALSE)</f>
        <v>#N/A</v>
      </c>
    </row>
    <row r="4940" spans="1:2" x14ac:dyDescent="0.3">
      <c r="A4940" s="17" t="s">
        <v>5662</v>
      </c>
      <c r="B4940" t="e">
        <f>VLOOKUP(A4940,'Authorized Reps 4 digit codes'!$J$2:$J$293,1,FALSE)</f>
        <v>#N/A</v>
      </c>
    </row>
    <row r="4941" spans="1:2" x14ac:dyDescent="0.3">
      <c r="A4941" s="17" t="s">
        <v>5663</v>
      </c>
      <c r="B4941" t="e">
        <f>VLOOKUP(A4941,'Authorized Reps 4 digit codes'!$J$2:$J$293,1,FALSE)</f>
        <v>#N/A</v>
      </c>
    </row>
    <row r="4942" spans="1:2" x14ac:dyDescent="0.3">
      <c r="A4942" s="17" t="s">
        <v>5664</v>
      </c>
      <c r="B4942" t="e">
        <f>VLOOKUP(A4942,'Authorized Reps 4 digit codes'!$J$2:$J$293,1,FALSE)</f>
        <v>#N/A</v>
      </c>
    </row>
    <row r="4943" spans="1:2" x14ac:dyDescent="0.3">
      <c r="A4943" s="17" t="s">
        <v>5665</v>
      </c>
      <c r="B4943" t="e">
        <f>VLOOKUP(A4943,'Authorized Reps 4 digit codes'!$J$2:$J$293,1,FALSE)</f>
        <v>#N/A</v>
      </c>
    </row>
    <row r="4944" spans="1:2" x14ac:dyDescent="0.3">
      <c r="A4944" s="17" t="s">
        <v>5666</v>
      </c>
      <c r="B4944" t="e">
        <f>VLOOKUP(A4944,'Authorized Reps 4 digit codes'!$J$2:$J$293,1,FALSE)</f>
        <v>#N/A</v>
      </c>
    </row>
    <row r="4945" spans="1:2" x14ac:dyDescent="0.3">
      <c r="A4945" s="17" t="s">
        <v>5667</v>
      </c>
      <c r="B4945" t="e">
        <f>VLOOKUP(A4945,'Authorized Reps 4 digit codes'!$J$2:$J$293,1,FALSE)</f>
        <v>#N/A</v>
      </c>
    </row>
    <row r="4946" spans="1:2" x14ac:dyDescent="0.3">
      <c r="A4946" s="17" t="s">
        <v>5668</v>
      </c>
      <c r="B4946" t="e">
        <f>VLOOKUP(A4946,'Authorized Reps 4 digit codes'!$J$2:$J$293,1,FALSE)</f>
        <v>#N/A</v>
      </c>
    </row>
    <row r="4947" spans="1:2" x14ac:dyDescent="0.3">
      <c r="A4947" s="17" t="s">
        <v>5669</v>
      </c>
      <c r="B4947" t="e">
        <f>VLOOKUP(A4947,'Authorized Reps 4 digit codes'!$J$2:$J$293,1,FALSE)</f>
        <v>#N/A</v>
      </c>
    </row>
    <row r="4948" spans="1:2" x14ac:dyDescent="0.3">
      <c r="A4948" s="17" t="s">
        <v>5670</v>
      </c>
      <c r="B4948" t="e">
        <f>VLOOKUP(A4948,'Authorized Reps 4 digit codes'!$J$2:$J$293,1,FALSE)</f>
        <v>#N/A</v>
      </c>
    </row>
    <row r="4949" spans="1:2" x14ac:dyDescent="0.3">
      <c r="A4949" s="17" t="s">
        <v>5671</v>
      </c>
      <c r="B4949" t="e">
        <f>VLOOKUP(A4949,'Authorized Reps 4 digit codes'!$J$2:$J$293,1,FALSE)</f>
        <v>#N/A</v>
      </c>
    </row>
    <row r="4950" spans="1:2" x14ac:dyDescent="0.3">
      <c r="A4950" s="17" t="s">
        <v>5672</v>
      </c>
      <c r="B4950" t="e">
        <f>VLOOKUP(A4950,'Authorized Reps 4 digit codes'!$J$2:$J$293,1,FALSE)</f>
        <v>#N/A</v>
      </c>
    </row>
    <row r="4951" spans="1:2" x14ac:dyDescent="0.3">
      <c r="A4951" s="17" t="s">
        <v>5673</v>
      </c>
      <c r="B4951" t="e">
        <f>VLOOKUP(A4951,'Authorized Reps 4 digit codes'!$J$2:$J$293,1,FALSE)</f>
        <v>#N/A</v>
      </c>
    </row>
    <row r="4952" spans="1:2" x14ac:dyDescent="0.3">
      <c r="A4952" s="17" t="s">
        <v>5674</v>
      </c>
      <c r="B4952" t="e">
        <f>VLOOKUP(A4952,'Authorized Reps 4 digit codes'!$J$2:$J$293,1,FALSE)</f>
        <v>#N/A</v>
      </c>
    </row>
    <row r="4953" spans="1:2" x14ac:dyDescent="0.3">
      <c r="A4953" s="17" t="s">
        <v>5675</v>
      </c>
      <c r="B4953" t="e">
        <f>VLOOKUP(A4953,'Authorized Reps 4 digit codes'!$J$2:$J$293,1,FALSE)</f>
        <v>#N/A</v>
      </c>
    </row>
    <row r="4954" spans="1:2" x14ac:dyDescent="0.3">
      <c r="A4954" s="17" t="s">
        <v>5676</v>
      </c>
      <c r="B4954" t="e">
        <f>VLOOKUP(A4954,'Authorized Reps 4 digit codes'!$J$2:$J$293,1,FALSE)</f>
        <v>#N/A</v>
      </c>
    </row>
    <row r="4955" spans="1:2" x14ac:dyDescent="0.3">
      <c r="A4955" s="17" t="s">
        <v>5677</v>
      </c>
      <c r="B4955" t="e">
        <f>VLOOKUP(A4955,'Authorized Reps 4 digit codes'!$J$2:$J$293,1,FALSE)</f>
        <v>#N/A</v>
      </c>
    </row>
    <row r="4956" spans="1:2" x14ac:dyDescent="0.3">
      <c r="A4956" s="17" t="s">
        <v>5678</v>
      </c>
      <c r="B4956" t="e">
        <f>VLOOKUP(A4956,'Authorized Reps 4 digit codes'!$J$2:$J$293,1,FALSE)</f>
        <v>#N/A</v>
      </c>
    </row>
    <row r="4957" spans="1:2" x14ac:dyDescent="0.3">
      <c r="A4957" s="17" t="s">
        <v>5679</v>
      </c>
      <c r="B4957" t="e">
        <f>VLOOKUP(A4957,'Authorized Reps 4 digit codes'!$J$2:$J$293,1,FALSE)</f>
        <v>#N/A</v>
      </c>
    </row>
    <row r="4958" spans="1:2" x14ac:dyDescent="0.3">
      <c r="A4958" s="17" t="s">
        <v>5680</v>
      </c>
      <c r="B4958" t="e">
        <f>VLOOKUP(A4958,'Authorized Reps 4 digit codes'!$J$2:$J$293,1,FALSE)</f>
        <v>#N/A</v>
      </c>
    </row>
    <row r="4959" spans="1:2" x14ac:dyDescent="0.3">
      <c r="A4959" s="17" t="s">
        <v>5681</v>
      </c>
      <c r="B4959" t="e">
        <f>VLOOKUP(A4959,'Authorized Reps 4 digit codes'!$J$2:$J$293,1,FALSE)</f>
        <v>#N/A</v>
      </c>
    </row>
    <row r="4960" spans="1:2" x14ac:dyDescent="0.3">
      <c r="A4960" s="17" t="s">
        <v>5682</v>
      </c>
      <c r="B4960" t="e">
        <f>VLOOKUP(A4960,'Authorized Reps 4 digit codes'!$J$2:$J$293,1,FALSE)</f>
        <v>#N/A</v>
      </c>
    </row>
    <row r="4961" spans="1:2" x14ac:dyDescent="0.3">
      <c r="A4961" s="17" t="s">
        <v>5683</v>
      </c>
      <c r="B4961" t="e">
        <f>VLOOKUP(A4961,'Authorized Reps 4 digit codes'!$J$2:$J$293,1,FALSE)</f>
        <v>#N/A</v>
      </c>
    </row>
    <row r="4962" spans="1:2" x14ac:dyDescent="0.3">
      <c r="A4962" s="17" t="s">
        <v>5684</v>
      </c>
      <c r="B4962" t="e">
        <f>VLOOKUP(A4962,'Authorized Reps 4 digit codes'!$J$2:$J$293,1,FALSE)</f>
        <v>#N/A</v>
      </c>
    </row>
    <row r="4963" spans="1:2" x14ac:dyDescent="0.3">
      <c r="A4963" s="17" t="s">
        <v>5685</v>
      </c>
      <c r="B4963" t="e">
        <f>VLOOKUP(A4963,'Authorized Reps 4 digit codes'!$J$2:$J$293,1,FALSE)</f>
        <v>#N/A</v>
      </c>
    </row>
    <row r="4964" spans="1:2" x14ac:dyDescent="0.3">
      <c r="A4964" s="17" t="s">
        <v>5686</v>
      </c>
      <c r="B4964" t="e">
        <f>VLOOKUP(A4964,'Authorized Reps 4 digit codes'!$J$2:$J$293,1,FALSE)</f>
        <v>#N/A</v>
      </c>
    </row>
    <row r="4965" spans="1:2" x14ac:dyDescent="0.3">
      <c r="A4965" s="17" t="s">
        <v>5687</v>
      </c>
      <c r="B4965" t="e">
        <f>VLOOKUP(A4965,'Authorized Reps 4 digit codes'!$J$2:$J$293,1,FALSE)</f>
        <v>#N/A</v>
      </c>
    </row>
    <row r="4966" spans="1:2" x14ac:dyDescent="0.3">
      <c r="A4966" s="17" t="s">
        <v>5688</v>
      </c>
      <c r="B4966" t="e">
        <f>VLOOKUP(A4966,'Authorized Reps 4 digit codes'!$J$2:$J$293,1,FALSE)</f>
        <v>#N/A</v>
      </c>
    </row>
    <row r="4967" spans="1:2" x14ac:dyDescent="0.3">
      <c r="A4967" s="17" t="s">
        <v>5689</v>
      </c>
      <c r="B4967" t="e">
        <f>VLOOKUP(A4967,'Authorized Reps 4 digit codes'!$J$2:$J$293,1,FALSE)</f>
        <v>#N/A</v>
      </c>
    </row>
    <row r="4968" spans="1:2" x14ac:dyDescent="0.3">
      <c r="A4968" s="17" t="s">
        <v>5690</v>
      </c>
      <c r="B4968" t="e">
        <f>VLOOKUP(A4968,'Authorized Reps 4 digit codes'!$J$2:$J$293,1,FALSE)</f>
        <v>#N/A</v>
      </c>
    </row>
    <row r="4969" spans="1:2" x14ac:dyDescent="0.3">
      <c r="A4969" s="17" t="s">
        <v>5691</v>
      </c>
      <c r="B4969" t="e">
        <f>VLOOKUP(A4969,'Authorized Reps 4 digit codes'!$J$2:$J$293,1,FALSE)</f>
        <v>#N/A</v>
      </c>
    </row>
    <row r="4970" spans="1:2" x14ac:dyDescent="0.3">
      <c r="A4970" s="17" t="s">
        <v>5692</v>
      </c>
      <c r="B4970" t="e">
        <f>VLOOKUP(A4970,'Authorized Reps 4 digit codes'!$J$2:$J$293,1,FALSE)</f>
        <v>#N/A</v>
      </c>
    </row>
    <row r="4971" spans="1:2" x14ac:dyDescent="0.3">
      <c r="A4971" s="17" t="s">
        <v>5693</v>
      </c>
      <c r="B4971" t="e">
        <f>VLOOKUP(A4971,'Authorized Reps 4 digit codes'!$J$2:$J$293,1,FALSE)</f>
        <v>#N/A</v>
      </c>
    </row>
    <row r="4972" spans="1:2" x14ac:dyDescent="0.3">
      <c r="A4972" s="17" t="s">
        <v>5694</v>
      </c>
      <c r="B4972" t="str">
        <f>VLOOKUP(A4972,'Authorized Reps 4 digit codes'!$J$2:$J$293,1,FALSE)</f>
        <v>6097</v>
      </c>
    </row>
    <row r="4973" spans="1:2" x14ac:dyDescent="0.3">
      <c r="A4973" s="17" t="s">
        <v>5695</v>
      </c>
      <c r="B4973" t="e">
        <f>VLOOKUP(A4973,'Authorized Reps 4 digit codes'!$J$2:$J$293,1,FALSE)</f>
        <v>#N/A</v>
      </c>
    </row>
    <row r="4974" spans="1:2" x14ac:dyDescent="0.3">
      <c r="A4974" s="17" t="s">
        <v>5696</v>
      </c>
      <c r="B4974" t="e">
        <f>VLOOKUP(A4974,'Authorized Reps 4 digit codes'!$J$2:$J$293,1,FALSE)</f>
        <v>#N/A</v>
      </c>
    </row>
    <row r="4975" spans="1:2" x14ac:dyDescent="0.3">
      <c r="A4975" s="17" t="s">
        <v>5697</v>
      </c>
      <c r="B4975" t="e">
        <f>VLOOKUP(A4975,'Authorized Reps 4 digit codes'!$J$2:$J$293,1,FALSE)</f>
        <v>#N/A</v>
      </c>
    </row>
    <row r="4976" spans="1:2" x14ac:dyDescent="0.3">
      <c r="A4976" s="17" t="s">
        <v>5698</v>
      </c>
      <c r="B4976" t="e">
        <f>VLOOKUP(A4976,'Authorized Reps 4 digit codes'!$J$2:$J$293,1,FALSE)</f>
        <v>#N/A</v>
      </c>
    </row>
    <row r="4977" spans="1:2" x14ac:dyDescent="0.3">
      <c r="A4977" s="17" t="s">
        <v>5699</v>
      </c>
      <c r="B4977" t="e">
        <f>VLOOKUP(A4977,'Authorized Reps 4 digit codes'!$J$2:$J$293,1,FALSE)</f>
        <v>#N/A</v>
      </c>
    </row>
    <row r="4978" spans="1:2" x14ac:dyDescent="0.3">
      <c r="A4978" s="17" t="s">
        <v>5700</v>
      </c>
      <c r="B4978" t="e">
        <f>VLOOKUP(A4978,'Authorized Reps 4 digit codes'!$J$2:$J$293,1,FALSE)</f>
        <v>#N/A</v>
      </c>
    </row>
    <row r="4979" spans="1:2" x14ac:dyDescent="0.3">
      <c r="A4979" s="17" t="s">
        <v>5701</v>
      </c>
      <c r="B4979" t="str">
        <f>VLOOKUP(A4979,'Authorized Reps 4 digit codes'!$J$2:$J$293,1,FALSE)</f>
        <v>6104</v>
      </c>
    </row>
    <row r="4980" spans="1:2" x14ac:dyDescent="0.3">
      <c r="A4980" s="17" t="s">
        <v>5702</v>
      </c>
      <c r="B4980" t="e">
        <f>VLOOKUP(A4980,'Authorized Reps 4 digit codes'!$J$2:$J$293,1,FALSE)</f>
        <v>#N/A</v>
      </c>
    </row>
    <row r="4981" spans="1:2" x14ac:dyDescent="0.3">
      <c r="A4981" s="17" t="s">
        <v>5703</v>
      </c>
      <c r="B4981" t="e">
        <f>VLOOKUP(A4981,'Authorized Reps 4 digit codes'!$J$2:$J$293,1,FALSE)</f>
        <v>#N/A</v>
      </c>
    </row>
    <row r="4982" spans="1:2" x14ac:dyDescent="0.3">
      <c r="A4982" s="17" t="s">
        <v>5704</v>
      </c>
      <c r="B4982" t="e">
        <f>VLOOKUP(A4982,'Authorized Reps 4 digit codes'!$J$2:$J$293,1,FALSE)</f>
        <v>#N/A</v>
      </c>
    </row>
    <row r="4983" spans="1:2" x14ac:dyDescent="0.3">
      <c r="A4983" s="17" t="s">
        <v>5705</v>
      </c>
      <c r="B4983" t="e">
        <f>VLOOKUP(A4983,'Authorized Reps 4 digit codes'!$J$2:$J$293,1,FALSE)</f>
        <v>#N/A</v>
      </c>
    </row>
    <row r="4984" spans="1:2" x14ac:dyDescent="0.3">
      <c r="A4984" s="17" t="s">
        <v>5706</v>
      </c>
      <c r="B4984" t="e">
        <f>VLOOKUP(A4984,'Authorized Reps 4 digit codes'!$J$2:$J$293,1,FALSE)</f>
        <v>#N/A</v>
      </c>
    </row>
    <row r="4985" spans="1:2" x14ac:dyDescent="0.3">
      <c r="A4985" s="17" t="s">
        <v>5707</v>
      </c>
      <c r="B4985" t="e">
        <f>VLOOKUP(A4985,'Authorized Reps 4 digit codes'!$J$2:$J$293,1,FALSE)</f>
        <v>#N/A</v>
      </c>
    </row>
    <row r="4986" spans="1:2" x14ac:dyDescent="0.3">
      <c r="A4986" s="17" t="s">
        <v>5708</v>
      </c>
      <c r="B4986" t="str">
        <f>VLOOKUP(A4986,'Authorized Reps 4 digit codes'!$J$2:$J$293,1,FALSE)</f>
        <v>6111</v>
      </c>
    </row>
    <row r="4987" spans="1:2" x14ac:dyDescent="0.3">
      <c r="A4987" s="17" t="s">
        <v>5709</v>
      </c>
      <c r="B4987" t="e">
        <f>VLOOKUP(A4987,'Authorized Reps 4 digit codes'!$J$2:$J$293,1,FALSE)</f>
        <v>#N/A</v>
      </c>
    </row>
    <row r="4988" spans="1:2" x14ac:dyDescent="0.3">
      <c r="A4988" s="17" t="s">
        <v>5710</v>
      </c>
      <c r="B4988" t="e">
        <f>VLOOKUP(A4988,'Authorized Reps 4 digit codes'!$J$2:$J$293,1,FALSE)</f>
        <v>#N/A</v>
      </c>
    </row>
    <row r="4989" spans="1:2" x14ac:dyDescent="0.3">
      <c r="A4989" s="17" t="s">
        <v>5711</v>
      </c>
      <c r="B4989" t="e">
        <f>VLOOKUP(A4989,'Authorized Reps 4 digit codes'!$J$2:$J$293,1,FALSE)</f>
        <v>#N/A</v>
      </c>
    </row>
    <row r="4990" spans="1:2" x14ac:dyDescent="0.3">
      <c r="A4990" s="17" t="s">
        <v>5712</v>
      </c>
      <c r="B4990" t="e">
        <f>VLOOKUP(A4990,'Authorized Reps 4 digit codes'!$J$2:$J$293,1,FALSE)</f>
        <v>#N/A</v>
      </c>
    </row>
    <row r="4991" spans="1:2" x14ac:dyDescent="0.3">
      <c r="A4991" s="17" t="s">
        <v>5713</v>
      </c>
      <c r="B4991" t="e">
        <f>VLOOKUP(A4991,'Authorized Reps 4 digit codes'!$J$2:$J$293,1,FALSE)</f>
        <v>#N/A</v>
      </c>
    </row>
    <row r="4992" spans="1:2" x14ac:dyDescent="0.3">
      <c r="A4992" s="17" t="s">
        <v>5714</v>
      </c>
      <c r="B4992" t="e">
        <f>VLOOKUP(A4992,'Authorized Reps 4 digit codes'!$J$2:$J$293,1,FALSE)</f>
        <v>#N/A</v>
      </c>
    </row>
    <row r="4993" spans="1:2" x14ac:dyDescent="0.3">
      <c r="A4993" s="17" t="s">
        <v>5715</v>
      </c>
      <c r="B4993" t="e">
        <f>VLOOKUP(A4993,'Authorized Reps 4 digit codes'!$J$2:$J$293,1,FALSE)</f>
        <v>#N/A</v>
      </c>
    </row>
    <row r="4994" spans="1:2" x14ac:dyDescent="0.3">
      <c r="A4994" s="17" t="s">
        <v>5716</v>
      </c>
      <c r="B4994" t="e">
        <f>VLOOKUP(A4994,'Authorized Reps 4 digit codes'!$J$2:$J$293,1,FALSE)</f>
        <v>#N/A</v>
      </c>
    </row>
    <row r="4995" spans="1:2" x14ac:dyDescent="0.3">
      <c r="A4995" s="17" t="s">
        <v>5717</v>
      </c>
      <c r="B4995" t="e">
        <f>VLOOKUP(A4995,'Authorized Reps 4 digit codes'!$J$2:$J$293,1,FALSE)</f>
        <v>#N/A</v>
      </c>
    </row>
    <row r="4996" spans="1:2" x14ac:dyDescent="0.3">
      <c r="A4996" s="17" t="s">
        <v>5718</v>
      </c>
      <c r="B4996" t="e">
        <f>VLOOKUP(A4996,'Authorized Reps 4 digit codes'!$J$2:$J$293,1,FALSE)</f>
        <v>#N/A</v>
      </c>
    </row>
    <row r="4997" spans="1:2" x14ac:dyDescent="0.3">
      <c r="A4997" s="17" t="s">
        <v>5719</v>
      </c>
      <c r="B4997" t="e">
        <f>VLOOKUP(A4997,'Authorized Reps 4 digit codes'!$J$2:$J$293,1,FALSE)</f>
        <v>#N/A</v>
      </c>
    </row>
    <row r="4998" spans="1:2" x14ac:dyDescent="0.3">
      <c r="A4998" s="17" t="s">
        <v>5720</v>
      </c>
      <c r="B4998" t="e">
        <f>VLOOKUP(A4998,'Authorized Reps 4 digit codes'!$J$2:$J$293,1,FALSE)</f>
        <v>#N/A</v>
      </c>
    </row>
    <row r="4999" spans="1:2" x14ac:dyDescent="0.3">
      <c r="A4999" s="17" t="s">
        <v>5721</v>
      </c>
      <c r="B4999" t="e">
        <f>VLOOKUP(A4999,'Authorized Reps 4 digit codes'!$J$2:$J$293,1,FALSE)</f>
        <v>#N/A</v>
      </c>
    </row>
    <row r="5000" spans="1:2" x14ac:dyDescent="0.3">
      <c r="A5000" s="17" t="s">
        <v>5722</v>
      </c>
      <c r="B5000" t="e">
        <f>VLOOKUP(A5000,'Authorized Reps 4 digit codes'!$J$2:$J$293,1,FALSE)</f>
        <v>#N/A</v>
      </c>
    </row>
    <row r="5001" spans="1:2" x14ac:dyDescent="0.3">
      <c r="A5001" s="17" t="s">
        <v>5723</v>
      </c>
      <c r="B5001" t="e">
        <f>VLOOKUP(A5001,'Authorized Reps 4 digit codes'!$J$2:$J$293,1,FALSE)</f>
        <v>#N/A</v>
      </c>
    </row>
    <row r="5002" spans="1:2" x14ac:dyDescent="0.3">
      <c r="A5002" s="17" t="s">
        <v>5724</v>
      </c>
      <c r="B5002" t="e">
        <f>VLOOKUP(A5002,'Authorized Reps 4 digit codes'!$J$2:$J$293,1,FALSE)</f>
        <v>#N/A</v>
      </c>
    </row>
    <row r="5003" spans="1:2" x14ac:dyDescent="0.3">
      <c r="A5003" s="17" t="s">
        <v>5725</v>
      </c>
      <c r="B5003" t="e">
        <f>VLOOKUP(A5003,'Authorized Reps 4 digit codes'!$J$2:$J$293,1,FALSE)</f>
        <v>#N/A</v>
      </c>
    </row>
    <row r="5004" spans="1:2" x14ac:dyDescent="0.3">
      <c r="A5004" s="17" t="s">
        <v>5726</v>
      </c>
      <c r="B5004" t="e">
        <f>VLOOKUP(A5004,'Authorized Reps 4 digit codes'!$J$2:$J$293,1,FALSE)</f>
        <v>#N/A</v>
      </c>
    </row>
    <row r="5005" spans="1:2" x14ac:dyDescent="0.3">
      <c r="A5005" s="17" t="s">
        <v>5727</v>
      </c>
      <c r="B5005" t="e">
        <f>VLOOKUP(A5005,'Authorized Reps 4 digit codes'!$J$2:$J$293,1,FALSE)</f>
        <v>#N/A</v>
      </c>
    </row>
    <row r="5006" spans="1:2" x14ac:dyDescent="0.3">
      <c r="A5006" s="17" t="s">
        <v>5728</v>
      </c>
      <c r="B5006" t="e">
        <f>VLOOKUP(A5006,'Authorized Reps 4 digit codes'!$J$2:$J$293,1,FALSE)</f>
        <v>#N/A</v>
      </c>
    </row>
    <row r="5007" spans="1:2" x14ac:dyDescent="0.3">
      <c r="A5007" s="17" t="s">
        <v>5729</v>
      </c>
      <c r="B5007" t="e">
        <f>VLOOKUP(A5007,'Authorized Reps 4 digit codes'!$J$2:$J$293,1,FALSE)</f>
        <v>#N/A</v>
      </c>
    </row>
    <row r="5008" spans="1:2" x14ac:dyDescent="0.3">
      <c r="A5008" s="17" t="s">
        <v>5730</v>
      </c>
      <c r="B5008" t="e">
        <f>VLOOKUP(A5008,'Authorized Reps 4 digit codes'!$J$2:$J$293,1,FALSE)</f>
        <v>#N/A</v>
      </c>
    </row>
    <row r="5009" spans="1:2" x14ac:dyDescent="0.3">
      <c r="A5009" s="17" t="s">
        <v>5731</v>
      </c>
      <c r="B5009" t="e">
        <f>VLOOKUP(A5009,'Authorized Reps 4 digit codes'!$J$2:$J$293,1,FALSE)</f>
        <v>#N/A</v>
      </c>
    </row>
    <row r="5010" spans="1:2" x14ac:dyDescent="0.3">
      <c r="A5010" s="17" t="s">
        <v>5732</v>
      </c>
      <c r="B5010" t="e">
        <f>VLOOKUP(A5010,'Authorized Reps 4 digit codes'!$J$2:$J$293,1,FALSE)</f>
        <v>#N/A</v>
      </c>
    </row>
    <row r="5011" spans="1:2" x14ac:dyDescent="0.3">
      <c r="A5011" s="17" t="s">
        <v>5733</v>
      </c>
      <c r="B5011" t="e">
        <f>VLOOKUP(A5011,'Authorized Reps 4 digit codes'!$J$2:$J$293,1,FALSE)</f>
        <v>#N/A</v>
      </c>
    </row>
    <row r="5012" spans="1:2" x14ac:dyDescent="0.3">
      <c r="A5012" s="17" t="s">
        <v>5734</v>
      </c>
      <c r="B5012" t="e">
        <f>VLOOKUP(A5012,'Authorized Reps 4 digit codes'!$J$2:$J$293,1,FALSE)</f>
        <v>#N/A</v>
      </c>
    </row>
    <row r="5013" spans="1:2" x14ac:dyDescent="0.3">
      <c r="A5013" s="17" t="s">
        <v>5735</v>
      </c>
      <c r="B5013" t="e">
        <f>VLOOKUP(A5013,'Authorized Reps 4 digit codes'!$J$2:$J$293,1,FALSE)</f>
        <v>#N/A</v>
      </c>
    </row>
    <row r="5014" spans="1:2" x14ac:dyDescent="0.3">
      <c r="A5014" s="17" t="s">
        <v>5736</v>
      </c>
      <c r="B5014" t="e">
        <f>VLOOKUP(A5014,'Authorized Reps 4 digit codes'!$J$2:$J$293,1,FALSE)</f>
        <v>#N/A</v>
      </c>
    </row>
    <row r="5015" spans="1:2" x14ac:dyDescent="0.3">
      <c r="A5015" s="17" t="s">
        <v>5737</v>
      </c>
      <c r="B5015" t="e">
        <f>VLOOKUP(A5015,'Authorized Reps 4 digit codes'!$J$2:$J$293,1,FALSE)</f>
        <v>#N/A</v>
      </c>
    </row>
    <row r="5016" spans="1:2" x14ac:dyDescent="0.3">
      <c r="A5016" s="17" t="s">
        <v>5738</v>
      </c>
      <c r="B5016" t="e">
        <f>VLOOKUP(A5016,'Authorized Reps 4 digit codes'!$J$2:$J$293,1,FALSE)</f>
        <v>#N/A</v>
      </c>
    </row>
    <row r="5017" spans="1:2" x14ac:dyDescent="0.3">
      <c r="A5017" s="17" t="s">
        <v>5739</v>
      </c>
      <c r="B5017" t="e">
        <f>VLOOKUP(A5017,'Authorized Reps 4 digit codes'!$J$2:$J$293,1,FALSE)</f>
        <v>#N/A</v>
      </c>
    </row>
    <row r="5018" spans="1:2" x14ac:dyDescent="0.3">
      <c r="A5018" s="17" t="s">
        <v>5740</v>
      </c>
      <c r="B5018" t="e">
        <f>VLOOKUP(A5018,'Authorized Reps 4 digit codes'!$J$2:$J$293,1,FALSE)</f>
        <v>#N/A</v>
      </c>
    </row>
    <row r="5019" spans="1:2" x14ac:dyDescent="0.3">
      <c r="A5019" s="17" t="s">
        <v>5741</v>
      </c>
      <c r="B5019" t="e">
        <f>VLOOKUP(A5019,'Authorized Reps 4 digit codes'!$J$2:$J$293,1,FALSE)</f>
        <v>#N/A</v>
      </c>
    </row>
    <row r="5020" spans="1:2" x14ac:dyDescent="0.3">
      <c r="A5020" s="17" t="s">
        <v>5742</v>
      </c>
      <c r="B5020" t="e">
        <f>VLOOKUP(A5020,'Authorized Reps 4 digit codes'!$J$2:$J$293,1,FALSE)</f>
        <v>#N/A</v>
      </c>
    </row>
    <row r="5021" spans="1:2" x14ac:dyDescent="0.3">
      <c r="A5021" s="17" t="s">
        <v>5743</v>
      </c>
      <c r="B5021" t="e">
        <f>VLOOKUP(A5021,'Authorized Reps 4 digit codes'!$J$2:$J$293,1,FALSE)</f>
        <v>#N/A</v>
      </c>
    </row>
    <row r="5022" spans="1:2" x14ac:dyDescent="0.3">
      <c r="A5022" s="17" t="s">
        <v>5744</v>
      </c>
      <c r="B5022" t="e">
        <f>VLOOKUP(A5022,'Authorized Reps 4 digit codes'!$J$2:$J$293,1,FALSE)</f>
        <v>#N/A</v>
      </c>
    </row>
    <row r="5023" spans="1:2" x14ac:dyDescent="0.3">
      <c r="A5023" s="17" t="s">
        <v>5745</v>
      </c>
      <c r="B5023" t="e">
        <f>VLOOKUP(A5023,'Authorized Reps 4 digit codes'!$J$2:$J$293,1,FALSE)</f>
        <v>#N/A</v>
      </c>
    </row>
    <row r="5024" spans="1:2" x14ac:dyDescent="0.3">
      <c r="A5024" s="17" t="s">
        <v>5746</v>
      </c>
      <c r="B5024" t="e">
        <f>VLOOKUP(A5024,'Authorized Reps 4 digit codes'!$J$2:$J$293,1,FALSE)</f>
        <v>#N/A</v>
      </c>
    </row>
    <row r="5025" spans="1:2" x14ac:dyDescent="0.3">
      <c r="A5025" s="17" t="s">
        <v>5747</v>
      </c>
      <c r="B5025" t="e">
        <f>VLOOKUP(A5025,'Authorized Reps 4 digit codes'!$J$2:$J$293,1,FALSE)</f>
        <v>#N/A</v>
      </c>
    </row>
    <row r="5026" spans="1:2" x14ac:dyDescent="0.3">
      <c r="A5026" s="17" t="s">
        <v>5748</v>
      </c>
      <c r="B5026" t="e">
        <f>VLOOKUP(A5026,'Authorized Reps 4 digit codes'!$J$2:$J$293,1,FALSE)</f>
        <v>#N/A</v>
      </c>
    </row>
    <row r="5027" spans="1:2" x14ac:dyDescent="0.3">
      <c r="A5027" s="17" t="s">
        <v>5749</v>
      </c>
      <c r="B5027" t="e">
        <f>VLOOKUP(A5027,'Authorized Reps 4 digit codes'!$J$2:$J$293,1,FALSE)</f>
        <v>#N/A</v>
      </c>
    </row>
    <row r="5028" spans="1:2" x14ac:dyDescent="0.3">
      <c r="A5028" s="17" t="s">
        <v>5750</v>
      </c>
      <c r="B5028" t="e">
        <f>VLOOKUP(A5028,'Authorized Reps 4 digit codes'!$J$2:$J$293,1,FALSE)</f>
        <v>#N/A</v>
      </c>
    </row>
    <row r="5029" spans="1:2" x14ac:dyDescent="0.3">
      <c r="A5029" s="17" t="s">
        <v>5751</v>
      </c>
      <c r="B5029" t="e">
        <f>VLOOKUP(A5029,'Authorized Reps 4 digit codes'!$J$2:$J$293,1,FALSE)</f>
        <v>#N/A</v>
      </c>
    </row>
    <row r="5030" spans="1:2" x14ac:dyDescent="0.3">
      <c r="A5030" s="17" t="s">
        <v>5752</v>
      </c>
      <c r="B5030" t="e">
        <f>VLOOKUP(A5030,'Authorized Reps 4 digit codes'!$J$2:$J$293,1,FALSE)</f>
        <v>#N/A</v>
      </c>
    </row>
    <row r="5031" spans="1:2" x14ac:dyDescent="0.3">
      <c r="A5031" s="17" t="s">
        <v>5753</v>
      </c>
      <c r="B5031" t="e">
        <f>VLOOKUP(A5031,'Authorized Reps 4 digit codes'!$J$2:$J$293,1,FALSE)</f>
        <v>#N/A</v>
      </c>
    </row>
    <row r="5032" spans="1:2" x14ac:dyDescent="0.3">
      <c r="A5032" s="17" t="s">
        <v>5754</v>
      </c>
      <c r="B5032" t="e">
        <f>VLOOKUP(A5032,'Authorized Reps 4 digit codes'!$J$2:$J$293,1,FALSE)</f>
        <v>#N/A</v>
      </c>
    </row>
    <row r="5033" spans="1:2" x14ac:dyDescent="0.3">
      <c r="A5033" s="17" t="s">
        <v>5755</v>
      </c>
      <c r="B5033" t="e">
        <f>VLOOKUP(A5033,'Authorized Reps 4 digit codes'!$J$2:$J$293,1,FALSE)</f>
        <v>#N/A</v>
      </c>
    </row>
    <row r="5034" spans="1:2" x14ac:dyDescent="0.3">
      <c r="A5034" s="17" t="s">
        <v>5756</v>
      </c>
      <c r="B5034" t="str">
        <f>VLOOKUP(A5034,'Authorized Reps 4 digit codes'!$J$2:$J$293,1,FALSE)</f>
        <v>6159</v>
      </c>
    </row>
    <row r="5035" spans="1:2" x14ac:dyDescent="0.3">
      <c r="A5035" s="17" t="s">
        <v>5757</v>
      </c>
      <c r="B5035" t="e">
        <f>VLOOKUP(A5035,'Authorized Reps 4 digit codes'!$J$2:$J$293,1,FALSE)</f>
        <v>#N/A</v>
      </c>
    </row>
    <row r="5036" spans="1:2" x14ac:dyDescent="0.3">
      <c r="A5036" s="17" t="s">
        <v>5758</v>
      </c>
      <c r="B5036" t="e">
        <f>VLOOKUP(A5036,'Authorized Reps 4 digit codes'!$J$2:$J$293,1,FALSE)</f>
        <v>#N/A</v>
      </c>
    </row>
    <row r="5037" spans="1:2" x14ac:dyDescent="0.3">
      <c r="A5037" s="17" t="s">
        <v>5759</v>
      </c>
      <c r="B5037" t="e">
        <f>VLOOKUP(A5037,'Authorized Reps 4 digit codes'!$J$2:$J$293,1,FALSE)</f>
        <v>#N/A</v>
      </c>
    </row>
    <row r="5038" spans="1:2" x14ac:dyDescent="0.3">
      <c r="A5038" s="17" t="s">
        <v>5760</v>
      </c>
      <c r="B5038" t="e">
        <f>VLOOKUP(A5038,'Authorized Reps 4 digit codes'!$J$2:$J$293,1,FALSE)</f>
        <v>#N/A</v>
      </c>
    </row>
    <row r="5039" spans="1:2" x14ac:dyDescent="0.3">
      <c r="A5039" s="17" t="s">
        <v>5761</v>
      </c>
      <c r="B5039" t="e">
        <f>VLOOKUP(A5039,'Authorized Reps 4 digit codes'!$J$2:$J$293,1,FALSE)</f>
        <v>#N/A</v>
      </c>
    </row>
    <row r="5040" spans="1:2" x14ac:dyDescent="0.3">
      <c r="A5040" s="17" t="s">
        <v>5762</v>
      </c>
      <c r="B5040" t="e">
        <f>VLOOKUP(A5040,'Authorized Reps 4 digit codes'!$J$2:$J$293,1,FALSE)</f>
        <v>#N/A</v>
      </c>
    </row>
    <row r="5041" spans="1:2" x14ac:dyDescent="0.3">
      <c r="A5041" s="17" t="s">
        <v>5763</v>
      </c>
      <c r="B5041" t="e">
        <f>VLOOKUP(A5041,'Authorized Reps 4 digit codes'!$J$2:$J$293,1,FALSE)</f>
        <v>#N/A</v>
      </c>
    </row>
    <row r="5042" spans="1:2" x14ac:dyDescent="0.3">
      <c r="A5042" s="17" t="s">
        <v>5764</v>
      </c>
      <c r="B5042" t="e">
        <f>VLOOKUP(A5042,'Authorized Reps 4 digit codes'!$J$2:$J$293,1,FALSE)</f>
        <v>#N/A</v>
      </c>
    </row>
    <row r="5043" spans="1:2" x14ac:dyDescent="0.3">
      <c r="A5043" s="17" t="s">
        <v>5765</v>
      </c>
      <c r="B5043" t="e">
        <f>VLOOKUP(A5043,'Authorized Reps 4 digit codes'!$J$2:$J$293,1,FALSE)</f>
        <v>#N/A</v>
      </c>
    </row>
    <row r="5044" spans="1:2" x14ac:dyDescent="0.3">
      <c r="A5044" s="17" t="s">
        <v>5766</v>
      </c>
      <c r="B5044" t="e">
        <f>VLOOKUP(A5044,'Authorized Reps 4 digit codes'!$J$2:$J$293,1,FALSE)</f>
        <v>#N/A</v>
      </c>
    </row>
    <row r="5045" spans="1:2" x14ac:dyDescent="0.3">
      <c r="A5045" s="17" t="s">
        <v>5767</v>
      </c>
      <c r="B5045" t="e">
        <f>VLOOKUP(A5045,'Authorized Reps 4 digit codes'!$J$2:$J$293,1,FALSE)</f>
        <v>#N/A</v>
      </c>
    </row>
    <row r="5046" spans="1:2" x14ac:dyDescent="0.3">
      <c r="A5046" s="17" t="s">
        <v>5768</v>
      </c>
      <c r="B5046" t="e">
        <f>VLOOKUP(A5046,'Authorized Reps 4 digit codes'!$J$2:$J$293,1,FALSE)</f>
        <v>#N/A</v>
      </c>
    </row>
    <row r="5047" spans="1:2" x14ac:dyDescent="0.3">
      <c r="A5047" s="17" t="s">
        <v>5769</v>
      </c>
      <c r="B5047" t="e">
        <f>VLOOKUP(A5047,'Authorized Reps 4 digit codes'!$J$2:$J$293,1,FALSE)</f>
        <v>#N/A</v>
      </c>
    </row>
    <row r="5048" spans="1:2" x14ac:dyDescent="0.3">
      <c r="A5048" s="17" t="s">
        <v>5770</v>
      </c>
      <c r="B5048" t="e">
        <f>VLOOKUP(A5048,'Authorized Reps 4 digit codes'!$J$2:$J$293,1,FALSE)</f>
        <v>#N/A</v>
      </c>
    </row>
    <row r="5049" spans="1:2" x14ac:dyDescent="0.3">
      <c r="A5049" s="17" t="s">
        <v>5771</v>
      </c>
      <c r="B5049" t="str">
        <f>VLOOKUP(A5049,'Authorized Reps 4 digit codes'!$J$2:$J$293,1,FALSE)</f>
        <v>6174</v>
      </c>
    </row>
    <row r="5050" spans="1:2" x14ac:dyDescent="0.3">
      <c r="A5050" s="17" t="s">
        <v>5772</v>
      </c>
      <c r="B5050" t="e">
        <f>VLOOKUP(A5050,'Authorized Reps 4 digit codes'!$J$2:$J$293,1,FALSE)</f>
        <v>#N/A</v>
      </c>
    </row>
    <row r="5051" spans="1:2" x14ac:dyDescent="0.3">
      <c r="A5051" s="17" t="s">
        <v>5773</v>
      </c>
      <c r="B5051" t="str">
        <f>VLOOKUP(A5051,'Authorized Reps 4 digit codes'!$J$2:$J$293,1,FALSE)</f>
        <v>6176</v>
      </c>
    </row>
    <row r="5052" spans="1:2" x14ac:dyDescent="0.3">
      <c r="A5052" s="17" t="s">
        <v>5774</v>
      </c>
      <c r="B5052" t="e">
        <f>VLOOKUP(A5052,'Authorized Reps 4 digit codes'!$J$2:$J$293,1,FALSE)</f>
        <v>#N/A</v>
      </c>
    </row>
    <row r="5053" spans="1:2" x14ac:dyDescent="0.3">
      <c r="A5053" s="17" t="s">
        <v>5775</v>
      </c>
      <c r="B5053" t="e">
        <f>VLOOKUP(A5053,'Authorized Reps 4 digit codes'!$J$2:$J$293,1,FALSE)</f>
        <v>#N/A</v>
      </c>
    </row>
    <row r="5054" spans="1:2" x14ac:dyDescent="0.3">
      <c r="A5054" s="17" t="s">
        <v>5776</v>
      </c>
      <c r="B5054" t="e">
        <f>VLOOKUP(A5054,'Authorized Reps 4 digit codes'!$J$2:$J$293,1,FALSE)</f>
        <v>#N/A</v>
      </c>
    </row>
    <row r="5055" spans="1:2" x14ac:dyDescent="0.3">
      <c r="A5055" s="17" t="s">
        <v>5777</v>
      </c>
      <c r="B5055" t="e">
        <f>VLOOKUP(A5055,'Authorized Reps 4 digit codes'!$J$2:$J$293,1,FALSE)</f>
        <v>#N/A</v>
      </c>
    </row>
    <row r="5056" spans="1:2" x14ac:dyDescent="0.3">
      <c r="A5056" s="17" t="s">
        <v>5778</v>
      </c>
      <c r="B5056" t="e">
        <f>VLOOKUP(A5056,'Authorized Reps 4 digit codes'!$J$2:$J$293,1,FALSE)</f>
        <v>#N/A</v>
      </c>
    </row>
    <row r="5057" spans="1:2" x14ac:dyDescent="0.3">
      <c r="A5057" s="17" t="s">
        <v>5779</v>
      </c>
      <c r="B5057" t="e">
        <f>VLOOKUP(A5057,'Authorized Reps 4 digit codes'!$J$2:$J$293,1,FALSE)</f>
        <v>#N/A</v>
      </c>
    </row>
    <row r="5058" spans="1:2" x14ac:dyDescent="0.3">
      <c r="A5058" s="17" t="s">
        <v>5780</v>
      </c>
      <c r="B5058" t="e">
        <f>VLOOKUP(A5058,'Authorized Reps 4 digit codes'!$J$2:$J$293,1,FALSE)</f>
        <v>#N/A</v>
      </c>
    </row>
    <row r="5059" spans="1:2" x14ac:dyDescent="0.3">
      <c r="A5059" s="17" t="s">
        <v>5781</v>
      </c>
      <c r="B5059" t="e">
        <f>VLOOKUP(A5059,'Authorized Reps 4 digit codes'!$J$2:$J$293,1,FALSE)</f>
        <v>#N/A</v>
      </c>
    </row>
    <row r="5060" spans="1:2" x14ac:dyDescent="0.3">
      <c r="A5060" s="17" t="s">
        <v>5782</v>
      </c>
      <c r="B5060" t="e">
        <f>VLOOKUP(A5060,'Authorized Reps 4 digit codes'!$J$2:$J$293,1,FALSE)</f>
        <v>#N/A</v>
      </c>
    </row>
    <row r="5061" spans="1:2" x14ac:dyDescent="0.3">
      <c r="A5061" s="17" t="s">
        <v>5783</v>
      </c>
      <c r="B5061" t="e">
        <f>VLOOKUP(A5061,'Authorized Reps 4 digit codes'!$J$2:$J$293,1,FALSE)</f>
        <v>#N/A</v>
      </c>
    </row>
    <row r="5062" spans="1:2" x14ac:dyDescent="0.3">
      <c r="A5062" s="17" t="s">
        <v>5784</v>
      </c>
      <c r="B5062" t="e">
        <f>VLOOKUP(A5062,'Authorized Reps 4 digit codes'!$J$2:$J$293,1,FALSE)</f>
        <v>#N/A</v>
      </c>
    </row>
    <row r="5063" spans="1:2" x14ac:dyDescent="0.3">
      <c r="A5063" s="17" t="s">
        <v>5785</v>
      </c>
      <c r="B5063" t="e">
        <f>VLOOKUP(A5063,'Authorized Reps 4 digit codes'!$J$2:$J$293,1,FALSE)</f>
        <v>#N/A</v>
      </c>
    </row>
    <row r="5064" spans="1:2" x14ac:dyDescent="0.3">
      <c r="A5064" s="17" t="s">
        <v>5786</v>
      </c>
      <c r="B5064" t="e">
        <f>VLOOKUP(A5064,'Authorized Reps 4 digit codes'!$J$2:$J$293,1,FALSE)</f>
        <v>#N/A</v>
      </c>
    </row>
    <row r="5065" spans="1:2" x14ac:dyDescent="0.3">
      <c r="A5065" s="17" t="s">
        <v>5787</v>
      </c>
      <c r="B5065" t="e">
        <f>VLOOKUP(A5065,'Authorized Reps 4 digit codes'!$J$2:$J$293,1,FALSE)</f>
        <v>#N/A</v>
      </c>
    </row>
    <row r="5066" spans="1:2" x14ac:dyDescent="0.3">
      <c r="A5066" s="17" t="s">
        <v>5788</v>
      </c>
      <c r="B5066" t="e">
        <f>VLOOKUP(A5066,'Authorized Reps 4 digit codes'!$J$2:$J$293,1,FALSE)</f>
        <v>#N/A</v>
      </c>
    </row>
    <row r="5067" spans="1:2" x14ac:dyDescent="0.3">
      <c r="A5067" s="17" t="s">
        <v>5789</v>
      </c>
      <c r="B5067" t="str">
        <f>VLOOKUP(A5067,'Authorized Reps 4 digit codes'!$J$2:$J$293,1,FALSE)</f>
        <v>6192</v>
      </c>
    </row>
    <row r="5068" spans="1:2" x14ac:dyDescent="0.3">
      <c r="A5068" s="17" t="s">
        <v>5790</v>
      </c>
      <c r="B5068" t="e">
        <f>VLOOKUP(A5068,'Authorized Reps 4 digit codes'!$J$2:$J$293,1,FALSE)</f>
        <v>#N/A</v>
      </c>
    </row>
    <row r="5069" spans="1:2" x14ac:dyDescent="0.3">
      <c r="A5069" s="17" t="s">
        <v>5791</v>
      </c>
      <c r="B5069" t="e">
        <f>VLOOKUP(A5069,'Authorized Reps 4 digit codes'!$J$2:$J$293,1,FALSE)</f>
        <v>#N/A</v>
      </c>
    </row>
    <row r="5070" spans="1:2" x14ac:dyDescent="0.3">
      <c r="A5070" s="17" t="s">
        <v>5792</v>
      </c>
      <c r="B5070" t="e">
        <f>VLOOKUP(A5070,'Authorized Reps 4 digit codes'!$J$2:$J$293,1,FALSE)</f>
        <v>#N/A</v>
      </c>
    </row>
    <row r="5071" spans="1:2" x14ac:dyDescent="0.3">
      <c r="A5071" s="17" t="s">
        <v>5793</v>
      </c>
      <c r="B5071" t="e">
        <f>VLOOKUP(A5071,'Authorized Reps 4 digit codes'!$J$2:$J$293,1,FALSE)</f>
        <v>#N/A</v>
      </c>
    </row>
    <row r="5072" spans="1:2" x14ac:dyDescent="0.3">
      <c r="A5072" s="17" t="s">
        <v>5794</v>
      </c>
      <c r="B5072" t="e">
        <f>VLOOKUP(A5072,'Authorized Reps 4 digit codes'!$J$2:$J$293,1,FALSE)</f>
        <v>#N/A</v>
      </c>
    </row>
    <row r="5073" spans="1:2" x14ac:dyDescent="0.3">
      <c r="A5073" s="17" t="s">
        <v>5795</v>
      </c>
      <c r="B5073" t="e">
        <f>VLOOKUP(A5073,'Authorized Reps 4 digit codes'!$J$2:$J$293,1,FALSE)</f>
        <v>#N/A</v>
      </c>
    </row>
    <row r="5074" spans="1:2" x14ac:dyDescent="0.3">
      <c r="A5074" s="17" t="s">
        <v>5796</v>
      </c>
      <c r="B5074" t="e">
        <f>VLOOKUP(A5074,'Authorized Reps 4 digit codes'!$J$2:$J$293,1,FALSE)</f>
        <v>#N/A</v>
      </c>
    </row>
    <row r="5075" spans="1:2" x14ac:dyDescent="0.3">
      <c r="A5075" s="17" t="s">
        <v>5797</v>
      </c>
      <c r="B5075" t="e">
        <f>VLOOKUP(A5075,'Authorized Reps 4 digit codes'!$J$2:$J$293,1,FALSE)</f>
        <v>#N/A</v>
      </c>
    </row>
    <row r="5076" spans="1:2" x14ac:dyDescent="0.3">
      <c r="A5076" s="17" t="s">
        <v>5798</v>
      </c>
      <c r="B5076" t="e">
        <f>VLOOKUP(A5076,'Authorized Reps 4 digit codes'!$J$2:$J$293,1,FALSE)</f>
        <v>#N/A</v>
      </c>
    </row>
    <row r="5077" spans="1:2" x14ac:dyDescent="0.3">
      <c r="A5077" s="17" t="s">
        <v>5799</v>
      </c>
      <c r="B5077" t="e">
        <f>VLOOKUP(A5077,'Authorized Reps 4 digit codes'!$J$2:$J$293,1,FALSE)</f>
        <v>#N/A</v>
      </c>
    </row>
    <row r="5078" spans="1:2" x14ac:dyDescent="0.3">
      <c r="A5078" s="17" t="s">
        <v>5800</v>
      </c>
      <c r="B5078" t="e">
        <f>VLOOKUP(A5078,'Authorized Reps 4 digit codes'!$J$2:$J$293,1,FALSE)</f>
        <v>#N/A</v>
      </c>
    </row>
    <row r="5079" spans="1:2" x14ac:dyDescent="0.3">
      <c r="A5079" s="17" t="s">
        <v>5801</v>
      </c>
      <c r="B5079" t="e">
        <f>VLOOKUP(A5079,'Authorized Reps 4 digit codes'!$J$2:$J$293,1,FALSE)</f>
        <v>#N/A</v>
      </c>
    </row>
    <row r="5080" spans="1:2" x14ac:dyDescent="0.3">
      <c r="A5080" s="17" t="s">
        <v>5802</v>
      </c>
      <c r="B5080" t="e">
        <f>VLOOKUP(A5080,'Authorized Reps 4 digit codes'!$J$2:$J$293,1,FALSE)</f>
        <v>#N/A</v>
      </c>
    </row>
    <row r="5081" spans="1:2" x14ac:dyDescent="0.3">
      <c r="A5081" s="17" t="s">
        <v>5803</v>
      </c>
      <c r="B5081" t="e">
        <f>VLOOKUP(A5081,'Authorized Reps 4 digit codes'!$J$2:$J$293,1,FALSE)</f>
        <v>#N/A</v>
      </c>
    </row>
    <row r="5082" spans="1:2" x14ac:dyDescent="0.3">
      <c r="A5082" s="17" t="s">
        <v>5804</v>
      </c>
      <c r="B5082" t="e">
        <f>VLOOKUP(A5082,'Authorized Reps 4 digit codes'!$J$2:$J$293,1,FALSE)</f>
        <v>#N/A</v>
      </c>
    </row>
    <row r="5083" spans="1:2" x14ac:dyDescent="0.3">
      <c r="A5083" s="17" t="s">
        <v>5805</v>
      </c>
      <c r="B5083" t="e">
        <f>VLOOKUP(A5083,'Authorized Reps 4 digit codes'!$J$2:$J$293,1,FALSE)</f>
        <v>#N/A</v>
      </c>
    </row>
    <row r="5084" spans="1:2" x14ac:dyDescent="0.3">
      <c r="A5084" s="17" t="s">
        <v>5806</v>
      </c>
      <c r="B5084" t="e">
        <f>VLOOKUP(A5084,'Authorized Reps 4 digit codes'!$J$2:$J$293,1,FALSE)</f>
        <v>#N/A</v>
      </c>
    </row>
    <row r="5085" spans="1:2" x14ac:dyDescent="0.3">
      <c r="A5085" s="17" t="s">
        <v>5807</v>
      </c>
      <c r="B5085" t="e">
        <f>VLOOKUP(A5085,'Authorized Reps 4 digit codes'!$J$2:$J$293,1,FALSE)</f>
        <v>#N/A</v>
      </c>
    </row>
    <row r="5086" spans="1:2" x14ac:dyDescent="0.3">
      <c r="A5086" s="17" t="s">
        <v>5808</v>
      </c>
      <c r="B5086" t="e">
        <f>VLOOKUP(A5086,'Authorized Reps 4 digit codes'!$J$2:$J$293,1,FALSE)</f>
        <v>#N/A</v>
      </c>
    </row>
    <row r="5087" spans="1:2" x14ac:dyDescent="0.3">
      <c r="A5087" s="17" t="s">
        <v>5809</v>
      </c>
      <c r="B5087" t="e">
        <f>VLOOKUP(A5087,'Authorized Reps 4 digit codes'!$J$2:$J$293,1,FALSE)</f>
        <v>#N/A</v>
      </c>
    </row>
    <row r="5088" spans="1:2" x14ac:dyDescent="0.3">
      <c r="A5088" s="17" t="s">
        <v>5810</v>
      </c>
      <c r="B5088" t="e">
        <f>VLOOKUP(A5088,'Authorized Reps 4 digit codes'!$J$2:$J$293,1,FALSE)</f>
        <v>#N/A</v>
      </c>
    </row>
    <row r="5089" spans="1:2" x14ac:dyDescent="0.3">
      <c r="A5089" s="17" t="s">
        <v>5811</v>
      </c>
      <c r="B5089" t="e">
        <f>VLOOKUP(A5089,'Authorized Reps 4 digit codes'!$J$2:$J$293,1,FALSE)</f>
        <v>#N/A</v>
      </c>
    </row>
    <row r="5090" spans="1:2" x14ac:dyDescent="0.3">
      <c r="A5090" s="17" t="s">
        <v>5812</v>
      </c>
      <c r="B5090" t="e">
        <f>VLOOKUP(A5090,'Authorized Reps 4 digit codes'!$J$2:$J$293,1,FALSE)</f>
        <v>#N/A</v>
      </c>
    </row>
    <row r="5091" spans="1:2" x14ac:dyDescent="0.3">
      <c r="A5091" s="17" t="s">
        <v>5813</v>
      </c>
      <c r="B5091" t="e">
        <f>VLOOKUP(A5091,'Authorized Reps 4 digit codes'!$J$2:$J$293,1,FALSE)</f>
        <v>#N/A</v>
      </c>
    </row>
    <row r="5092" spans="1:2" x14ac:dyDescent="0.3">
      <c r="A5092" s="17" t="s">
        <v>5814</v>
      </c>
      <c r="B5092" t="e">
        <f>VLOOKUP(A5092,'Authorized Reps 4 digit codes'!$J$2:$J$293,1,FALSE)</f>
        <v>#N/A</v>
      </c>
    </row>
    <row r="5093" spans="1:2" x14ac:dyDescent="0.3">
      <c r="A5093" s="17" t="s">
        <v>5815</v>
      </c>
      <c r="B5093" t="e">
        <f>VLOOKUP(A5093,'Authorized Reps 4 digit codes'!$J$2:$J$293,1,FALSE)</f>
        <v>#N/A</v>
      </c>
    </row>
    <row r="5094" spans="1:2" x14ac:dyDescent="0.3">
      <c r="A5094" s="17" t="s">
        <v>5816</v>
      </c>
      <c r="B5094" t="e">
        <f>VLOOKUP(A5094,'Authorized Reps 4 digit codes'!$J$2:$J$293,1,FALSE)</f>
        <v>#N/A</v>
      </c>
    </row>
    <row r="5095" spans="1:2" x14ac:dyDescent="0.3">
      <c r="A5095" s="17" t="s">
        <v>5817</v>
      </c>
      <c r="B5095" t="e">
        <f>VLOOKUP(A5095,'Authorized Reps 4 digit codes'!$J$2:$J$293,1,FALSE)</f>
        <v>#N/A</v>
      </c>
    </row>
    <row r="5096" spans="1:2" x14ac:dyDescent="0.3">
      <c r="A5096" s="17" t="s">
        <v>5818</v>
      </c>
      <c r="B5096" t="e">
        <f>VLOOKUP(A5096,'Authorized Reps 4 digit codes'!$J$2:$J$293,1,FALSE)</f>
        <v>#N/A</v>
      </c>
    </row>
    <row r="5097" spans="1:2" x14ac:dyDescent="0.3">
      <c r="A5097" s="17" t="s">
        <v>5819</v>
      </c>
      <c r="B5097" t="e">
        <f>VLOOKUP(A5097,'Authorized Reps 4 digit codes'!$J$2:$J$293,1,FALSE)</f>
        <v>#N/A</v>
      </c>
    </row>
    <row r="5098" spans="1:2" x14ac:dyDescent="0.3">
      <c r="A5098" s="17" t="s">
        <v>5820</v>
      </c>
      <c r="B5098" t="e">
        <f>VLOOKUP(A5098,'Authorized Reps 4 digit codes'!$J$2:$J$293,1,FALSE)</f>
        <v>#N/A</v>
      </c>
    </row>
    <row r="5099" spans="1:2" x14ac:dyDescent="0.3">
      <c r="A5099" s="17" t="s">
        <v>5821</v>
      </c>
      <c r="B5099" t="e">
        <f>VLOOKUP(A5099,'Authorized Reps 4 digit codes'!$J$2:$J$293,1,FALSE)</f>
        <v>#N/A</v>
      </c>
    </row>
    <row r="5100" spans="1:2" x14ac:dyDescent="0.3">
      <c r="A5100" s="17" t="s">
        <v>5822</v>
      </c>
      <c r="B5100" t="e">
        <f>VLOOKUP(A5100,'Authorized Reps 4 digit codes'!$J$2:$J$293,1,FALSE)</f>
        <v>#N/A</v>
      </c>
    </row>
    <row r="5101" spans="1:2" x14ac:dyDescent="0.3">
      <c r="A5101" s="17" t="s">
        <v>5823</v>
      </c>
      <c r="B5101" t="e">
        <f>VLOOKUP(A5101,'Authorized Reps 4 digit codes'!$J$2:$J$293,1,FALSE)</f>
        <v>#N/A</v>
      </c>
    </row>
    <row r="5102" spans="1:2" x14ac:dyDescent="0.3">
      <c r="A5102" s="17" t="s">
        <v>5824</v>
      </c>
      <c r="B5102" t="e">
        <f>VLOOKUP(A5102,'Authorized Reps 4 digit codes'!$J$2:$J$293,1,FALSE)</f>
        <v>#N/A</v>
      </c>
    </row>
    <row r="5103" spans="1:2" x14ac:dyDescent="0.3">
      <c r="A5103" s="17" t="s">
        <v>5825</v>
      </c>
      <c r="B5103" t="e">
        <f>VLOOKUP(A5103,'Authorized Reps 4 digit codes'!$J$2:$J$293,1,FALSE)</f>
        <v>#N/A</v>
      </c>
    </row>
    <row r="5104" spans="1:2" x14ac:dyDescent="0.3">
      <c r="A5104" s="17" t="s">
        <v>5826</v>
      </c>
      <c r="B5104" t="e">
        <f>VLOOKUP(A5104,'Authorized Reps 4 digit codes'!$J$2:$J$293,1,FALSE)</f>
        <v>#N/A</v>
      </c>
    </row>
    <row r="5105" spans="1:2" x14ac:dyDescent="0.3">
      <c r="A5105" s="17" t="s">
        <v>5827</v>
      </c>
      <c r="B5105" t="e">
        <f>VLOOKUP(A5105,'Authorized Reps 4 digit codes'!$J$2:$J$293,1,FALSE)</f>
        <v>#N/A</v>
      </c>
    </row>
    <row r="5106" spans="1:2" x14ac:dyDescent="0.3">
      <c r="A5106" s="17" t="s">
        <v>5828</v>
      </c>
      <c r="B5106" t="str">
        <f>VLOOKUP(A5106,'Authorized Reps 4 digit codes'!$J$2:$J$293,1,FALSE)</f>
        <v>6231</v>
      </c>
    </row>
    <row r="5107" spans="1:2" x14ac:dyDescent="0.3">
      <c r="A5107" s="17" t="s">
        <v>5829</v>
      </c>
      <c r="B5107" t="e">
        <f>VLOOKUP(A5107,'Authorized Reps 4 digit codes'!$J$2:$J$293,1,FALSE)</f>
        <v>#N/A</v>
      </c>
    </row>
    <row r="5108" spans="1:2" x14ac:dyDescent="0.3">
      <c r="A5108" s="17" t="s">
        <v>5830</v>
      </c>
      <c r="B5108" t="e">
        <f>VLOOKUP(A5108,'Authorized Reps 4 digit codes'!$J$2:$J$293,1,FALSE)</f>
        <v>#N/A</v>
      </c>
    </row>
    <row r="5109" spans="1:2" x14ac:dyDescent="0.3">
      <c r="A5109" s="17" t="s">
        <v>5831</v>
      </c>
      <c r="B5109" t="e">
        <f>VLOOKUP(A5109,'Authorized Reps 4 digit codes'!$J$2:$J$293,1,FALSE)</f>
        <v>#N/A</v>
      </c>
    </row>
    <row r="5110" spans="1:2" x14ac:dyDescent="0.3">
      <c r="A5110" s="17" t="s">
        <v>5832</v>
      </c>
      <c r="B5110" t="e">
        <f>VLOOKUP(A5110,'Authorized Reps 4 digit codes'!$J$2:$J$293,1,FALSE)</f>
        <v>#N/A</v>
      </c>
    </row>
    <row r="5111" spans="1:2" x14ac:dyDescent="0.3">
      <c r="A5111" s="17" t="s">
        <v>5833</v>
      </c>
      <c r="B5111" t="e">
        <f>VLOOKUP(A5111,'Authorized Reps 4 digit codes'!$J$2:$J$293,1,FALSE)</f>
        <v>#N/A</v>
      </c>
    </row>
    <row r="5112" spans="1:2" x14ac:dyDescent="0.3">
      <c r="A5112" s="17" t="s">
        <v>5834</v>
      </c>
      <c r="B5112" t="e">
        <f>VLOOKUP(A5112,'Authorized Reps 4 digit codes'!$J$2:$J$293,1,FALSE)</f>
        <v>#N/A</v>
      </c>
    </row>
    <row r="5113" spans="1:2" x14ac:dyDescent="0.3">
      <c r="A5113" s="17" t="s">
        <v>5835</v>
      </c>
      <c r="B5113" t="e">
        <f>VLOOKUP(A5113,'Authorized Reps 4 digit codes'!$J$2:$J$293,1,FALSE)</f>
        <v>#N/A</v>
      </c>
    </row>
    <row r="5114" spans="1:2" x14ac:dyDescent="0.3">
      <c r="A5114" s="17" t="s">
        <v>5836</v>
      </c>
      <c r="B5114" t="e">
        <f>VLOOKUP(A5114,'Authorized Reps 4 digit codes'!$J$2:$J$293,1,FALSE)</f>
        <v>#N/A</v>
      </c>
    </row>
    <row r="5115" spans="1:2" x14ac:dyDescent="0.3">
      <c r="A5115" s="17" t="s">
        <v>5837</v>
      </c>
      <c r="B5115" t="e">
        <f>VLOOKUP(A5115,'Authorized Reps 4 digit codes'!$J$2:$J$293,1,FALSE)</f>
        <v>#N/A</v>
      </c>
    </row>
    <row r="5116" spans="1:2" x14ac:dyDescent="0.3">
      <c r="A5116" s="17" t="s">
        <v>5838</v>
      </c>
      <c r="B5116" t="e">
        <f>VLOOKUP(A5116,'Authorized Reps 4 digit codes'!$J$2:$J$293,1,FALSE)</f>
        <v>#N/A</v>
      </c>
    </row>
    <row r="5117" spans="1:2" x14ac:dyDescent="0.3">
      <c r="A5117" s="17" t="s">
        <v>5839</v>
      </c>
      <c r="B5117" t="e">
        <f>VLOOKUP(A5117,'Authorized Reps 4 digit codes'!$J$2:$J$293,1,FALSE)</f>
        <v>#N/A</v>
      </c>
    </row>
    <row r="5118" spans="1:2" x14ac:dyDescent="0.3">
      <c r="A5118" s="17" t="s">
        <v>5840</v>
      </c>
      <c r="B5118" t="e">
        <f>VLOOKUP(A5118,'Authorized Reps 4 digit codes'!$J$2:$J$293,1,FALSE)</f>
        <v>#N/A</v>
      </c>
    </row>
    <row r="5119" spans="1:2" x14ac:dyDescent="0.3">
      <c r="A5119" s="17" t="s">
        <v>5841</v>
      </c>
      <c r="B5119" t="e">
        <f>VLOOKUP(A5119,'Authorized Reps 4 digit codes'!$J$2:$J$293,1,FALSE)</f>
        <v>#N/A</v>
      </c>
    </row>
    <row r="5120" spans="1:2" x14ac:dyDescent="0.3">
      <c r="A5120" s="17" t="s">
        <v>5842</v>
      </c>
      <c r="B5120" t="e">
        <f>VLOOKUP(A5120,'Authorized Reps 4 digit codes'!$J$2:$J$293,1,FALSE)</f>
        <v>#N/A</v>
      </c>
    </row>
    <row r="5121" spans="1:2" x14ac:dyDescent="0.3">
      <c r="A5121" s="17" t="s">
        <v>5843</v>
      </c>
      <c r="B5121" t="e">
        <f>VLOOKUP(A5121,'Authorized Reps 4 digit codes'!$J$2:$J$293,1,FALSE)</f>
        <v>#N/A</v>
      </c>
    </row>
    <row r="5122" spans="1:2" x14ac:dyDescent="0.3">
      <c r="A5122" s="17" t="s">
        <v>5844</v>
      </c>
      <c r="B5122" t="e">
        <f>VLOOKUP(A5122,'Authorized Reps 4 digit codes'!$J$2:$J$293,1,FALSE)</f>
        <v>#N/A</v>
      </c>
    </row>
    <row r="5123" spans="1:2" x14ac:dyDescent="0.3">
      <c r="A5123" s="17" t="s">
        <v>5845</v>
      </c>
      <c r="B5123" t="e">
        <f>VLOOKUP(A5123,'Authorized Reps 4 digit codes'!$J$2:$J$293,1,FALSE)</f>
        <v>#N/A</v>
      </c>
    </row>
    <row r="5124" spans="1:2" x14ac:dyDescent="0.3">
      <c r="A5124" s="17" t="s">
        <v>5846</v>
      </c>
      <c r="B5124" t="e">
        <f>VLOOKUP(A5124,'Authorized Reps 4 digit codes'!$J$2:$J$293,1,FALSE)</f>
        <v>#N/A</v>
      </c>
    </row>
    <row r="5125" spans="1:2" x14ac:dyDescent="0.3">
      <c r="A5125" s="17" t="s">
        <v>5847</v>
      </c>
      <c r="B5125" t="e">
        <f>VLOOKUP(A5125,'Authorized Reps 4 digit codes'!$J$2:$J$293,1,FALSE)</f>
        <v>#N/A</v>
      </c>
    </row>
    <row r="5126" spans="1:2" x14ac:dyDescent="0.3">
      <c r="A5126" s="17" t="s">
        <v>5848</v>
      </c>
      <c r="B5126" t="e">
        <f>VLOOKUP(A5126,'Authorized Reps 4 digit codes'!$J$2:$J$293,1,FALSE)</f>
        <v>#N/A</v>
      </c>
    </row>
    <row r="5127" spans="1:2" x14ac:dyDescent="0.3">
      <c r="A5127" s="17" t="s">
        <v>5849</v>
      </c>
      <c r="B5127" t="e">
        <f>VLOOKUP(A5127,'Authorized Reps 4 digit codes'!$J$2:$J$293,1,FALSE)</f>
        <v>#N/A</v>
      </c>
    </row>
    <row r="5128" spans="1:2" x14ac:dyDescent="0.3">
      <c r="A5128" s="17" t="s">
        <v>5850</v>
      </c>
      <c r="B5128" t="e">
        <f>VLOOKUP(A5128,'Authorized Reps 4 digit codes'!$J$2:$J$293,1,FALSE)</f>
        <v>#N/A</v>
      </c>
    </row>
    <row r="5129" spans="1:2" x14ac:dyDescent="0.3">
      <c r="A5129" s="17" t="s">
        <v>5851</v>
      </c>
      <c r="B5129" t="e">
        <f>VLOOKUP(A5129,'Authorized Reps 4 digit codes'!$J$2:$J$293,1,FALSE)</f>
        <v>#N/A</v>
      </c>
    </row>
    <row r="5130" spans="1:2" x14ac:dyDescent="0.3">
      <c r="A5130" s="17" t="s">
        <v>5852</v>
      </c>
      <c r="B5130" t="e">
        <f>VLOOKUP(A5130,'Authorized Reps 4 digit codes'!$J$2:$J$293,1,FALSE)</f>
        <v>#N/A</v>
      </c>
    </row>
    <row r="5131" spans="1:2" x14ac:dyDescent="0.3">
      <c r="A5131" s="17" t="s">
        <v>5853</v>
      </c>
      <c r="B5131" t="e">
        <f>VLOOKUP(A5131,'Authorized Reps 4 digit codes'!$J$2:$J$293,1,FALSE)</f>
        <v>#N/A</v>
      </c>
    </row>
    <row r="5132" spans="1:2" x14ac:dyDescent="0.3">
      <c r="A5132" s="17" t="s">
        <v>5854</v>
      </c>
      <c r="B5132" t="e">
        <f>VLOOKUP(A5132,'Authorized Reps 4 digit codes'!$J$2:$J$293,1,FALSE)</f>
        <v>#N/A</v>
      </c>
    </row>
    <row r="5133" spans="1:2" x14ac:dyDescent="0.3">
      <c r="A5133" s="17" t="s">
        <v>5855</v>
      </c>
      <c r="B5133" t="e">
        <f>VLOOKUP(A5133,'Authorized Reps 4 digit codes'!$J$2:$J$293,1,FALSE)</f>
        <v>#N/A</v>
      </c>
    </row>
    <row r="5134" spans="1:2" x14ac:dyDescent="0.3">
      <c r="A5134" s="17" t="s">
        <v>5856</v>
      </c>
      <c r="B5134" t="e">
        <f>VLOOKUP(A5134,'Authorized Reps 4 digit codes'!$J$2:$J$293,1,FALSE)</f>
        <v>#N/A</v>
      </c>
    </row>
    <row r="5135" spans="1:2" x14ac:dyDescent="0.3">
      <c r="A5135" s="17" t="s">
        <v>5857</v>
      </c>
      <c r="B5135" t="e">
        <f>VLOOKUP(A5135,'Authorized Reps 4 digit codes'!$J$2:$J$293,1,FALSE)</f>
        <v>#N/A</v>
      </c>
    </row>
    <row r="5136" spans="1:2" x14ac:dyDescent="0.3">
      <c r="A5136" s="17" t="s">
        <v>5858</v>
      </c>
      <c r="B5136" t="e">
        <f>VLOOKUP(A5136,'Authorized Reps 4 digit codes'!$J$2:$J$293,1,FALSE)</f>
        <v>#N/A</v>
      </c>
    </row>
    <row r="5137" spans="1:2" x14ac:dyDescent="0.3">
      <c r="A5137" s="17" t="s">
        <v>5859</v>
      </c>
      <c r="B5137" t="e">
        <f>VLOOKUP(A5137,'Authorized Reps 4 digit codes'!$J$2:$J$293,1,FALSE)</f>
        <v>#N/A</v>
      </c>
    </row>
    <row r="5138" spans="1:2" x14ac:dyDescent="0.3">
      <c r="A5138" s="17" t="s">
        <v>5860</v>
      </c>
      <c r="B5138" t="e">
        <f>VLOOKUP(A5138,'Authorized Reps 4 digit codes'!$J$2:$J$293,1,FALSE)</f>
        <v>#N/A</v>
      </c>
    </row>
    <row r="5139" spans="1:2" x14ac:dyDescent="0.3">
      <c r="A5139" s="17" t="s">
        <v>5861</v>
      </c>
      <c r="B5139" t="e">
        <f>VLOOKUP(A5139,'Authorized Reps 4 digit codes'!$J$2:$J$293,1,FALSE)</f>
        <v>#N/A</v>
      </c>
    </row>
    <row r="5140" spans="1:2" x14ac:dyDescent="0.3">
      <c r="A5140" s="17" t="s">
        <v>5862</v>
      </c>
      <c r="B5140" t="e">
        <f>VLOOKUP(A5140,'Authorized Reps 4 digit codes'!$J$2:$J$293,1,FALSE)</f>
        <v>#N/A</v>
      </c>
    </row>
    <row r="5141" spans="1:2" x14ac:dyDescent="0.3">
      <c r="A5141" s="17" t="s">
        <v>5863</v>
      </c>
      <c r="B5141" t="e">
        <f>VLOOKUP(A5141,'Authorized Reps 4 digit codes'!$J$2:$J$293,1,FALSE)</f>
        <v>#N/A</v>
      </c>
    </row>
    <row r="5142" spans="1:2" x14ac:dyDescent="0.3">
      <c r="A5142" s="17" t="s">
        <v>5864</v>
      </c>
      <c r="B5142" t="e">
        <f>VLOOKUP(A5142,'Authorized Reps 4 digit codes'!$J$2:$J$293,1,FALSE)</f>
        <v>#N/A</v>
      </c>
    </row>
    <row r="5143" spans="1:2" x14ac:dyDescent="0.3">
      <c r="A5143" s="17" t="s">
        <v>5865</v>
      </c>
      <c r="B5143" t="e">
        <f>VLOOKUP(A5143,'Authorized Reps 4 digit codes'!$J$2:$J$293,1,FALSE)</f>
        <v>#N/A</v>
      </c>
    </row>
    <row r="5144" spans="1:2" x14ac:dyDescent="0.3">
      <c r="A5144" s="17" t="s">
        <v>5866</v>
      </c>
      <c r="B5144" t="e">
        <f>VLOOKUP(A5144,'Authorized Reps 4 digit codes'!$J$2:$J$293,1,FALSE)</f>
        <v>#N/A</v>
      </c>
    </row>
    <row r="5145" spans="1:2" x14ac:dyDescent="0.3">
      <c r="A5145" s="17" t="s">
        <v>5867</v>
      </c>
      <c r="B5145" t="e">
        <f>VLOOKUP(A5145,'Authorized Reps 4 digit codes'!$J$2:$J$293,1,FALSE)</f>
        <v>#N/A</v>
      </c>
    </row>
    <row r="5146" spans="1:2" x14ac:dyDescent="0.3">
      <c r="A5146" s="17" t="s">
        <v>5868</v>
      </c>
      <c r="B5146" t="e">
        <f>VLOOKUP(A5146,'Authorized Reps 4 digit codes'!$J$2:$J$293,1,FALSE)</f>
        <v>#N/A</v>
      </c>
    </row>
    <row r="5147" spans="1:2" x14ac:dyDescent="0.3">
      <c r="A5147" s="17" t="s">
        <v>5869</v>
      </c>
      <c r="B5147" t="e">
        <f>VLOOKUP(A5147,'Authorized Reps 4 digit codes'!$J$2:$J$293,1,FALSE)</f>
        <v>#N/A</v>
      </c>
    </row>
    <row r="5148" spans="1:2" x14ac:dyDescent="0.3">
      <c r="A5148" s="17" t="s">
        <v>5870</v>
      </c>
      <c r="B5148" t="e">
        <f>VLOOKUP(A5148,'Authorized Reps 4 digit codes'!$J$2:$J$293,1,FALSE)</f>
        <v>#N/A</v>
      </c>
    </row>
    <row r="5149" spans="1:2" x14ac:dyDescent="0.3">
      <c r="A5149" s="17" t="s">
        <v>5871</v>
      </c>
      <c r="B5149" t="e">
        <f>VLOOKUP(A5149,'Authorized Reps 4 digit codes'!$J$2:$J$293,1,FALSE)</f>
        <v>#N/A</v>
      </c>
    </row>
    <row r="5150" spans="1:2" x14ac:dyDescent="0.3">
      <c r="A5150" s="17" t="s">
        <v>5872</v>
      </c>
      <c r="B5150" t="e">
        <f>VLOOKUP(A5150,'Authorized Reps 4 digit codes'!$J$2:$J$293,1,FALSE)</f>
        <v>#N/A</v>
      </c>
    </row>
    <row r="5151" spans="1:2" x14ac:dyDescent="0.3">
      <c r="A5151" s="17" t="s">
        <v>5873</v>
      </c>
      <c r="B5151" t="e">
        <f>VLOOKUP(A5151,'Authorized Reps 4 digit codes'!$J$2:$J$293,1,FALSE)</f>
        <v>#N/A</v>
      </c>
    </row>
    <row r="5152" spans="1:2" x14ac:dyDescent="0.3">
      <c r="A5152" s="17" t="s">
        <v>5874</v>
      </c>
      <c r="B5152" t="e">
        <f>VLOOKUP(A5152,'Authorized Reps 4 digit codes'!$J$2:$J$293,1,FALSE)</f>
        <v>#N/A</v>
      </c>
    </row>
    <row r="5153" spans="1:2" x14ac:dyDescent="0.3">
      <c r="A5153" s="17" t="s">
        <v>5875</v>
      </c>
      <c r="B5153" t="e">
        <f>VLOOKUP(A5153,'Authorized Reps 4 digit codes'!$J$2:$J$293,1,FALSE)</f>
        <v>#N/A</v>
      </c>
    </row>
    <row r="5154" spans="1:2" x14ac:dyDescent="0.3">
      <c r="A5154" s="17" t="s">
        <v>5876</v>
      </c>
      <c r="B5154" t="e">
        <f>VLOOKUP(A5154,'Authorized Reps 4 digit codes'!$J$2:$J$293,1,FALSE)</f>
        <v>#N/A</v>
      </c>
    </row>
    <row r="5155" spans="1:2" x14ac:dyDescent="0.3">
      <c r="A5155" s="17" t="s">
        <v>5877</v>
      </c>
      <c r="B5155" t="e">
        <f>VLOOKUP(A5155,'Authorized Reps 4 digit codes'!$J$2:$J$293,1,FALSE)</f>
        <v>#N/A</v>
      </c>
    </row>
    <row r="5156" spans="1:2" x14ac:dyDescent="0.3">
      <c r="A5156" s="17" t="s">
        <v>5878</v>
      </c>
      <c r="B5156" t="str">
        <f>VLOOKUP(A5156,'Authorized Reps 4 digit codes'!$J$2:$J$293,1,FALSE)</f>
        <v>6281</v>
      </c>
    </row>
    <row r="5157" spans="1:2" x14ac:dyDescent="0.3">
      <c r="A5157" s="17" t="s">
        <v>5879</v>
      </c>
      <c r="B5157" t="e">
        <f>VLOOKUP(A5157,'Authorized Reps 4 digit codes'!$J$2:$J$293,1,FALSE)</f>
        <v>#N/A</v>
      </c>
    </row>
    <row r="5158" spans="1:2" x14ac:dyDescent="0.3">
      <c r="A5158" s="17" t="s">
        <v>5880</v>
      </c>
      <c r="B5158" t="e">
        <f>VLOOKUP(A5158,'Authorized Reps 4 digit codes'!$J$2:$J$293,1,FALSE)</f>
        <v>#N/A</v>
      </c>
    </row>
    <row r="5159" spans="1:2" x14ac:dyDescent="0.3">
      <c r="A5159" s="17" t="s">
        <v>5881</v>
      </c>
      <c r="B5159" t="e">
        <f>VLOOKUP(A5159,'Authorized Reps 4 digit codes'!$J$2:$J$293,1,FALSE)</f>
        <v>#N/A</v>
      </c>
    </row>
    <row r="5160" spans="1:2" x14ac:dyDescent="0.3">
      <c r="A5160" s="17" t="s">
        <v>5882</v>
      </c>
      <c r="B5160" t="e">
        <f>VLOOKUP(A5160,'Authorized Reps 4 digit codes'!$J$2:$J$293,1,FALSE)</f>
        <v>#N/A</v>
      </c>
    </row>
    <row r="5161" spans="1:2" x14ac:dyDescent="0.3">
      <c r="A5161" s="17" t="s">
        <v>5883</v>
      </c>
      <c r="B5161" t="e">
        <f>VLOOKUP(A5161,'Authorized Reps 4 digit codes'!$J$2:$J$293,1,FALSE)</f>
        <v>#N/A</v>
      </c>
    </row>
    <row r="5162" spans="1:2" x14ac:dyDescent="0.3">
      <c r="A5162" s="17" t="s">
        <v>5884</v>
      </c>
      <c r="B5162" t="e">
        <f>VLOOKUP(A5162,'Authorized Reps 4 digit codes'!$J$2:$J$293,1,FALSE)</f>
        <v>#N/A</v>
      </c>
    </row>
    <row r="5163" spans="1:2" x14ac:dyDescent="0.3">
      <c r="A5163" s="17" t="s">
        <v>5885</v>
      </c>
      <c r="B5163" t="e">
        <f>VLOOKUP(A5163,'Authorized Reps 4 digit codes'!$J$2:$J$293,1,FALSE)</f>
        <v>#N/A</v>
      </c>
    </row>
    <row r="5164" spans="1:2" x14ac:dyDescent="0.3">
      <c r="A5164" s="17" t="s">
        <v>5886</v>
      </c>
      <c r="B5164" t="e">
        <f>VLOOKUP(A5164,'Authorized Reps 4 digit codes'!$J$2:$J$293,1,FALSE)</f>
        <v>#N/A</v>
      </c>
    </row>
    <row r="5165" spans="1:2" x14ac:dyDescent="0.3">
      <c r="A5165" s="17" t="s">
        <v>5887</v>
      </c>
      <c r="B5165" t="e">
        <f>VLOOKUP(A5165,'Authorized Reps 4 digit codes'!$J$2:$J$293,1,FALSE)</f>
        <v>#N/A</v>
      </c>
    </row>
    <row r="5166" spans="1:2" x14ac:dyDescent="0.3">
      <c r="A5166" s="17" t="s">
        <v>5888</v>
      </c>
      <c r="B5166" t="e">
        <f>VLOOKUP(A5166,'Authorized Reps 4 digit codes'!$J$2:$J$293,1,FALSE)</f>
        <v>#N/A</v>
      </c>
    </row>
    <row r="5167" spans="1:2" x14ac:dyDescent="0.3">
      <c r="A5167" s="17" t="s">
        <v>5889</v>
      </c>
      <c r="B5167" t="e">
        <f>VLOOKUP(A5167,'Authorized Reps 4 digit codes'!$J$2:$J$293,1,FALSE)</f>
        <v>#N/A</v>
      </c>
    </row>
    <row r="5168" spans="1:2" x14ac:dyDescent="0.3">
      <c r="A5168" s="17" t="s">
        <v>5890</v>
      </c>
      <c r="B5168" t="str">
        <f>VLOOKUP(A5168,'Authorized Reps 4 digit codes'!$J$2:$J$293,1,FALSE)</f>
        <v>6293</v>
      </c>
    </row>
    <row r="5169" spans="1:2" x14ac:dyDescent="0.3">
      <c r="A5169" s="17" t="s">
        <v>5891</v>
      </c>
      <c r="B5169" t="e">
        <f>VLOOKUP(A5169,'Authorized Reps 4 digit codes'!$J$2:$J$293,1,FALSE)</f>
        <v>#N/A</v>
      </c>
    </row>
    <row r="5170" spans="1:2" x14ac:dyDescent="0.3">
      <c r="A5170" s="17" t="s">
        <v>5892</v>
      </c>
      <c r="B5170" t="e">
        <f>VLOOKUP(A5170,'Authorized Reps 4 digit codes'!$J$2:$J$293,1,FALSE)</f>
        <v>#N/A</v>
      </c>
    </row>
    <row r="5171" spans="1:2" x14ac:dyDescent="0.3">
      <c r="A5171" s="17" t="s">
        <v>5893</v>
      </c>
      <c r="B5171" t="e">
        <f>VLOOKUP(A5171,'Authorized Reps 4 digit codes'!$J$2:$J$293,1,FALSE)</f>
        <v>#N/A</v>
      </c>
    </row>
    <row r="5172" spans="1:2" x14ac:dyDescent="0.3">
      <c r="A5172" s="17" t="s">
        <v>5894</v>
      </c>
      <c r="B5172" t="e">
        <f>VLOOKUP(A5172,'Authorized Reps 4 digit codes'!$J$2:$J$293,1,FALSE)</f>
        <v>#N/A</v>
      </c>
    </row>
    <row r="5173" spans="1:2" x14ac:dyDescent="0.3">
      <c r="A5173" s="17" t="s">
        <v>5895</v>
      </c>
      <c r="B5173" t="e">
        <f>VLOOKUP(A5173,'Authorized Reps 4 digit codes'!$J$2:$J$293,1,FALSE)</f>
        <v>#N/A</v>
      </c>
    </row>
    <row r="5174" spans="1:2" x14ac:dyDescent="0.3">
      <c r="A5174" s="17" t="s">
        <v>5896</v>
      </c>
      <c r="B5174" t="e">
        <f>VLOOKUP(A5174,'Authorized Reps 4 digit codes'!$J$2:$J$293,1,FALSE)</f>
        <v>#N/A</v>
      </c>
    </row>
    <row r="5175" spans="1:2" x14ac:dyDescent="0.3">
      <c r="A5175" s="17" t="s">
        <v>5897</v>
      </c>
      <c r="B5175" t="e">
        <f>VLOOKUP(A5175,'Authorized Reps 4 digit codes'!$J$2:$J$293,1,FALSE)</f>
        <v>#N/A</v>
      </c>
    </row>
    <row r="5176" spans="1:2" x14ac:dyDescent="0.3">
      <c r="A5176" s="17" t="s">
        <v>5898</v>
      </c>
      <c r="B5176" t="e">
        <f>VLOOKUP(A5176,'Authorized Reps 4 digit codes'!$J$2:$J$293,1,FALSE)</f>
        <v>#N/A</v>
      </c>
    </row>
    <row r="5177" spans="1:2" x14ac:dyDescent="0.3">
      <c r="A5177" s="17" t="s">
        <v>5899</v>
      </c>
      <c r="B5177" t="e">
        <f>VLOOKUP(A5177,'Authorized Reps 4 digit codes'!$J$2:$J$293,1,FALSE)</f>
        <v>#N/A</v>
      </c>
    </row>
    <row r="5178" spans="1:2" x14ac:dyDescent="0.3">
      <c r="A5178" s="17" t="s">
        <v>5900</v>
      </c>
      <c r="B5178" t="str">
        <f>VLOOKUP(A5178,'Authorized Reps 4 digit codes'!$J$2:$J$293,1,FALSE)</f>
        <v>6303</v>
      </c>
    </row>
    <row r="5179" spans="1:2" x14ac:dyDescent="0.3">
      <c r="A5179" s="17" t="s">
        <v>5901</v>
      </c>
      <c r="B5179" t="e">
        <f>VLOOKUP(A5179,'Authorized Reps 4 digit codes'!$J$2:$J$293,1,FALSE)</f>
        <v>#N/A</v>
      </c>
    </row>
    <row r="5180" spans="1:2" x14ac:dyDescent="0.3">
      <c r="A5180" s="17" t="s">
        <v>5902</v>
      </c>
      <c r="B5180" t="e">
        <f>VLOOKUP(A5180,'Authorized Reps 4 digit codes'!$J$2:$J$293,1,FALSE)</f>
        <v>#N/A</v>
      </c>
    </row>
    <row r="5181" spans="1:2" x14ac:dyDescent="0.3">
      <c r="A5181" s="17" t="s">
        <v>5903</v>
      </c>
      <c r="B5181" t="e">
        <f>VLOOKUP(A5181,'Authorized Reps 4 digit codes'!$J$2:$J$293,1,FALSE)</f>
        <v>#N/A</v>
      </c>
    </row>
    <row r="5182" spans="1:2" x14ac:dyDescent="0.3">
      <c r="A5182" s="17" t="s">
        <v>5904</v>
      </c>
      <c r="B5182" t="e">
        <f>VLOOKUP(A5182,'Authorized Reps 4 digit codes'!$J$2:$J$293,1,FALSE)</f>
        <v>#N/A</v>
      </c>
    </row>
    <row r="5183" spans="1:2" x14ac:dyDescent="0.3">
      <c r="A5183" s="17" t="s">
        <v>5905</v>
      </c>
      <c r="B5183" t="e">
        <f>VLOOKUP(A5183,'Authorized Reps 4 digit codes'!$J$2:$J$293,1,FALSE)</f>
        <v>#N/A</v>
      </c>
    </row>
    <row r="5184" spans="1:2" x14ac:dyDescent="0.3">
      <c r="A5184" s="17" t="s">
        <v>5906</v>
      </c>
      <c r="B5184" t="e">
        <f>VLOOKUP(A5184,'Authorized Reps 4 digit codes'!$J$2:$J$293,1,FALSE)</f>
        <v>#N/A</v>
      </c>
    </row>
    <row r="5185" spans="1:2" x14ac:dyDescent="0.3">
      <c r="A5185" s="17" t="s">
        <v>5907</v>
      </c>
      <c r="B5185" t="e">
        <f>VLOOKUP(A5185,'Authorized Reps 4 digit codes'!$J$2:$J$293,1,FALSE)</f>
        <v>#N/A</v>
      </c>
    </row>
    <row r="5186" spans="1:2" x14ac:dyDescent="0.3">
      <c r="A5186" s="17" t="s">
        <v>5908</v>
      </c>
      <c r="B5186" t="e">
        <f>VLOOKUP(A5186,'Authorized Reps 4 digit codes'!$J$2:$J$293,1,FALSE)</f>
        <v>#N/A</v>
      </c>
    </row>
    <row r="5187" spans="1:2" x14ac:dyDescent="0.3">
      <c r="A5187" s="17" t="s">
        <v>5909</v>
      </c>
      <c r="B5187" t="e">
        <f>VLOOKUP(A5187,'Authorized Reps 4 digit codes'!$J$2:$J$293,1,FALSE)</f>
        <v>#N/A</v>
      </c>
    </row>
    <row r="5188" spans="1:2" x14ac:dyDescent="0.3">
      <c r="A5188" s="17" t="s">
        <v>5910</v>
      </c>
      <c r="B5188" t="e">
        <f>VLOOKUP(A5188,'Authorized Reps 4 digit codes'!$J$2:$J$293,1,FALSE)</f>
        <v>#N/A</v>
      </c>
    </row>
    <row r="5189" spans="1:2" x14ac:dyDescent="0.3">
      <c r="A5189" s="17" t="s">
        <v>5911</v>
      </c>
      <c r="B5189" t="e">
        <f>VLOOKUP(A5189,'Authorized Reps 4 digit codes'!$J$2:$J$293,1,FALSE)</f>
        <v>#N/A</v>
      </c>
    </row>
    <row r="5190" spans="1:2" x14ac:dyDescent="0.3">
      <c r="A5190" s="17" t="s">
        <v>5912</v>
      </c>
      <c r="B5190" t="e">
        <f>VLOOKUP(A5190,'Authorized Reps 4 digit codes'!$J$2:$J$293,1,FALSE)</f>
        <v>#N/A</v>
      </c>
    </row>
    <row r="5191" spans="1:2" x14ac:dyDescent="0.3">
      <c r="A5191" s="17" t="s">
        <v>5913</v>
      </c>
      <c r="B5191" t="e">
        <f>VLOOKUP(A5191,'Authorized Reps 4 digit codes'!$J$2:$J$293,1,FALSE)</f>
        <v>#N/A</v>
      </c>
    </row>
    <row r="5192" spans="1:2" x14ac:dyDescent="0.3">
      <c r="A5192" s="17" t="s">
        <v>5914</v>
      </c>
      <c r="B5192" t="e">
        <f>VLOOKUP(A5192,'Authorized Reps 4 digit codes'!$J$2:$J$293,1,FALSE)</f>
        <v>#N/A</v>
      </c>
    </row>
    <row r="5193" spans="1:2" x14ac:dyDescent="0.3">
      <c r="A5193" s="17" t="s">
        <v>5915</v>
      </c>
      <c r="B5193" t="e">
        <f>VLOOKUP(A5193,'Authorized Reps 4 digit codes'!$J$2:$J$293,1,FALSE)</f>
        <v>#N/A</v>
      </c>
    </row>
    <row r="5194" spans="1:2" x14ac:dyDescent="0.3">
      <c r="A5194" s="17" t="s">
        <v>5916</v>
      </c>
      <c r="B5194" t="e">
        <f>VLOOKUP(A5194,'Authorized Reps 4 digit codes'!$J$2:$J$293,1,FALSE)</f>
        <v>#N/A</v>
      </c>
    </row>
    <row r="5195" spans="1:2" x14ac:dyDescent="0.3">
      <c r="A5195" s="17" t="s">
        <v>5917</v>
      </c>
      <c r="B5195" t="e">
        <f>VLOOKUP(A5195,'Authorized Reps 4 digit codes'!$J$2:$J$293,1,FALSE)</f>
        <v>#N/A</v>
      </c>
    </row>
    <row r="5196" spans="1:2" x14ac:dyDescent="0.3">
      <c r="A5196" s="17" t="s">
        <v>5918</v>
      </c>
      <c r="B5196" t="e">
        <f>VLOOKUP(A5196,'Authorized Reps 4 digit codes'!$J$2:$J$293,1,FALSE)</f>
        <v>#N/A</v>
      </c>
    </row>
    <row r="5197" spans="1:2" x14ac:dyDescent="0.3">
      <c r="A5197" s="17" t="s">
        <v>5919</v>
      </c>
      <c r="B5197" t="e">
        <f>VLOOKUP(A5197,'Authorized Reps 4 digit codes'!$J$2:$J$293,1,FALSE)</f>
        <v>#N/A</v>
      </c>
    </row>
    <row r="5198" spans="1:2" x14ac:dyDescent="0.3">
      <c r="A5198" s="17" t="s">
        <v>5920</v>
      </c>
      <c r="B5198" t="e">
        <f>VLOOKUP(A5198,'Authorized Reps 4 digit codes'!$J$2:$J$293,1,FALSE)</f>
        <v>#N/A</v>
      </c>
    </row>
    <row r="5199" spans="1:2" x14ac:dyDescent="0.3">
      <c r="A5199" s="17" t="s">
        <v>5921</v>
      </c>
      <c r="B5199" t="e">
        <f>VLOOKUP(A5199,'Authorized Reps 4 digit codes'!$J$2:$J$293,1,FALSE)</f>
        <v>#N/A</v>
      </c>
    </row>
    <row r="5200" spans="1:2" x14ac:dyDescent="0.3">
      <c r="A5200" s="17" t="s">
        <v>5922</v>
      </c>
      <c r="B5200" t="e">
        <f>VLOOKUP(A5200,'Authorized Reps 4 digit codes'!$J$2:$J$293,1,FALSE)</f>
        <v>#N/A</v>
      </c>
    </row>
    <row r="5201" spans="1:2" x14ac:dyDescent="0.3">
      <c r="A5201" s="17" t="s">
        <v>5923</v>
      </c>
      <c r="B5201" t="e">
        <f>VLOOKUP(A5201,'Authorized Reps 4 digit codes'!$J$2:$J$293,1,FALSE)</f>
        <v>#N/A</v>
      </c>
    </row>
    <row r="5202" spans="1:2" x14ac:dyDescent="0.3">
      <c r="A5202" s="17" t="s">
        <v>5924</v>
      </c>
      <c r="B5202" t="e">
        <f>VLOOKUP(A5202,'Authorized Reps 4 digit codes'!$J$2:$J$293,1,FALSE)</f>
        <v>#N/A</v>
      </c>
    </row>
    <row r="5203" spans="1:2" x14ac:dyDescent="0.3">
      <c r="A5203" s="17" t="s">
        <v>5925</v>
      </c>
      <c r="B5203" t="e">
        <f>VLOOKUP(A5203,'Authorized Reps 4 digit codes'!$J$2:$J$293,1,FALSE)</f>
        <v>#N/A</v>
      </c>
    </row>
    <row r="5204" spans="1:2" x14ac:dyDescent="0.3">
      <c r="A5204" s="17" t="s">
        <v>5926</v>
      </c>
      <c r="B5204" t="str">
        <f>VLOOKUP(A5204,'Authorized Reps 4 digit codes'!$J$2:$J$293,1,FALSE)</f>
        <v>6329</v>
      </c>
    </row>
    <row r="5205" spans="1:2" x14ac:dyDescent="0.3">
      <c r="A5205" s="17" t="s">
        <v>5927</v>
      </c>
      <c r="B5205" t="e">
        <f>VLOOKUP(A5205,'Authorized Reps 4 digit codes'!$J$2:$J$293,1,FALSE)</f>
        <v>#N/A</v>
      </c>
    </row>
    <row r="5206" spans="1:2" x14ac:dyDescent="0.3">
      <c r="A5206" s="17" t="s">
        <v>5928</v>
      </c>
      <c r="B5206" t="e">
        <f>VLOOKUP(A5206,'Authorized Reps 4 digit codes'!$J$2:$J$293,1,FALSE)</f>
        <v>#N/A</v>
      </c>
    </row>
    <row r="5207" spans="1:2" x14ac:dyDescent="0.3">
      <c r="A5207" s="17" t="s">
        <v>5929</v>
      </c>
      <c r="B5207" t="e">
        <f>VLOOKUP(A5207,'Authorized Reps 4 digit codes'!$J$2:$J$293,1,FALSE)</f>
        <v>#N/A</v>
      </c>
    </row>
    <row r="5208" spans="1:2" x14ac:dyDescent="0.3">
      <c r="A5208" s="17" t="s">
        <v>5930</v>
      </c>
      <c r="B5208" t="str">
        <f>VLOOKUP(A5208,'Authorized Reps 4 digit codes'!$J$2:$J$293,1,FALSE)</f>
        <v>6333</v>
      </c>
    </row>
    <row r="5209" spans="1:2" x14ac:dyDescent="0.3">
      <c r="A5209" s="17" t="s">
        <v>5931</v>
      </c>
      <c r="B5209" t="str">
        <f>VLOOKUP(A5209,'Authorized Reps 4 digit codes'!$J$2:$J$293,1,FALSE)</f>
        <v>6334</v>
      </c>
    </row>
    <row r="5210" spans="1:2" x14ac:dyDescent="0.3">
      <c r="A5210" s="17" t="s">
        <v>5932</v>
      </c>
      <c r="B5210" t="e">
        <f>VLOOKUP(A5210,'Authorized Reps 4 digit codes'!$J$2:$J$293,1,FALSE)</f>
        <v>#N/A</v>
      </c>
    </row>
    <row r="5211" spans="1:2" x14ac:dyDescent="0.3">
      <c r="A5211" s="17" t="s">
        <v>5933</v>
      </c>
      <c r="B5211" t="e">
        <f>VLOOKUP(A5211,'Authorized Reps 4 digit codes'!$J$2:$J$293,1,FALSE)</f>
        <v>#N/A</v>
      </c>
    </row>
    <row r="5212" spans="1:2" x14ac:dyDescent="0.3">
      <c r="A5212" s="17" t="s">
        <v>5934</v>
      </c>
      <c r="B5212" t="e">
        <f>VLOOKUP(A5212,'Authorized Reps 4 digit codes'!$J$2:$J$293,1,FALSE)</f>
        <v>#N/A</v>
      </c>
    </row>
    <row r="5213" spans="1:2" x14ac:dyDescent="0.3">
      <c r="A5213" s="17" t="s">
        <v>5935</v>
      </c>
      <c r="B5213" t="e">
        <f>VLOOKUP(A5213,'Authorized Reps 4 digit codes'!$J$2:$J$293,1,FALSE)</f>
        <v>#N/A</v>
      </c>
    </row>
    <row r="5214" spans="1:2" x14ac:dyDescent="0.3">
      <c r="A5214" s="17" t="s">
        <v>5936</v>
      </c>
      <c r="B5214" t="e">
        <f>VLOOKUP(A5214,'Authorized Reps 4 digit codes'!$J$2:$J$293,1,FALSE)</f>
        <v>#N/A</v>
      </c>
    </row>
    <row r="5215" spans="1:2" x14ac:dyDescent="0.3">
      <c r="A5215" s="17" t="s">
        <v>5937</v>
      </c>
      <c r="B5215" t="e">
        <f>VLOOKUP(A5215,'Authorized Reps 4 digit codes'!$J$2:$J$293,1,FALSE)</f>
        <v>#N/A</v>
      </c>
    </row>
    <row r="5216" spans="1:2" x14ac:dyDescent="0.3">
      <c r="A5216" s="17" t="s">
        <v>5938</v>
      </c>
      <c r="B5216" t="e">
        <f>VLOOKUP(A5216,'Authorized Reps 4 digit codes'!$J$2:$J$293,1,FALSE)</f>
        <v>#N/A</v>
      </c>
    </row>
    <row r="5217" spans="1:2" x14ac:dyDescent="0.3">
      <c r="A5217" s="17" t="s">
        <v>5939</v>
      </c>
      <c r="B5217" t="e">
        <f>VLOOKUP(A5217,'Authorized Reps 4 digit codes'!$J$2:$J$293,1,FALSE)</f>
        <v>#N/A</v>
      </c>
    </row>
    <row r="5218" spans="1:2" x14ac:dyDescent="0.3">
      <c r="A5218" s="17" t="s">
        <v>5940</v>
      </c>
      <c r="B5218" t="e">
        <f>VLOOKUP(A5218,'Authorized Reps 4 digit codes'!$J$2:$J$293,1,FALSE)</f>
        <v>#N/A</v>
      </c>
    </row>
    <row r="5219" spans="1:2" x14ac:dyDescent="0.3">
      <c r="A5219" s="17" t="s">
        <v>5941</v>
      </c>
      <c r="B5219" t="e">
        <f>VLOOKUP(A5219,'Authorized Reps 4 digit codes'!$J$2:$J$293,1,FALSE)</f>
        <v>#N/A</v>
      </c>
    </row>
    <row r="5220" spans="1:2" x14ac:dyDescent="0.3">
      <c r="A5220" s="17" t="s">
        <v>5942</v>
      </c>
      <c r="B5220" t="e">
        <f>VLOOKUP(A5220,'Authorized Reps 4 digit codes'!$J$2:$J$293,1,FALSE)</f>
        <v>#N/A</v>
      </c>
    </row>
    <row r="5221" spans="1:2" x14ac:dyDescent="0.3">
      <c r="A5221" s="17" t="s">
        <v>5943</v>
      </c>
      <c r="B5221" t="e">
        <f>VLOOKUP(A5221,'Authorized Reps 4 digit codes'!$J$2:$J$293,1,FALSE)</f>
        <v>#N/A</v>
      </c>
    </row>
    <row r="5222" spans="1:2" x14ac:dyDescent="0.3">
      <c r="A5222" s="17" t="s">
        <v>5944</v>
      </c>
      <c r="B5222" t="e">
        <f>VLOOKUP(A5222,'Authorized Reps 4 digit codes'!$J$2:$J$293,1,FALSE)</f>
        <v>#N/A</v>
      </c>
    </row>
    <row r="5223" spans="1:2" x14ac:dyDescent="0.3">
      <c r="A5223" s="17" t="s">
        <v>5945</v>
      </c>
      <c r="B5223" t="e">
        <f>VLOOKUP(A5223,'Authorized Reps 4 digit codes'!$J$2:$J$293,1,FALSE)</f>
        <v>#N/A</v>
      </c>
    </row>
    <row r="5224" spans="1:2" x14ac:dyDescent="0.3">
      <c r="A5224" s="17" t="s">
        <v>5946</v>
      </c>
      <c r="B5224" t="e">
        <f>VLOOKUP(A5224,'Authorized Reps 4 digit codes'!$J$2:$J$293,1,FALSE)</f>
        <v>#N/A</v>
      </c>
    </row>
    <row r="5225" spans="1:2" x14ac:dyDescent="0.3">
      <c r="A5225" s="17" t="s">
        <v>5947</v>
      </c>
      <c r="B5225" t="e">
        <f>VLOOKUP(A5225,'Authorized Reps 4 digit codes'!$J$2:$J$293,1,FALSE)</f>
        <v>#N/A</v>
      </c>
    </row>
    <row r="5226" spans="1:2" x14ac:dyDescent="0.3">
      <c r="A5226" s="17" t="s">
        <v>5948</v>
      </c>
      <c r="B5226" t="e">
        <f>VLOOKUP(A5226,'Authorized Reps 4 digit codes'!$J$2:$J$293,1,FALSE)</f>
        <v>#N/A</v>
      </c>
    </row>
    <row r="5227" spans="1:2" x14ac:dyDescent="0.3">
      <c r="A5227" s="17" t="s">
        <v>5949</v>
      </c>
      <c r="B5227" t="e">
        <f>VLOOKUP(A5227,'Authorized Reps 4 digit codes'!$J$2:$J$293,1,FALSE)</f>
        <v>#N/A</v>
      </c>
    </row>
    <row r="5228" spans="1:2" x14ac:dyDescent="0.3">
      <c r="A5228" s="17" t="s">
        <v>5950</v>
      </c>
      <c r="B5228" t="e">
        <f>VLOOKUP(A5228,'Authorized Reps 4 digit codes'!$J$2:$J$293,1,FALSE)</f>
        <v>#N/A</v>
      </c>
    </row>
    <row r="5229" spans="1:2" x14ac:dyDescent="0.3">
      <c r="A5229" s="17" t="s">
        <v>5951</v>
      </c>
      <c r="B5229" t="e">
        <f>VLOOKUP(A5229,'Authorized Reps 4 digit codes'!$J$2:$J$293,1,FALSE)</f>
        <v>#N/A</v>
      </c>
    </row>
    <row r="5230" spans="1:2" x14ac:dyDescent="0.3">
      <c r="A5230" s="17" t="s">
        <v>5952</v>
      </c>
      <c r="B5230" t="e">
        <f>VLOOKUP(A5230,'Authorized Reps 4 digit codes'!$J$2:$J$293,1,FALSE)</f>
        <v>#N/A</v>
      </c>
    </row>
    <row r="5231" spans="1:2" x14ac:dyDescent="0.3">
      <c r="A5231" s="17" t="s">
        <v>5953</v>
      </c>
      <c r="B5231" t="e">
        <f>VLOOKUP(A5231,'Authorized Reps 4 digit codes'!$J$2:$J$293,1,FALSE)</f>
        <v>#N/A</v>
      </c>
    </row>
    <row r="5232" spans="1:2" x14ac:dyDescent="0.3">
      <c r="A5232" s="17" t="s">
        <v>5954</v>
      </c>
      <c r="B5232" t="e">
        <f>VLOOKUP(A5232,'Authorized Reps 4 digit codes'!$J$2:$J$293,1,FALSE)</f>
        <v>#N/A</v>
      </c>
    </row>
    <row r="5233" spans="1:2" x14ac:dyDescent="0.3">
      <c r="A5233" s="17" t="s">
        <v>5955</v>
      </c>
      <c r="B5233" t="e">
        <f>VLOOKUP(A5233,'Authorized Reps 4 digit codes'!$J$2:$J$293,1,FALSE)</f>
        <v>#N/A</v>
      </c>
    </row>
    <row r="5234" spans="1:2" x14ac:dyDescent="0.3">
      <c r="A5234" s="17" t="s">
        <v>5956</v>
      </c>
      <c r="B5234" t="e">
        <f>VLOOKUP(A5234,'Authorized Reps 4 digit codes'!$J$2:$J$293,1,FALSE)</f>
        <v>#N/A</v>
      </c>
    </row>
    <row r="5235" spans="1:2" x14ac:dyDescent="0.3">
      <c r="A5235" s="17" t="s">
        <v>5957</v>
      </c>
      <c r="B5235" t="e">
        <f>VLOOKUP(A5235,'Authorized Reps 4 digit codes'!$J$2:$J$293,1,FALSE)</f>
        <v>#N/A</v>
      </c>
    </row>
    <row r="5236" spans="1:2" x14ac:dyDescent="0.3">
      <c r="A5236" s="17" t="s">
        <v>5958</v>
      </c>
      <c r="B5236" t="e">
        <f>VLOOKUP(A5236,'Authorized Reps 4 digit codes'!$J$2:$J$293,1,FALSE)</f>
        <v>#N/A</v>
      </c>
    </row>
    <row r="5237" spans="1:2" x14ac:dyDescent="0.3">
      <c r="A5237" s="17" t="s">
        <v>5959</v>
      </c>
      <c r="B5237" t="e">
        <f>VLOOKUP(A5237,'Authorized Reps 4 digit codes'!$J$2:$J$293,1,FALSE)</f>
        <v>#N/A</v>
      </c>
    </row>
    <row r="5238" spans="1:2" x14ac:dyDescent="0.3">
      <c r="A5238" s="17" t="s">
        <v>5960</v>
      </c>
      <c r="B5238" t="e">
        <f>VLOOKUP(A5238,'Authorized Reps 4 digit codes'!$J$2:$J$293,1,FALSE)</f>
        <v>#N/A</v>
      </c>
    </row>
    <row r="5239" spans="1:2" x14ac:dyDescent="0.3">
      <c r="A5239" s="17" t="s">
        <v>5961</v>
      </c>
      <c r="B5239" t="e">
        <f>VLOOKUP(A5239,'Authorized Reps 4 digit codes'!$J$2:$J$293,1,FALSE)</f>
        <v>#N/A</v>
      </c>
    </row>
    <row r="5240" spans="1:2" x14ac:dyDescent="0.3">
      <c r="A5240" s="17" t="s">
        <v>5962</v>
      </c>
      <c r="B5240" t="e">
        <f>VLOOKUP(A5240,'Authorized Reps 4 digit codes'!$J$2:$J$293,1,FALSE)</f>
        <v>#N/A</v>
      </c>
    </row>
    <row r="5241" spans="1:2" x14ac:dyDescent="0.3">
      <c r="A5241" s="17" t="s">
        <v>5963</v>
      </c>
      <c r="B5241" t="str">
        <f>VLOOKUP(A5241,'Authorized Reps 4 digit codes'!$J$2:$J$293,1,FALSE)</f>
        <v>6366</v>
      </c>
    </row>
    <row r="5242" spans="1:2" x14ac:dyDescent="0.3">
      <c r="A5242" s="17" t="s">
        <v>5964</v>
      </c>
      <c r="B5242" t="e">
        <f>VLOOKUP(A5242,'Authorized Reps 4 digit codes'!$J$2:$J$293,1,FALSE)</f>
        <v>#N/A</v>
      </c>
    </row>
    <row r="5243" spans="1:2" x14ac:dyDescent="0.3">
      <c r="A5243" s="17" t="s">
        <v>5965</v>
      </c>
      <c r="B5243" t="e">
        <f>VLOOKUP(A5243,'Authorized Reps 4 digit codes'!$J$2:$J$293,1,FALSE)</f>
        <v>#N/A</v>
      </c>
    </row>
    <row r="5244" spans="1:2" x14ac:dyDescent="0.3">
      <c r="A5244" s="17" t="s">
        <v>5966</v>
      </c>
      <c r="B5244" t="e">
        <f>VLOOKUP(A5244,'Authorized Reps 4 digit codes'!$J$2:$J$293,1,FALSE)</f>
        <v>#N/A</v>
      </c>
    </row>
    <row r="5245" spans="1:2" x14ac:dyDescent="0.3">
      <c r="A5245" s="17" t="s">
        <v>5967</v>
      </c>
      <c r="B5245" t="e">
        <f>VLOOKUP(A5245,'Authorized Reps 4 digit codes'!$J$2:$J$293,1,FALSE)</f>
        <v>#N/A</v>
      </c>
    </row>
    <row r="5246" spans="1:2" x14ac:dyDescent="0.3">
      <c r="A5246" s="17" t="s">
        <v>5968</v>
      </c>
      <c r="B5246" t="e">
        <f>VLOOKUP(A5246,'Authorized Reps 4 digit codes'!$J$2:$J$293,1,FALSE)</f>
        <v>#N/A</v>
      </c>
    </row>
    <row r="5247" spans="1:2" x14ac:dyDescent="0.3">
      <c r="A5247" s="17" t="s">
        <v>5969</v>
      </c>
      <c r="B5247" t="e">
        <f>VLOOKUP(A5247,'Authorized Reps 4 digit codes'!$J$2:$J$293,1,FALSE)</f>
        <v>#N/A</v>
      </c>
    </row>
    <row r="5248" spans="1:2" x14ac:dyDescent="0.3">
      <c r="A5248" s="17" t="s">
        <v>5970</v>
      </c>
      <c r="B5248" t="e">
        <f>VLOOKUP(A5248,'Authorized Reps 4 digit codes'!$J$2:$J$293,1,FALSE)</f>
        <v>#N/A</v>
      </c>
    </row>
    <row r="5249" spans="1:2" x14ac:dyDescent="0.3">
      <c r="A5249" s="17" t="s">
        <v>5971</v>
      </c>
      <c r="B5249" t="e">
        <f>VLOOKUP(A5249,'Authorized Reps 4 digit codes'!$J$2:$J$293,1,FALSE)</f>
        <v>#N/A</v>
      </c>
    </row>
    <row r="5250" spans="1:2" x14ac:dyDescent="0.3">
      <c r="A5250" s="17" t="s">
        <v>5972</v>
      </c>
      <c r="B5250" t="e">
        <f>VLOOKUP(A5250,'Authorized Reps 4 digit codes'!$J$2:$J$293,1,FALSE)</f>
        <v>#N/A</v>
      </c>
    </row>
    <row r="5251" spans="1:2" x14ac:dyDescent="0.3">
      <c r="A5251" s="17" t="s">
        <v>5973</v>
      </c>
      <c r="B5251" t="e">
        <f>VLOOKUP(A5251,'Authorized Reps 4 digit codes'!$J$2:$J$293,1,FALSE)</f>
        <v>#N/A</v>
      </c>
    </row>
    <row r="5252" spans="1:2" x14ac:dyDescent="0.3">
      <c r="A5252" s="17" t="s">
        <v>5974</v>
      </c>
      <c r="B5252" t="e">
        <f>VLOOKUP(A5252,'Authorized Reps 4 digit codes'!$J$2:$J$293,1,FALSE)</f>
        <v>#N/A</v>
      </c>
    </row>
    <row r="5253" spans="1:2" x14ac:dyDescent="0.3">
      <c r="A5253" s="17" t="s">
        <v>5975</v>
      </c>
      <c r="B5253" t="e">
        <f>VLOOKUP(A5253,'Authorized Reps 4 digit codes'!$J$2:$J$293,1,FALSE)</f>
        <v>#N/A</v>
      </c>
    </row>
    <row r="5254" spans="1:2" x14ac:dyDescent="0.3">
      <c r="A5254" s="17" t="s">
        <v>5976</v>
      </c>
      <c r="B5254" t="e">
        <f>VLOOKUP(A5254,'Authorized Reps 4 digit codes'!$J$2:$J$293,1,FALSE)</f>
        <v>#N/A</v>
      </c>
    </row>
    <row r="5255" spans="1:2" x14ac:dyDescent="0.3">
      <c r="A5255" s="17" t="s">
        <v>5977</v>
      </c>
      <c r="B5255" t="e">
        <f>VLOOKUP(A5255,'Authorized Reps 4 digit codes'!$J$2:$J$293,1,FALSE)</f>
        <v>#N/A</v>
      </c>
    </row>
    <row r="5256" spans="1:2" x14ac:dyDescent="0.3">
      <c r="A5256" s="17" t="s">
        <v>5978</v>
      </c>
      <c r="B5256" t="e">
        <f>VLOOKUP(A5256,'Authorized Reps 4 digit codes'!$J$2:$J$293,1,FALSE)</f>
        <v>#N/A</v>
      </c>
    </row>
    <row r="5257" spans="1:2" x14ac:dyDescent="0.3">
      <c r="A5257" s="17" t="s">
        <v>5979</v>
      </c>
      <c r="B5257" t="e">
        <f>VLOOKUP(A5257,'Authorized Reps 4 digit codes'!$J$2:$J$293,1,FALSE)</f>
        <v>#N/A</v>
      </c>
    </row>
    <row r="5258" spans="1:2" x14ac:dyDescent="0.3">
      <c r="A5258" s="17" t="s">
        <v>5980</v>
      </c>
      <c r="B5258" t="e">
        <f>VLOOKUP(A5258,'Authorized Reps 4 digit codes'!$J$2:$J$293,1,FALSE)</f>
        <v>#N/A</v>
      </c>
    </row>
    <row r="5259" spans="1:2" x14ac:dyDescent="0.3">
      <c r="A5259" s="17" t="s">
        <v>5981</v>
      </c>
      <c r="B5259" t="str">
        <f>VLOOKUP(A5259,'Authorized Reps 4 digit codes'!$J$2:$J$293,1,FALSE)</f>
        <v>6384</v>
      </c>
    </row>
    <row r="5260" spans="1:2" x14ac:dyDescent="0.3">
      <c r="A5260" s="17" t="s">
        <v>5982</v>
      </c>
      <c r="B5260" t="e">
        <f>VLOOKUP(A5260,'Authorized Reps 4 digit codes'!$J$2:$J$293,1,FALSE)</f>
        <v>#N/A</v>
      </c>
    </row>
    <row r="5261" spans="1:2" x14ac:dyDescent="0.3">
      <c r="A5261" s="17" t="s">
        <v>5983</v>
      </c>
      <c r="B5261" t="e">
        <f>VLOOKUP(A5261,'Authorized Reps 4 digit codes'!$J$2:$J$293,1,FALSE)</f>
        <v>#N/A</v>
      </c>
    </row>
    <row r="5262" spans="1:2" x14ac:dyDescent="0.3">
      <c r="A5262" s="17" t="s">
        <v>5984</v>
      </c>
      <c r="B5262" t="e">
        <f>VLOOKUP(A5262,'Authorized Reps 4 digit codes'!$J$2:$J$293,1,FALSE)</f>
        <v>#N/A</v>
      </c>
    </row>
    <row r="5263" spans="1:2" x14ac:dyDescent="0.3">
      <c r="A5263" s="17" t="s">
        <v>5985</v>
      </c>
      <c r="B5263" t="e">
        <f>VLOOKUP(A5263,'Authorized Reps 4 digit codes'!$J$2:$J$293,1,FALSE)</f>
        <v>#N/A</v>
      </c>
    </row>
    <row r="5264" spans="1:2" x14ac:dyDescent="0.3">
      <c r="A5264" s="17" t="s">
        <v>5986</v>
      </c>
      <c r="B5264" t="e">
        <f>VLOOKUP(A5264,'Authorized Reps 4 digit codes'!$J$2:$J$293,1,FALSE)</f>
        <v>#N/A</v>
      </c>
    </row>
    <row r="5265" spans="1:2" x14ac:dyDescent="0.3">
      <c r="A5265" s="17" t="s">
        <v>5987</v>
      </c>
      <c r="B5265" t="e">
        <f>VLOOKUP(A5265,'Authorized Reps 4 digit codes'!$J$2:$J$293,1,FALSE)</f>
        <v>#N/A</v>
      </c>
    </row>
    <row r="5266" spans="1:2" x14ac:dyDescent="0.3">
      <c r="A5266" s="17" t="s">
        <v>5988</v>
      </c>
      <c r="B5266" t="e">
        <f>VLOOKUP(A5266,'Authorized Reps 4 digit codes'!$J$2:$J$293,1,FALSE)</f>
        <v>#N/A</v>
      </c>
    </row>
    <row r="5267" spans="1:2" x14ac:dyDescent="0.3">
      <c r="A5267" s="17" t="s">
        <v>5989</v>
      </c>
      <c r="B5267" t="e">
        <f>VLOOKUP(A5267,'Authorized Reps 4 digit codes'!$J$2:$J$293,1,FALSE)</f>
        <v>#N/A</v>
      </c>
    </row>
    <row r="5268" spans="1:2" x14ac:dyDescent="0.3">
      <c r="A5268" s="17" t="s">
        <v>5990</v>
      </c>
      <c r="B5268" t="e">
        <f>VLOOKUP(A5268,'Authorized Reps 4 digit codes'!$J$2:$J$293,1,FALSE)</f>
        <v>#N/A</v>
      </c>
    </row>
    <row r="5269" spans="1:2" x14ac:dyDescent="0.3">
      <c r="A5269" s="17" t="s">
        <v>5991</v>
      </c>
      <c r="B5269" t="e">
        <f>VLOOKUP(A5269,'Authorized Reps 4 digit codes'!$J$2:$J$293,1,FALSE)</f>
        <v>#N/A</v>
      </c>
    </row>
    <row r="5270" spans="1:2" x14ac:dyDescent="0.3">
      <c r="A5270" s="17" t="s">
        <v>5992</v>
      </c>
      <c r="B5270" t="e">
        <f>VLOOKUP(A5270,'Authorized Reps 4 digit codes'!$J$2:$J$293,1,FALSE)</f>
        <v>#N/A</v>
      </c>
    </row>
    <row r="5271" spans="1:2" x14ac:dyDescent="0.3">
      <c r="A5271" s="17" t="s">
        <v>5993</v>
      </c>
      <c r="B5271" t="e">
        <f>VLOOKUP(A5271,'Authorized Reps 4 digit codes'!$J$2:$J$293,1,FALSE)</f>
        <v>#N/A</v>
      </c>
    </row>
    <row r="5272" spans="1:2" x14ac:dyDescent="0.3">
      <c r="A5272" s="17" t="s">
        <v>5994</v>
      </c>
      <c r="B5272" t="e">
        <f>VLOOKUP(A5272,'Authorized Reps 4 digit codes'!$J$2:$J$293,1,FALSE)</f>
        <v>#N/A</v>
      </c>
    </row>
    <row r="5273" spans="1:2" x14ac:dyDescent="0.3">
      <c r="A5273" s="17" t="s">
        <v>5995</v>
      </c>
      <c r="B5273" t="e">
        <f>VLOOKUP(A5273,'Authorized Reps 4 digit codes'!$J$2:$J$293,1,FALSE)</f>
        <v>#N/A</v>
      </c>
    </row>
    <row r="5274" spans="1:2" x14ac:dyDescent="0.3">
      <c r="A5274" s="17" t="s">
        <v>5996</v>
      </c>
      <c r="B5274" t="e">
        <f>VLOOKUP(A5274,'Authorized Reps 4 digit codes'!$J$2:$J$293,1,FALSE)</f>
        <v>#N/A</v>
      </c>
    </row>
    <row r="5275" spans="1:2" x14ac:dyDescent="0.3">
      <c r="A5275" s="17" t="s">
        <v>5997</v>
      </c>
      <c r="B5275" t="e">
        <f>VLOOKUP(A5275,'Authorized Reps 4 digit codes'!$J$2:$J$293,1,FALSE)</f>
        <v>#N/A</v>
      </c>
    </row>
    <row r="5276" spans="1:2" x14ac:dyDescent="0.3">
      <c r="A5276" s="17" t="s">
        <v>5998</v>
      </c>
      <c r="B5276" t="e">
        <f>VLOOKUP(A5276,'Authorized Reps 4 digit codes'!$J$2:$J$293,1,FALSE)</f>
        <v>#N/A</v>
      </c>
    </row>
    <row r="5277" spans="1:2" x14ac:dyDescent="0.3">
      <c r="A5277" s="17" t="s">
        <v>5999</v>
      </c>
      <c r="B5277" t="e">
        <f>VLOOKUP(A5277,'Authorized Reps 4 digit codes'!$J$2:$J$293,1,FALSE)</f>
        <v>#N/A</v>
      </c>
    </row>
    <row r="5278" spans="1:2" x14ac:dyDescent="0.3">
      <c r="A5278" s="17" t="s">
        <v>6000</v>
      </c>
      <c r="B5278" t="e">
        <f>VLOOKUP(A5278,'Authorized Reps 4 digit codes'!$J$2:$J$293,1,FALSE)</f>
        <v>#N/A</v>
      </c>
    </row>
    <row r="5279" spans="1:2" x14ac:dyDescent="0.3">
      <c r="A5279" s="17" t="s">
        <v>6001</v>
      </c>
      <c r="B5279" t="e">
        <f>VLOOKUP(A5279,'Authorized Reps 4 digit codes'!$J$2:$J$293,1,FALSE)</f>
        <v>#N/A</v>
      </c>
    </row>
    <row r="5280" spans="1:2" x14ac:dyDescent="0.3">
      <c r="A5280" s="17" t="s">
        <v>6002</v>
      </c>
      <c r="B5280" t="e">
        <f>VLOOKUP(A5280,'Authorized Reps 4 digit codes'!$J$2:$J$293,1,FALSE)</f>
        <v>#N/A</v>
      </c>
    </row>
    <row r="5281" spans="1:2" x14ac:dyDescent="0.3">
      <c r="A5281" s="17" t="s">
        <v>6003</v>
      </c>
      <c r="B5281" t="e">
        <f>VLOOKUP(A5281,'Authorized Reps 4 digit codes'!$J$2:$J$293,1,FALSE)</f>
        <v>#N/A</v>
      </c>
    </row>
    <row r="5282" spans="1:2" x14ac:dyDescent="0.3">
      <c r="A5282" s="17" t="s">
        <v>6004</v>
      </c>
      <c r="B5282" t="e">
        <f>VLOOKUP(A5282,'Authorized Reps 4 digit codes'!$J$2:$J$293,1,FALSE)</f>
        <v>#N/A</v>
      </c>
    </row>
    <row r="5283" spans="1:2" x14ac:dyDescent="0.3">
      <c r="A5283" s="17" t="s">
        <v>6005</v>
      </c>
      <c r="B5283" t="e">
        <f>VLOOKUP(A5283,'Authorized Reps 4 digit codes'!$J$2:$J$293,1,FALSE)</f>
        <v>#N/A</v>
      </c>
    </row>
    <row r="5284" spans="1:2" x14ac:dyDescent="0.3">
      <c r="A5284" s="17" t="s">
        <v>6006</v>
      </c>
      <c r="B5284" t="e">
        <f>VLOOKUP(A5284,'Authorized Reps 4 digit codes'!$J$2:$J$293,1,FALSE)</f>
        <v>#N/A</v>
      </c>
    </row>
    <row r="5285" spans="1:2" x14ac:dyDescent="0.3">
      <c r="A5285" s="17" t="s">
        <v>6007</v>
      </c>
      <c r="B5285" t="e">
        <f>VLOOKUP(A5285,'Authorized Reps 4 digit codes'!$J$2:$J$293,1,FALSE)</f>
        <v>#N/A</v>
      </c>
    </row>
    <row r="5286" spans="1:2" x14ac:dyDescent="0.3">
      <c r="A5286" s="17" t="s">
        <v>6008</v>
      </c>
      <c r="B5286" t="e">
        <f>VLOOKUP(A5286,'Authorized Reps 4 digit codes'!$J$2:$J$293,1,FALSE)</f>
        <v>#N/A</v>
      </c>
    </row>
    <row r="5287" spans="1:2" x14ac:dyDescent="0.3">
      <c r="A5287" s="17" t="s">
        <v>6009</v>
      </c>
      <c r="B5287" t="e">
        <f>VLOOKUP(A5287,'Authorized Reps 4 digit codes'!$J$2:$J$293,1,FALSE)</f>
        <v>#N/A</v>
      </c>
    </row>
    <row r="5288" spans="1:2" x14ac:dyDescent="0.3">
      <c r="A5288" s="17" t="s">
        <v>6010</v>
      </c>
      <c r="B5288" t="e">
        <f>VLOOKUP(A5288,'Authorized Reps 4 digit codes'!$J$2:$J$293,1,FALSE)</f>
        <v>#N/A</v>
      </c>
    </row>
    <row r="5289" spans="1:2" x14ac:dyDescent="0.3">
      <c r="A5289" s="17" t="s">
        <v>6011</v>
      </c>
      <c r="B5289" t="e">
        <f>VLOOKUP(A5289,'Authorized Reps 4 digit codes'!$J$2:$J$293,1,FALSE)</f>
        <v>#N/A</v>
      </c>
    </row>
    <row r="5290" spans="1:2" x14ac:dyDescent="0.3">
      <c r="A5290" s="17" t="s">
        <v>6012</v>
      </c>
      <c r="B5290" t="e">
        <f>VLOOKUP(A5290,'Authorized Reps 4 digit codes'!$J$2:$J$293,1,FALSE)</f>
        <v>#N/A</v>
      </c>
    </row>
    <row r="5291" spans="1:2" x14ac:dyDescent="0.3">
      <c r="A5291" s="17" t="s">
        <v>6013</v>
      </c>
      <c r="B5291" t="e">
        <f>VLOOKUP(A5291,'Authorized Reps 4 digit codes'!$J$2:$J$293,1,FALSE)</f>
        <v>#N/A</v>
      </c>
    </row>
    <row r="5292" spans="1:2" x14ac:dyDescent="0.3">
      <c r="A5292" s="17" t="s">
        <v>6014</v>
      </c>
      <c r="B5292" t="e">
        <f>VLOOKUP(A5292,'Authorized Reps 4 digit codes'!$J$2:$J$293,1,FALSE)</f>
        <v>#N/A</v>
      </c>
    </row>
    <row r="5293" spans="1:2" x14ac:dyDescent="0.3">
      <c r="A5293" s="17" t="s">
        <v>6015</v>
      </c>
      <c r="B5293" t="e">
        <f>VLOOKUP(A5293,'Authorized Reps 4 digit codes'!$J$2:$J$293,1,FALSE)</f>
        <v>#N/A</v>
      </c>
    </row>
    <row r="5294" spans="1:2" x14ac:dyDescent="0.3">
      <c r="A5294" s="17" t="s">
        <v>6016</v>
      </c>
      <c r="B5294" t="e">
        <f>VLOOKUP(A5294,'Authorized Reps 4 digit codes'!$J$2:$J$293,1,FALSE)</f>
        <v>#N/A</v>
      </c>
    </row>
    <row r="5295" spans="1:2" x14ac:dyDescent="0.3">
      <c r="A5295" s="17" t="s">
        <v>6017</v>
      </c>
      <c r="B5295" t="e">
        <f>VLOOKUP(A5295,'Authorized Reps 4 digit codes'!$J$2:$J$293,1,FALSE)</f>
        <v>#N/A</v>
      </c>
    </row>
    <row r="5296" spans="1:2" x14ac:dyDescent="0.3">
      <c r="A5296" s="17" t="s">
        <v>6018</v>
      </c>
      <c r="B5296" t="e">
        <f>VLOOKUP(A5296,'Authorized Reps 4 digit codes'!$J$2:$J$293,1,FALSE)</f>
        <v>#N/A</v>
      </c>
    </row>
    <row r="5297" spans="1:2" x14ac:dyDescent="0.3">
      <c r="A5297" s="17" t="s">
        <v>6019</v>
      </c>
      <c r="B5297" t="e">
        <f>VLOOKUP(A5297,'Authorized Reps 4 digit codes'!$J$2:$J$293,1,FALSE)</f>
        <v>#N/A</v>
      </c>
    </row>
    <row r="5298" spans="1:2" x14ac:dyDescent="0.3">
      <c r="A5298" s="17" t="s">
        <v>6020</v>
      </c>
      <c r="B5298" t="e">
        <f>VLOOKUP(A5298,'Authorized Reps 4 digit codes'!$J$2:$J$293,1,FALSE)</f>
        <v>#N/A</v>
      </c>
    </row>
    <row r="5299" spans="1:2" x14ac:dyDescent="0.3">
      <c r="A5299" s="17" t="s">
        <v>6021</v>
      </c>
      <c r="B5299" t="e">
        <f>VLOOKUP(A5299,'Authorized Reps 4 digit codes'!$J$2:$J$293,1,FALSE)</f>
        <v>#N/A</v>
      </c>
    </row>
    <row r="5300" spans="1:2" x14ac:dyDescent="0.3">
      <c r="A5300" s="17" t="s">
        <v>6022</v>
      </c>
      <c r="B5300" t="e">
        <f>VLOOKUP(A5300,'Authorized Reps 4 digit codes'!$J$2:$J$293,1,FALSE)</f>
        <v>#N/A</v>
      </c>
    </row>
    <row r="5301" spans="1:2" x14ac:dyDescent="0.3">
      <c r="A5301" s="17" t="s">
        <v>6023</v>
      </c>
      <c r="B5301" t="e">
        <f>VLOOKUP(A5301,'Authorized Reps 4 digit codes'!$J$2:$J$293,1,FALSE)</f>
        <v>#N/A</v>
      </c>
    </row>
    <row r="5302" spans="1:2" x14ac:dyDescent="0.3">
      <c r="A5302" s="17" t="s">
        <v>6024</v>
      </c>
      <c r="B5302" t="e">
        <f>VLOOKUP(A5302,'Authorized Reps 4 digit codes'!$J$2:$J$293,1,FALSE)</f>
        <v>#N/A</v>
      </c>
    </row>
    <row r="5303" spans="1:2" x14ac:dyDescent="0.3">
      <c r="A5303" s="17" t="s">
        <v>6025</v>
      </c>
      <c r="B5303" t="e">
        <f>VLOOKUP(A5303,'Authorized Reps 4 digit codes'!$J$2:$J$293,1,FALSE)</f>
        <v>#N/A</v>
      </c>
    </row>
    <row r="5304" spans="1:2" x14ac:dyDescent="0.3">
      <c r="A5304" s="17" t="s">
        <v>6026</v>
      </c>
      <c r="B5304" t="e">
        <f>VLOOKUP(A5304,'Authorized Reps 4 digit codes'!$J$2:$J$293,1,FALSE)</f>
        <v>#N/A</v>
      </c>
    </row>
    <row r="5305" spans="1:2" x14ac:dyDescent="0.3">
      <c r="A5305" s="17" t="s">
        <v>6027</v>
      </c>
      <c r="B5305" t="e">
        <f>VLOOKUP(A5305,'Authorized Reps 4 digit codes'!$J$2:$J$293,1,FALSE)</f>
        <v>#N/A</v>
      </c>
    </row>
    <row r="5306" spans="1:2" x14ac:dyDescent="0.3">
      <c r="A5306" s="17" t="s">
        <v>6028</v>
      </c>
      <c r="B5306" t="e">
        <f>VLOOKUP(A5306,'Authorized Reps 4 digit codes'!$J$2:$J$293,1,FALSE)</f>
        <v>#N/A</v>
      </c>
    </row>
    <row r="5307" spans="1:2" x14ac:dyDescent="0.3">
      <c r="A5307" s="17" t="s">
        <v>6029</v>
      </c>
      <c r="B5307" t="e">
        <f>VLOOKUP(A5307,'Authorized Reps 4 digit codes'!$J$2:$J$293,1,FALSE)</f>
        <v>#N/A</v>
      </c>
    </row>
    <row r="5308" spans="1:2" x14ac:dyDescent="0.3">
      <c r="A5308" s="17" t="s">
        <v>6030</v>
      </c>
      <c r="B5308" t="e">
        <f>VLOOKUP(A5308,'Authorized Reps 4 digit codes'!$J$2:$J$293,1,FALSE)</f>
        <v>#N/A</v>
      </c>
    </row>
    <row r="5309" spans="1:2" x14ac:dyDescent="0.3">
      <c r="A5309" s="17" t="s">
        <v>6031</v>
      </c>
      <c r="B5309" t="e">
        <f>VLOOKUP(A5309,'Authorized Reps 4 digit codes'!$J$2:$J$293,1,FALSE)</f>
        <v>#N/A</v>
      </c>
    </row>
    <row r="5310" spans="1:2" x14ac:dyDescent="0.3">
      <c r="A5310" s="17" t="s">
        <v>6032</v>
      </c>
      <c r="B5310" t="e">
        <f>VLOOKUP(A5310,'Authorized Reps 4 digit codes'!$J$2:$J$293,1,FALSE)</f>
        <v>#N/A</v>
      </c>
    </row>
    <row r="5311" spans="1:2" x14ac:dyDescent="0.3">
      <c r="A5311" s="17" t="s">
        <v>6033</v>
      </c>
      <c r="B5311" t="e">
        <f>VLOOKUP(A5311,'Authorized Reps 4 digit codes'!$J$2:$J$293,1,FALSE)</f>
        <v>#N/A</v>
      </c>
    </row>
    <row r="5312" spans="1:2" x14ac:dyDescent="0.3">
      <c r="A5312" s="17" t="s">
        <v>6034</v>
      </c>
      <c r="B5312" t="e">
        <f>VLOOKUP(A5312,'Authorized Reps 4 digit codes'!$J$2:$J$293,1,FALSE)</f>
        <v>#N/A</v>
      </c>
    </row>
    <row r="5313" spans="1:2" x14ac:dyDescent="0.3">
      <c r="A5313" s="17" t="s">
        <v>6035</v>
      </c>
      <c r="B5313" t="e">
        <f>VLOOKUP(A5313,'Authorized Reps 4 digit codes'!$J$2:$J$293,1,FALSE)</f>
        <v>#N/A</v>
      </c>
    </row>
    <row r="5314" spans="1:2" x14ac:dyDescent="0.3">
      <c r="A5314" s="17" t="s">
        <v>6036</v>
      </c>
      <c r="B5314" t="e">
        <f>VLOOKUP(A5314,'Authorized Reps 4 digit codes'!$J$2:$J$293,1,FALSE)</f>
        <v>#N/A</v>
      </c>
    </row>
    <row r="5315" spans="1:2" x14ac:dyDescent="0.3">
      <c r="A5315" s="17" t="s">
        <v>6037</v>
      </c>
      <c r="B5315" t="e">
        <f>VLOOKUP(A5315,'Authorized Reps 4 digit codes'!$J$2:$J$293,1,FALSE)</f>
        <v>#N/A</v>
      </c>
    </row>
    <row r="5316" spans="1:2" x14ac:dyDescent="0.3">
      <c r="A5316" s="17" t="s">
        <v>6038</v>
      </c>
      <c r="B5316" t="e">
        <f>VLOOKUP(A5316,'Authorized Reps 4 digit codes'!$J$2:$J$293,1,FALSE)</f>
        <v>#N/A</v>
      </c>
    </row>
    <row r="5317" spans="1:2" x14ac:dyDescent="0.3">
      <c r="A5317" s="17" t="s">
        <v>6039</v>
      </c>
      <c r="B5317" t="e">
        <f>VLOOKUP(A5317,'Authorized Reps 4 digit codes'!$J$2:$J$293,1,FALSE)</f>
        <v>#N/A</v>
      </c>
    </row>
    <row r="5318" spans="1:2" x14ac:dyDescent="0.3">
      <c r="A5318" s="17" t="s">
        <v>6040</v>
      </c>
      <c r="B5318" t="e">
        <f>VLOOKUP(A5318,'Authorized Reps 4 digit codes'!$J$2:$J$293,1,FALSE)</f>
        <v>#N/A</v>
      </c>
    </row>
    <row r="5319" spans="1:2" x14ac:dyDescent="0.3">
      <c r="A5319" s="17" t="s">
        <v>6041</v>
      </c>
      <c r="B5319" t="e">
        <f>VLOOKUP(A5319,'Authorized Reps 4 digit codes'!$J$2:$J$293,1,FALSE)</f>
        <v>#N/A</v>
      </c>
    </row>
    <row r="5320" spans="1:2" x14ac:dyDescent="0.3">
      <c r="A5320" s="17" t="s">
        <v>6042</v>
      </c>
      <c r="B5320" t="e">
        <f>VLOOKUP(A5320,'Authorized Reps 4 digit codes'!$J$2:$J$293,1,FALSE)</f>
        <v>#N/A</v>
      </c>
    </row>
    <row r="5321" spans="1:2" x14ac:dyDescent="0.3">
      <c r="A5321" s="17" t="s">
        <v>6043</v>
      </c>
      <c r="B5321" t="e">
        <f>VLOOKUP(A5321,'Authorized Reps 4 digit codes'!$J$2:$J$293,1,FALSE)</f>
        <v>#N/A</v>
      </c>
    </row>
    <row r="5322" spans="1:2" x14ac:dyDescent="0.3">
      <c r="A5322" s="17" t="s">
        <v>6044</v>
      </c>
      <c r="B5322" t="e">
        <f>VLOOKUP(A5322,'Authorized Reps 4 digit codes'!$J$2:$J$293,1,FALSE)</f>
        <v>#N/A</v>
      </c>
    </row>
    <row r="5323" spans="1:2" x14ac:dyDescent="0.3">
      <c r="A5323" s="17" t="s">
        <v>6045</v>
      </c>
      <c r="B5323" t="e">
        <f>VLOOKUP(A5323,'Authorized Reps 4 digit codes'!$J$2:$J$293,1,FALSE)</f>
        <v>#N/A</v>
      </c>
    </row>
    <row r="5324" spans="1:2" x14ac:dyDescent="0.3">
      <c r="A5324" s="17" t="s">
        <v>6046</v>
      </c>
      <c r="B5324" t="e">
        <f>VLOOKUP(A5324,'Authorized Reps 4 digit codes'!$J$2:$J$293,1,FALSE)</f>
        <v>#N/A</v>
      </c>
    </row>
    <row r="5325" spans="1:2" x14ac:dyDescent="0.3">
      <c r="A5325" s="17" t="s">
        <v>6047</v>
      </c>
      <c r="B5325" t="e">
        <f>VLOOKUP(A5325,'Authorized Reps 4 digit codes'!$J$2:$J$293,1,FALSE)</f>
        <v>#N/A</v>
      </c>
    </row>
    <row r="5326" spans="1:2" x14ac:dyDescent="0.3">
      <c r="A5326" s="17" t="s">
        <v>6048</v>
      </c>
      <c r="B5326" t="e">
        <f>VLOOKUP(A5326,'Authorized Reps 4 digit codes'!$J$2:$J$293,1,FALSE)</f>
        <v>#N/A</v>
      </c>
    </row>
    <row r="5327" spans="1:2" x14ac:dyDescent="0.3">
      <c r="A5327" s="17" t="s">
        <v>6049</v>
      </c>
      <c r="B5327" t="e">
        <f>VLOOKUP(A5327,'Authorized Reps 4 digit codes'!$J$2:$J$293,1,FALSE)</f>
        <v>#N/A</v>
      </c>
    </row>
    <row r="5328" spans="1:2" x14ac:dyDescent="0.3">
      <c r="A5328" s="17" t="s">
        <v>6050</v>
      </c>
      <c r="B5328" t="e">
        <f>VLOOKUP(A5328,'Authorized Reps 4 digit codes'!$J$2:$J$293,1,FALSE)</f>
        <v>#N/A</v>
      </c>
    </row>
    <row r="5329" spans="1:2" x14ac:dyDescent="0.3">
      <c r="A5329" s="17" t="s">
        <v>6051</v>
      </c>
      <c r="B5329" t="e">
        <f>VLOOKUP(A5329,'Authorized Reps 4 digit codes'!$J$2:$J$293,1,FALSE)</f>
        <v>#N/A</v>
      </c>
    </row>
    <row r="5330" spans="1:2" x14ac:dyDescent="0.3">
      <c r="A5330" s="17" t="s">
        <v>6052</v>
      </c>
      <c r="B5330" t="e">
        <f>VLOOKUP(A5330,'Authorized Reps 4 digit codes'!$J$2:$J$293,1,FALSE)</f>
        <v>#N/A</v>
      </c>
    </row>
    <row r="5331" spans="1:2" x14ac:dyDescent="0.3">
      <c r="A5331" s="17" t="s">
        <v>6053</v>
      </c>
      <c r="B5331" t="e">
        <f>VLOOKUP(A5331,'Authorized Reps 4 digit codes'!$J$2:$J$293,1,FALSE)</f>
        <v>#N/A</v>
      </c>
    </row>
    <row r="5332" spans="1:2" x14ac:dyDescent="0.3">
      <c r="A5332" s="17" t="s">
        <v>6054</v>
      </c>
      <c r="B5332" t="e">
        <f>VLOOKUP(A5332,'Authorized Reps 4 digit codes'!$J$2:$J$293,1,FALSE)</f>
        <v>#N/A</v>
      </c>
    </row>
    <row r="5333" spans="1:2" x14ac:dyDescent="0.3">
      <c r="A5333" s="17" t="s">
        <v>6055</v>
      </c>
      <c r="B5333" t="e">
        <f>VLOOKUP(A5333,'Authorized Reps 4 digit codes'!$J$2:$J$293,1,FALSE)</f>
        <v>#N/A</v>
      </c>
    </row>
    <row r="5334" spans="1:2" x14ac:dyDescent="0.3">
      <c r="A5334" s="17" t="s">
        <v>6056</v>
      </c>
      <c r="B5334" t="e">
        <f>VLOOKUP(A5334,'Authorized Reps 4 digit codes'!$J$2:$J$293,1,FALSE)</f>
        <v>#N/A</v>
      </c>
    </row>
    <row r="5335" spans="1:2" x14ac:dyDescent="0.3">
      <c r="A5335" s="17" t="s">
        <v>6057</v>
      </c>
      <c r="B5335" t="e">
        <f>VLOOKUP(A5335,'Authorized Reps 4 digit codes'!$J$2:$J$293,1,FALSE)</f>
        <v>#N/A</v>
      </c>
    </row>
    <row r="5336" spans="1:2" x14ac:dyDescent="0.3">
      <c r="A5336" s="17" t="s">
        <v>6058</v>
      </c>
      <c r="B5336" t="e">
        <f>VLOOKUP(A5336,'Authorized Reps 4 digit codes'!$J$2:$J$293,1,FALSE)</f>
        <v>#N/A</v>
      </c>
    </row>
    <row r="5337" spans="1:2" x14ac:dyDescent="0.3">
      <c r="A5337" s="17" t="s">
        <v>6059</v>
      </c>
      <c r="B5337" t="e">
        <f>VLOOKUP(A5337,'Authorized Reps 4 digit codes'!$J$2:$J$293,1,FALSE)</f>
        <v>#N/A</v>
      </c>
    </row>
    <row r="5338" spans="1:2" x14ac:dyDescent="0.3">
      <c r="A5338" s="17" t="s">
        <v>6060</v>
      </c>
      <c r="B5338" t="e">
        <f>VLOOKUP(A5338,'Authorized Reps 4 digit codes'!$J$2:$J$293,1,FALSE)</f>
        <v>#N/A</v>
      </c>
    </row>
    <row r="5339" spans="1:2" x14ac:dyDescent="0.3">
      <c r="A5339" s="17" t="s">
        <v>6061</v>
      </c>
      <c r="B5339" t="e">
        <f>VLOOKUP(A5339,'Authorized Reps 4 digit codes'!$J$2:$J$293,1,FALSE)</f>
        <v>#N/A</v>
      </c>
    </row>
    <row r="5340" spans="1:2" x14ac:dyDescent="0.3">
      <c r="A5340" s="17" t="s">
        <v>6062</v>
      </c>
      <c r="B5340" t="e">
        <f>VLOOKUP(A5340,'Authorized Reps 4 digit codes'!$J$2:$J$293,1,FALSE)</f>
        <v>#N/A</v>
      </c>
    </row>
    <row r="5341" spans="1:2" x14ac:dyDescent="0.3">
      <c r="A5341" s="17" t="s">
        <v>6063</v>
      </c>
      <c r="B5341" t="e">
        <f>VLOOKUP(A5341,'Authorized Reps 4 digit codes'!$J$2:$J$293,1,FALSE)</f>
        <v>#N/A</v>
      </c>
    </row>
    <row r="5342" spans="1:2" x14ac:dyDescent="0.3">
      <c r="A5342" s="17" t="s">
        <v>6064</v>
      </c>
      <c r="B5342" t="e">
        <f>VLOOKUP(A5342,'Authorized Reps 4 digit codes'!$J$2:$J$293,1,FALSE)</f>
        <v>#N/A</v>
      </c>
    </row>
    <row r="5343" spans="1:2" x14ac:dyDescent="0.3">
      <c r="A5343" s="17" t="s">
        <v>6065</v>
      </c>
      <c r="B5343" t="e">
        <f>VLOOKUP(A5343,'Authorized Reps 4 digit codes'!$J$2:$J$293,1,FALSE)</f>
        <v>#N/A</v>
      </c>
    </row>
    <row r="5344" spans="1:2" x14ac:dyDescent="0.3">
      <c r="A5344" s="17" t="s">
        <v>6066</v>
      </c>
      <c r="B5344" t="e">
        <f>VLOOKUP(A5344,'Authorized Reps 4 digit codes'!$J$2:$J$293,1,FALSE)</f>
        <v>#N/A</v>
      </c>
    </row>
    <row r="5345" spans="1:2" x14ac:dyDescent="0.3">
      <c r="A5345" s="17" t="s">
        <v>6067</v>
      </c>
      <c r="B5345" t="e">
        <f>VLOOKUP(A5345,'Authorized Reps 4 digit codes'!$J$2:$J$293,1,FALSE)</f>
        <v>#N/A</v>
      </c>
    </row>
    <row r="5346" spans="1:2" x14ac:dyDescent="0.3">
      <c r="A5346" s="17" t="s">
        <v>6068</v>
      </c>
      <c r="B5346" t="e">
        <f>VLOOKUP(A5346,'Authorized Reps 4 digit codes'!$J$2:$J$293,1,FALSE)</f>
        <v>#N/A</v>
      </c>
    </row>
    <row r="5347" spans="1:2" x14ac:dyDescent="0.3">
      <c r="A5347" s="17" t="s">
        <v>6069</v>
      </c>
      <c r="B5347" t="e">
        <f>VLOOKUP(A5347,'Authorized Reps 4 digit codes'!$J$2:$J$293,1,FALSE)</f>
        <v>#N/A</v>
      </c>
    </row>
    <row r="5348" spans="1:2" x14ac:dyDescent="0.3">
      <c r="A5348" s="17" t="s">
        <v>6070</v>
      </c>
      <c r="B5348" t="e">
        <f>VLOOKUP(A5348,'Authorized Reps 4 digit codes'!$J$2:$J$293,1,FALSE)</f>
        <v>#N/A</v>
      </c>
    </row>
    <row r="5349" spans="1:2" x14ac:dyDescent="0.3">
      <c r="A5349" s="17" t="s">
        <v>6071</v>
      </c>
      <c r="B5349" t="e">
        <f>VLOOKUP(A5349,'Authorized Reps 4 digit codes'!$J$2:$J$293,1,FALSE)</f>
        <v>#N/A</v>
      </c>
    </row>
    <row r="5350" spans="1:2" x14ac:dyDescent="0.3">
      <c r="A5350" s="17" t="s">
        <v>6072</v>
      </c>
      <c r="B5350" t="e">
        <f>VLOOKUP(A5350,'Authorized Reps 4 digit codes'!$J$2:$J$293,1,FALSE)</f>
        <v>#N/A</v>
      </c>
    </row>
    <row r="5351" spans="1:2" x14ac:dyDescent="0.3">
      <c r="A5351" s="17" t="s">
        <v>6073</v>
      </c>
      <c r="B5351" t="e">
        <f>VLOOKUP(A5351,'Authorized Reps 4 digit codes'!$J$2:$J$293,1,FALSE)</f>
        <v>#N/A</v>
      </c>
    </row>
    <row r="5352" spans="1:2" x14ac:dyDescent="0.3">
      <c r="A5352" s="17" t="s">
        <v>6074</v>
      </c>
      <c r="B5352" t="e">
        <f>VLOOKUP(A5352,'Authorized Reps 4 digit codes'!$J$2:$J$293,1,FALSE)</f>
        <v>#N/A</v>
      </c>
    </row>
    <row r="5353" spans="1:2" x14ac:dyDescent="0.3">
      <c r="A5353" s="17" t="s">
        <v>6075</v>
      </c>
      <c r="B5353" t="e">
        <f>VLOOKUP(A5353,'Authorized Reps 4 digit codes'!$J$2:$J$293,1,FALSE)</f>
        <v>#N/A</v>
      </c>
    </row>
    <row r="5354" spans="1:2" x14ac:dyDescent="0.3">
      <c r="A5354" s="17" t="s">
        <v>6076</v>
      </c>
      <c r="B5354" t="e">
        <f>VLOOKUP(A5354,'Authorized Reps 4 digit codes'!$J$2:$J$293,1,FALSE)</f>
        <v>#N/A</v>
      </c>
    </row>
    <row r="5355" spans="1:2" x14ac:dyDescent="0.3">
      <c r="A5355" s="17" t="s">
        <v>6077</v>
      </c>
      <c r="B5355" t="e">
        <f>VLOOKUP(A5355,'Authorized Reps 4 digit codes'!$J$2:$J$293,1,FALSE)</f>
        <v>#N/A</v>
      </c>
    </row>
    <row r="5356" spans="1:2" x14ac:dyDescent="0.3">
      <c r="A5356" s="17" t="s">
        <v>6078</v>
      </c>
      <c r="B5356" t="e">
        <f>VLOOKUP(A5356,'Authorized Reps 4 digit codes'!$J$2:$J$293,1,FALSE)</f>
        <v>#N/A</v>
      </c>
    </row>
    <row r="5357" spans="1:2" x14ac:dyDescent="0.3">
      <c r="A5357" s="17" t="s">
        <v>6079</v>
      </c>
      <c r="B5357" t="e">
        <f>VLOOKUP(A5357,'Authorized Reps 4 digit codes'!$J$2:$J$293,1,FALSE)</f>
        <v>#N/A</v>
      </c>
    </row>
    <row r="5358" spans="1:2" x14ac:dyDescent="0.3">
      <c r="A5358" s="17" t="s">
        <v>6080</v>
      </c>
      <c r="B5358" t="e">
        <f>VLOOKUP(A5358,'Authorized Reps 4 digit codes'!$J$2:$J$293,1,FALSE)</f>
        <v>#N/A</v>
      </c>
    </row>
    <row r="5359" spans="1:2" x14ac:dyDescent="0.3">
      <c r="A5359" s="17" t="s">
        <v>6081</v>
      </c>
      <c r="B5359" t="e">
        <f>VLOOKUP(A5359,'Authorized Reps 4 digit codes'!$J$2:$J$293,1,FALSE)</f>
        <v>#N/A</v>
      </c>
    </row>
    <row r="5360" spans="1:2" x14ac:dyDescent="0.3">
      <c r="A5360" s="17" t="s">
        <v>6082</v>
      </c>
      <c r="B5360" t="e">
        <f>VLOOKUP(A5360,'Authorized Reps 4 digit codes'!$J$2:$J$293,1,FALSE)</f>
        <v>#N/A</v>
      </c>
    </row>
    <row r="5361" spans="1:2" x14ac:dyDescent="0.3">
      <c r="A5361" s="17" t="s">
        <v>6083</v>
      </c>
      <c r="B5361" t="e">
        <f>VLOOKUP(A5361,'Authorized Reps 4 digit codes'!$J$2:$J$293,1,FALSE)</f>
        <v>#N/A</v>
      </c>
    </row>
    <row r="5362" spans="1:2" x14ac:dyDescent="0.3">
      <c r="A5362" s="17" t="s">
        <v>6084</v>
      </c>
      <c r="B5362" t="e">
        <f>VLOOKUP(A5362,'Authorized Reps 4 digit codes'!$J$2:$J$293,1,FALSE)</f>
        <v>#N/A</v>
      </c>
    </row>
    <row r="5363" spans="1:2" x14ac:dyDescent="0.3">
      <c r="A5363" s="17" t="s">
        <v>6085</v>
      </c>
      <c r="B5363" t="e">
        <f>VLOOKUP(A5363,'Authorized Reps 4 digit codes'!$J$2:$J$293,1,FALSE)</f>
        <v>#N/A</v>
      </c>
    </row>
    <row r="5364" spans="1:2" x14ac:dyDescent="0.3">
      <c r="A5364" s="17" t="s">
        <v>6086</v>
      </c>
      <c r="B5364" t="str">
        <f>VLOOKUP(A5364,'Authorized Reps 4 digit codes'!$J$2:$J$293,1,FALSE)</f>
        <v>6489</v>
      </c>
    </row>
    <row r="5365" spans="1:2" x14ac:dyDescent="0.3">
      <c r="A5365" s="17" t="s">
        <v>6087</v>
      </c>
      <c r="B5365" t="e">
        <f>VLOOKUP(A5365,'Authorized Reps 4 digit codes'!$J$2:$J$293,1,FALSE)</f>
        <v>#N/A</v>
      </c>
    </row>
    <row r="5366" spans="1:2" x14ac:dyDescent="0.3">
      <c r="A5366" s="17" t="s">
        <v>6088</v>
      </c>
      <c r="B5366" t="e">
        <f>VLOOKUP(A5366,'Authorized Reps 4 digit codes'!$J$2:$J$293,1,FALSE)</f>
        <v>#N/A</v>
      </c>
    </row>
    <row r="5367" spans="1:2" x14ac:dyDescent="0.3">
      <c r="A5367" s="17" t="s">
        <v>6089</v>
      </c>
      <c r="B5367" t="e">
        <f>VLOOKUP(A5367,'Authorized Reps 4 digit codes'!$J$2:$J$293,1,FALSE)</f>
        <v>#N/A</v>
      </c>
    </row>
    <row r="5368" spans="1:2" x14ac:dyDescent="0.3">
      <c r="A5368" s="17" t="s">
        <v>6090</v>
      </c>
      <c r="B5368" t="e">
        <f>VLOOKUP(A5368,'Authorized Reps 4 digit codes'!$J$2:$J$293,1,FALSE)</f>
        <v>#N/A</v>
      </c>
    </row>
    <row r="5369" spans="1:2" x14ac:dyDescent="0.3">
      <c r="A5369" s="17" t="s">
        <v>6091</v>
      </c>
      <c r="B5369" t="e">
        <f>VLOOKUP(A5369,'Authorized Reps 4 digit codes'!$J$2:$J$293,1,FALSE)</f>
        <v>#N/A</v>
      </c>
    </row>
    <row r="5370" spans="1:2" x14ac:dyDescent="0.3">
      <c r="A5370" s="17" t="s">
        <v>6092</v>
      </c>
      <c r="B5370" t="e">
        <f>VLOOKUP(A5370,'Authorized Reps 4 digit codes'!$J$2:$J$293,1,FALSE)</f>
        <v>#N/A</v>
      </c>
    </row>
    <row r="5371" spans="1:2" x14ac:dyDescent="0.3">
      <c r="A5371" s="17" t="s">
        <v>6093</v>
      </c>
      <c r="B5371" t="e">
        <f>VLOOKUP(A5371,'Authorized Reps 4 digit codes'!$J$2:$J$293,1,FALSE)</f>
        <v>#N/A</v>
      </c>
    </row>
    <row r="5372" spans="1:2" x14ac:dyDescent="0.3">
      <c r="A5372" s="17" t="s">
        <v>6094</v>
      </c>
      <c r="B5372" t="e">
        <f>VLOOKUP(A5372,'Authorized Reps 4 digit codes'!$J$2:$J$293,1,FALSE)</f>
        <v>#N/A</v>
      </c>
    </row>
    <row r="5373" spans="1:2" x14ac:dyDescent="0.3">
      <c r="A5373" s="17" t="s">
        <v>6095</v>
      </c>
      <c r="B5373" t="e">
        <f>VLOOKUP(A5373,'Authorized Reps 4 digit codes'!$J$2:$J$293,1,FALSE)</f>
        <v>#N/A</v>
      </c>
    </row>
    <row r="5374" spans="1:2" x14ac:dyDescent="0.3">
      <c r="A5374" s="17" t="s">
        <v>6096</v>
      </c>
      <c r="B5374" t="e">
        <f>VLOOKUP(A5374,'Authorized Reps 4 digit codes'!$J$2:$J$293,1,FALSE)</f>
        <v>#N/A</v>
      </c>
    </row>
    <row r="5375" spans="1:2" x14ac:dyDescent="0.3">
      <c r="A5375" s="17" t="s">
        <v>6097</v>
      </c>
      <c r="B5375" t="e">
        <f>VLOOKUP(A5375,'Authorized Reps 4 digit codes'!$J$2:$J$293,1,FALSE)</f>
        <v>#N/A</v>
      </c>
    </row>
    <row r="5376" spans="1:2" x14ac:dyDescent="0.3">
      <c r="A5376" s="17" t="s">
        <v>6098</v>
      </c>
      <c r="B5376" t="e">
        <f>VLOOKUP(A5376,'Authorized Reps 4 digit codes'!$J$2:$J$293,1,FALSE)</f>
        <v>#N/A</v>
      </c>
    </row>
    <row r="5377" spans="1:2" x14ac:dyDescent="0.3">
      <c r="A5377" s="17" t="s">
        <v>6099</v>
      </c>
      <c r="B5377" t="e">
        <f>VLOOKUP(A5377,'Authorized Reps 4 digit codes'!$J$2:$J$293,1,FALSE)</f>
        <v>#N/A</v>
      </c>
    </row>
    <row r="5378" spans="1:2" x14ac:dyDescent="0.3">
      <c r="A5378" s="17" t="s">
        <v>6100</v>
      </c>
      <c r="B5378" t="e">
        <f>VLOOKUP(A5378,'Authorized Reps 4 digit codes'!$J$2:$J$293,1,FALSE)</f>
        <v>#N/A</v>
      </c>
    </row>
    <row r="5379" spans="1:2" x14ac:dyDescent="0.3">
      <c r="A5379" s="17" t="s">
        <v>6101</v>
      </c>
      <c r="B5379" t="e">
        <f>VLOOKUP(A5379,'Authorized Reps 4 digit codes'!$J$2:$J$293,1,FALSE)</f>
        <v>#N/A</v>
      </c>
    </row>
    <row r="5380" spans="1:2" x14ac:dyDescent="0.3">
      <c r="A5380" s="17" t="s">
        <v>6102</v>
      </c>
      <c r="B5380" t="e">
        <f>VLOOKUP(A5380,'Authorized Reps 4 digit codes'!$J$2:$J$293,1,FALSE)</f>
        <v>#N/A</v>
      </c>
    </row>
    <row r="5381" spans="1:2" x14ac:dyDescent="0.3">
      <c r="A5381" s="17" t="s">
        <v>6103</v>
      </c>
      <c r="B5381" t="e">
        <f>VLOOKUP(A5381,'Authorized Reps 4 digit codes'!$J$2:$J$293,1,FALSE)</f>
        <v>#N/A</v>
      </c>
    </row>
    <row r="5382" spans="1:2" x14ac:dyDescent="0.3">
      <c r="A5382" s="17" t="s">
        <v>6104</v>
      </c>
      <c r="B5382" t="e">
        <f>VLOOKUP(A5382,'Authorized Reps 4 digit codes'!$J$2:$J$293,1,FALSE)</f>
        <v>#N/A</v>
      </c>
    </row>
    <row r="5383" spans="1:2" x14ac:dyDescent="0.3">
      <c r="A5383" s="17" t="s">
        <v>6105</v>
      </c>
      <c r="B5383" t="e">
        <f>VLOOKUP(A5383,'Authorized Reps 4 digit codes'!$J$2:$J$293,1,FALSE)</f>
        <v>#N/A</v>
      </c>
    </row>
    <row r="5384" spans="1:2" x14ac:dyDescent="0.3">
      <c r="A5384" s="17" t="s">
        <v>6106</v>
      </c>
      <c r="B5384" t="e">
        <f>VLOOKUP(A5384,'Authorized Reps 4 digit codes'!$J$2:$J$293,1,FALSE)</f>
        <v>#N/A</v>
      </c>
    </row>
    <row r="5385" spans="1:2" x14ac:dyDescent="0.3">
      <c r="A5385" s="17" t="s">
        <v>6107</v>
      </c>
      <c r="B5385" t="e">
        <f>VLOOKUP(A5385,'Authorized Reps 4 digit codes'!$J$2:$J$293,1,FALSE)</f>
        <v>#N/A</v>
      </c>
    </row>
    <row r="5386" spans="1:2" x14ac:dyDescent="0.3">
      <c r="A5386" s="17" t="s">
        <v>6108</v>
      </c>
      <c r="B5386" t="e">
        <f>VLOOKUP(A5386,'Authorized Reps 4 digit codes'!$J$2:$J$293,1,FALSE)</f>
        <v>#N/A</v>
      </c>
    </row>
    <row r="5387" spans="1:2" x14ac:dyDescent="0.3">
      <c r="A5387" s="17" t="s">
        <v>6109</v>
      </c>
      <c r="B5387" t="e">
        <f>VLOOKUP(A5387,'Authorized Reps 4 digit codes'!$J$2:$J$293,1,FALSE)</f>
        <v>#N/A</v>
      </c>
    </row>
    <row r="5388" spans="1:2" x14ac:dyDescent="0.3">
      <c r="A5388" s="17" t="s">
        <v>6110</v>
      </c>
      <c r="B5388" t="e">
        <f>VLOOKUP(A5388,'Authorized Reps 4 digit codes'!$J$2:$J$293,1,FALSE)</f>
        <v>#N/A</v>
      </c>
    </row>
    <row r="5389" spans="1:2" x14ac:dyDescent="0.3">
      <c r="A5389" s="17" t="s">
        <v>6111</v>
      </c>
      <c r="B5389" t="e">
        <f>VLOOKUP(A5389,'Authorized Reps 4 digit codes'!$J$2:$J$293,1,FALSE)</f>
        <v>#N/A</v>
      </c>
    </row>
    <row r="5390" spans="1:2" x14ac:dyDescent="0.3">
      <c r="A5390" s="17" t="s">
        <v>6112</v>
      </c>
      <c r="B5390" t="e">
        <f>VLOOKUP(A5390,'Authorized Reps 4 digit codes'!$J$2:$J$293,1,FALSE)</f>
        <v>#N/A</v>
      </c>
    </row>
    <row r="5391" spans="1:2" x14ac:dyDescent="0.3">
      <c r="A5391" s="17" t="s">
        <v>6113</v>
      </c>
      <c r="B5391" t="e">
        <f>VLOOKUP(A5391,'Authorized Reps 4 digit codes'!$J$2:$J$293,1,FALSE)</f>
        <v>#N/A</v>
      </c>
    </row>
    <row r="5392" spans="1:2" x14ac:dyDescent="0.3">
      <c r="A5392" s="17" t="s">
        <v>6114</v>
      </c>
      <c r="B5392" t="e">
        <f>VLOOKUP(A5392,'Authorized Reps 4 digit codes'!$J$2:$J$293,1,FALSE)</f>
        <v>#N/A</v>
      </c>
    </row>
    <row r="5393" spans="1:2" x14ac:dyDescent="0.3">
      <c r="A5393" s="17" t="s">
        <v>6115</v>
      </c>
      <c r="B5393" t="e">
        <f>VLOOKUP(A5393,'Authorized Reps 4 digit codes'!$J$2:$J$293,1,FALSE)</f>
        <v>#N/A</v>
      </c>
    </row>
    <row r="5394" spans="1:2" x14ac:dyDescent="0.3">
      <c r="A5394" s="17" t="s">
        <v>6116</v>
      </c>
      <c r="B5394" t="e">
        <f>VLOOKUP(A5394,'Authorized Reps 4 digit codes'!$J$2:$J$293,1,FALSE)</f>
        <v>#N/A</v>
      </c>
    </row>
    <row r="5395" spans="1:2" x14ac:dyDescent="0.3">
      <c r="A5395" s="17" t="s">
        <v>6117</v>
      </c>
      <c r="B5395" t="e">
        <f>VLOOKUP(A5395,'Authorized Reps 4 digit codes'!$J$2:$J$293,1,FALSE)</f>
        <v>#N/A</v>
      </c>
    </row>
    <row r="5396" spans="1:2" x14ac:dyDescent="0.3">
      <c r="A5396" s="17" t="s">
        <v>6118</v>
      </c>
      <c r="B5396" t="e">
        <f>VLOOKUP(A5396,'Authorized Reps 4 digit codes'!$J$2:$J$293,1,FALSE)</f>
        <v>#N/A</v>
      </c>
    </row>
    <row r="5397" spans="1:2" x14ac:dyDescent="0.3">
      <c r="A5397" s="17" t="s">
        <v>6119</v>
      </c>
      <c r="B5397" t="e">
        <f>VLOOKUP(A5397,'Authorized Reps 4 digit codes'!$J$2:$J$293,1,FALSE)</f>
        <v>#N/A</v>
      </c>
    </row>
    <row r="5398" spans="1:2" x14ac:dyDescent="0.3">
      <c r="A5398" s="17" t="s">
        <v>6120</v>
      </c>
      <c r="B5398" t="e">
        <f>VLOOKUP(A5398,'Authorized Reps 4 digit codes'!$J$2:$J$293,1,FALSE)</f>
        <v>#N/A</v>
      </c>
    </row>
    <row r="5399" spans="1:2" x14ac:dyDescent="0.3">
      <c r="A5399" s="17" t="s">
        <v>6121</v>
      </c>
      <c r="B5399" t="e">
        <f>VLOOKUP(A5399,'Authorized Reps 4 digit codes'!$J$2:$J$293,1,FALSE)</f>
        <v>#N/A</v>
      </c>
    </row>
    <row r="5400" spans="1:2" x14ac:dyDescent="0.3">
      <c r="A5400" s="17" t="s">
        <v>6122</v>
      </c>
      <c r="B5400" t="e">
        <f>VLOOKUP(A5400,'Authorized Reps 4 digit codes'!$J$2:$J$293,1,FALSE)</f>
        <v>#N/A</v>
      </c>
    </row>
    <row r="5401" spans="1:2" x14ac:dyDescent="0.3">
      <c r="A5401" s="17" t="s">
        <v>6123</v>
      </c>
      <c r="B5401" t="e">
        <f>VLOOKUP(A5401,'Authorized Reps 4 digit codes'!$J$2:$J$293,1,FALSE)</f>
        <v>#N/A</v>
      </c>
    </row>
    <row r="5402" spans="1:2" x14ac:dyDescent="0.3">
      <c r="A5402" s="17" t="s">
        <v>6124</v>
      </c>
      <c r="B5402" t="e">
        <f>VLOOKUP(A5402,'Authorized Reps 4 digit codes'!$J$2:$J$293,1,FALSE)</f>
        <v>#N/A</v>
      </c>
    </row>
    <row r="5403" spans="1:2" x14ac:dyDescent="0.3">
      <c r="A5403" s="17" t="s">
        <v>6125</v>
      </c>
      <c r="B5403" t="e">
        <f>VLOOKUP(A5403,'Authorized Reps 4 digit codes'!$J$2:$J$293,1,FALSE)</f>
        <v>#N/A</v>
      </c>
    </row>
    <row r="5404" spans="1:2" x14ac:dyDescent="0.3">
      <c r="A5404" s="17" t="s">
        <v>6126</v>
      </c>
      <c r="B5404" t="e">
        <f>VLOOKUP(A5404,'Authorized Reps 4 digit codes'!$J$2:$J$293,1,FALSE)</f>
        <v>#N/A</v>
      </c>
    </row>
    <row r="5405" spans="1:2" x14ac:dyDescent="0.3">
      <c r="A5405" s="17" t="s">
        <v>6127</v>
      </c>
      <c r="B5405" t="e">
        <f>VLOOKUP(A5405,'Authorized Reps 4 digit codes'!$J$2:$J$293,1,FALSE)</f>
        <v>#N/A</v>
      </c>
    </row>
    <row r="5406" spans="1:2" x14ac:dyDescent="0.3">
      <c r="A5406" s="17" t="s">
        <v>6128</v>
      </c>
      <c r="B5406" t="e">
        <f>VLOOKUP(A5406,'Authorized Reps 4 digit codes'!$J$2:$J$293,1,FALSE)</f>
        <v>#N/A</v>
      </c>
    </row>
    <row r="5407" spans="1:2" x14ac:dyDescent="0.3">
      <c r="A5407" s="17" t="s">
        <v>6129</v>
      </c>
      <c r="B5407" t="e">
        <f>VLOOKUP(A5407,'Authorized Reps 4 digit codes'!$J$2:$J$293,1,FALSE)</f>
        <v>#N/A</v>
      </c>
    </row>
    <row r="5408" spans="1:2" x14ac:dyDescent="0.3">
      <c r="A5408" s="17" t="s">
        <v>6130</v>
      </c>
      <c r="B5408" t="e">
        <f>VLOOKUP(A5408,'Authorized Reps 4 digit codes'!$J$2:$J$293,1,FALSE)</f>
        <v>#N/A</v>
      </c>
    </row>
    <row r="5409" spans="1:2" x14ac:dyDescent="0.3">
      <c r="A5409" s="17" t="s">
        <v>6131</v>
      </c>
      <c r="B5409" t="e">
        <f>VLOOKUP(A5409,'Authorized Reps 4 digit codes'!$J$2:$J$293,1,FALSE)</f>
        <v>#N/A</v>
      </c>
    </row>
    <row r="5410" spans="1:2" x14ac:dyDescent="0.3">
      <c r="A5410" s="17" t="s">
        <v>6132</v>
      </c>
      <c r="B5410" t="e">
        <f>VLOOKUP(A5410,'Authorized Reps 4 digit codes'!$J$2:$J$293,1,FALSE)</f>
        <v>#N/A</v>
      </c>
    </row>
    <row r="5411" spans="1:2" x14ac:dyDescent="0.3">
      <c r="A5411" s="17" t="s">
        <v>6133</v>
      </c>
      <c r="B5411" t="e">
        <f>VLOOKUP(A5411,'Authorized Reps 4 digit codes'!$J$2:$J$293,1,FALSE)</f>
        <v>#N/A</v>
      </c>
    </row>
    <row r="5412" spans="1:2" x14ac:dyDescent="0.3">
      <c r="A5412" s="17" t="s">
        <v>6134</v>
      </c>
      <c r="B5412" t="e">
        <f>VLOOKUP(A5412,'Authorized Reps 4 digit codes'!$J$2:$J$293,1,FALSE)</f>
        <v>#N/A</v>
      </c>
    </row>
    <row r="5413" spans="1:2" x14ac:dyDescent="0.3">
      <c r="A5413" s="17" t="s">
        <v>6135</v>
      </c>
      <c r="B5413" t="e">
        <f>VLOOKUP(A5413,'Authorized Reps 4 digit codes'!$J$2:$J$293,1,FALSE)</f>
        <v>#N/A</v>
      </c>
    </row>
    <row r="5414" spans="1:2" x14ac:dyDescent="0.3">
      <c r="A5414" s="17" t="s">
        <v>6136</v>
      </c>
      <c r="B5414" t="str">
        <f>VLOOKUP(A5414,'Authorized Reps 4 digit codes'!$J$2:$J$293,1,FALSE)</f>
        <v>6539</v>
      </c>
    </row>
    <row r="5415" spans="1:2" x14ac:dyDescent="0.3">
      <c r="A5415" s="17" t="s">
        <v>6137</v>
      </c>
      <c r="B5415" t="e">
        <f>VLOOKUP(A5415,'Authorized Reps 4 digit codes'!$J$2:$J$293,1,FALSE)</f>
        <v>#N/A</v>
      </c>
    </row>
    <row r="5416" spans="1:2" x14ac:dyDescent="0.3">
      <c r="A5416" s="17" t="s">
        <v>6138</v>
      </c>
      <c r="B5416" t="e">
        <f>VLOOKUP(A5416,'Authorized Reps 4 digit codes'!$J$2:$J$293,1,FALSE)</f>
        <v>#N/A</v>
      </c>
    </row>
    <row r="5417" spans="1:2" x14ac:dyDescent="0.3">
      <c r="A5417" s="17" t="s">
        <v>6139</v>
      </c>
      <c r="B5417" t="e">
        <f>VLOOKUP(A5417,'Authorized Reps 4 digit codes'!$J$2:$J$293,1,FALSE)</f>
        <v>#N/A</v>
      </c>
    </row>
    <row r="5418" spans="1:2" x14ac:dyDescent="0.3">
      <c r="A5418" s="17" t="s">
        <v>6140</v>
      </c>
      <c r="B5418" t="e">
        <f>VLOOKUP(A5418,'Authorized Reps 4 digit codes'!$J$2:$J$293,1,FALSE)</f>
        <v>#N/A</v>
      </c>
    </row>
    <row r="5419" spans="1:2" x14ac:dyDescent="0.3">
      <c r="A5419" s="17" t="s">
        <v>6141</v>
      </c>
      <c r="B5419" t="e">
        <f>VLOOKUP(A5419,'Authorized Reps 4 digit codes'!$J$2:$J$293,1,FALSE)</f>
        <v>#N/A</v>
      </c>
    </row>
    <row r="5420" spans="1:2" x14ac:dyDescent="0.3">
      <c r="A5420" s="17" t="s">
        <v>6142</v>
      </c>
      <c r="B5420" t="e">
        <f>VLOOKUP(A5420,'Authorized Reps 4 digit codes'!$J$2:$J$293,1,FALSE)</f>
        <v>#N/A</v>
      </c>
    </row>
    <row r="5421" spans="1:2" x14ac:dyDescent="0.3">
      <c r="A5421" s="17" t="s">
        <v>6143</v>
      </c>
      <c r="B5421" t="e">
        <f>VLOOKUP(A5421,'Authorized Reps 4 digit codes'!$J$2:$J$293,1,FALSE)</f>
        <v>#N/A</v>
      </c>
    </row>
    <row r="5422" spans="1:2" x14ac:dyDescent="0.3">
      <c r="A5422" s="17" t="s">
        <v>6144</v>
      </c>
      <c r="B5422" t="e">
        <f>VLOOKUP(A5422,'Authorized Reps 4 digit codes'!$J$2:$J$293,1,FALSE)</f>
        <v>#N/A</v>
      </c>
    </row>
    <row r="5423" spans="1:2" x14ac:dyDescent="0.3">
      <c r="A5423" s="17" t="s">
        <v>6145</v>
      </c>
      <c r="B5423" t="e">
        <f>VLOOKUP(A5423,'Authorized Reps 4 digit codes'!$J$2:$J$293,1,FALSE)</f>
        <v>#N/A</v>
      </c>
    </row>
    <row r="5424" spans="1:2" x14ac:dyDescent="0.3">
      <c r="A5424" s="17" t="s">
        <v>6146</v>
      </c>
      <c r="B5424" t="e">
        <f>VLOOKUP(A5424,'Authorized Reps 4 digit codes'!$J$2:$J$293,1,FALSE)</f>
        <v>#N/A</v>
      </c>
    </row>
    <row r="5425" spans="1:2" x14ac:dyDescent="0.3">
      <c r="A5425" s="17" t="s">
        <v>6147</v>
      </c>
      <c r="B5425" t="e">
        <f>VLOOKUP(A5425,'Authorized Reps 4 digit codes'!$J$2:$J$293,1,FALSE)</f>
        <v>#N/A</v>
      </c>
    </row>
    <row r="5426" spans="1:2" x14ac:dyDescent="0.3">
      <c r="A5426" s="17" t="s">
        <v>6148</v>
      </c>
      <c r="B5426" t="e">
        <f>VLOOKUP(A5426,'Authorized Reps 4 digit codes'!$J$2:$J$293,1,FALSE)</f>
        <v>#N/A</v>
      </c>
    </row>
    <row r="5427" spans="1:2" x14ac:dyDescent="0.3">
      <c r="A5427" s="17" t="s">
        <v>6149</v>
      </c>
      <c r="B5427" t="e">
        <f>VLOOKUP(A5427,'Authorized Reps 4 digit codes'!$J$2:$J$293,1,FALSE)</f>
        <v>#N/A</v>
      </c>
    </row>
    <row r="5428" spans="1:2" x14ac:dyDescent="0.3">
      <c r="A5428" s="17" t="s">
        <v>6150</v>
      </c>
      <c r="B5428" t="e">
        <f>VLOOKUP(A5428,'Authorized Reps 4 digit codes'!$J$2:$J$293,1,FALSE)</f>
        <v>#N/A</v>
      </c>
    </row>
    <row r="5429" spans="1:2" x14ac:dyDescent="0.3">
      <c r="A5429" s="17" t="s">
        <v>6151</v>
      </c>
      <c r="B5429" t="e">
        <f>VLOOKUP(A5429,'Authorized Reps 4 digit codes'!$J$2:$J$293,1,FALSE)</f>
        <v>#N/A</v>
      </c>
    </row>
    <row r="5430" spans="1:2" x14ac:dyDescent="0.3">
      <c r="A5430" s="17" t="s">
        <v>6152</v>
      </c>
      <c r="B5430" t="e">
        <f>VLOOKUP(A5430,'Authorized Reps 4 digit codes'!$J$2:$J$293,1,FALSE)</f>
        <v>#N/A</v>
      </c>
    </row>
    <row r="5431" spans="1:2" x14ac:dyDescent="0.3">
      <c r="A5431" s="17" t="s">
        <v>6153</v>
      </c>
      <c r="B5431" t="e">
        <f>VLOOKUP(A5431,'Authorized Reps 4 digit codes'!$J$2:$J$293,1,FALSE)</f>
        <v>#N/A</v>
      </c>
    </row>
    <row r="5432" spans="1:2" x14ac:dyDescent="0.3">
      <c r="A5432" s="17" t="s">
        <v>6154</v>
      </c>
      <c r="B5432" t="e">
        <f>VLOOKUP(A5432,'Authorized Reps 4 digit codes'!$J$2:$J$293,1,FALSE)</f>
        <v>#N/A</v>
      </c>
    </row>
    <row r="5433" spans="1:2" x14ac:dyDescent="0.3">
      <c r="A5433" s="17" t="s">
        <v>6155</v>
      </c>
      <c r="B5433" t="e">
        <f>VLOOKUP(A5433,'Authorized Reps 4 digit codes'!$J$2:$J$293,1,FALSE)</f>
        <v>#N/A</v>
      </c>
    </row>
    <row r="5434" spans="1:2" x14ac:dyDescent="0.3">
      <c r="A5434" s="17" t="s">
        <v>6156</v>
      </c>
      <c r="B5434" t="e">
        <f>VLOOKUP(A5434,'Authorized Reps 4 digit codes'!$J$2:$J$293,1,FALSE)</f>
        <v>#N/A</v>
      </c>
    </row>
    <row r="5435" spans="1:2" x14ac:dyDescent="0.3">
      <c r="A5435" s="17" t="s">
        <v>6157</v>
      </c>
      <c r="B5435" t="e">
        <f>VLOOKUP(A5435,'Authorized Reps 4 digit codes'!$J$2:$J$293,1,FALSE)</f>
        <v>#N/A</v>
      </c>
    </row>
    <row r="5436" spans="1:2" x14ac:dyDescent="0.3">
      <c r="A5436" s="17" t="s">
        <v>6158</v>
      </c>
      <c r="B5436" t="e">
        <f>VLOOKUP(A5436,'Authorized Reps 4 digit codes'!$J$2:$J$293,1,FALSE)</f>
        <v>#N/A</v>
      </c>
    </row>
    <row r="5437" spans="1:2" x14ac:dyDescent="0.3">
      <c r="A5437" s="17" t="s">
        <v>6159</v>
      </c>
      <c r="B5437" t="e">
        <f>VLOOKUP(A5437,'Authorized Reps 4 digit codes'!$J$2:$J$293,1,FALSE)</f>
        <v>#N/A</v>
      </c>
    </row>
    <row r="5438" spans="1:2" x14ac:dyDescent="0.3">
      <c r="A5438" s="17" t="s">
        <v>6160</v>
      </c>
      <c r="B5438" t="e">
        <f>VLOOKUP(A5438,'Authorized Reps 4 digit codes'!$J$2:$J$293,1,FALSE)</f>
        <v>#N/A</v>
      </c>
    </row>
    <row r="5439" spans="1:2" x14ac:dyDescent="0.3">
      <c r="A5439" s="17" t="s">
        <v>6161</v>
      </c>
      <c r="B5439" t="e">
        <f>VLOOKUP(A5439,'Authorized Reps 4 digit codes'!$J$2:$J$293,1,FALSE)</f>
        <v>#N/A</v>
      </c>
    </row>
    <row r="5440" spans="1:2" x14ac:dyDescent="0.3">
      <c r="A5440" s="17" t="s">
        <v>6162</v>
      </c>
      <c r="B5440" t="e">
        <f>VLOOKUP(A5440,'Authorized Reps 4 digit codes'!$J$2:$J$293,1,FALSE)</f>
        <v>#N/A</v>
      </c>
    </row>
    <row r="5441" spans="1:2" x14ac:dyDescent="0.3">
      <c r="A5441" s="17" t="s">
        <v>6163</v>
      </c>
      <c r="B5441" t="e">
        <f>VLOOKUP(A5441,'Authorized Reps 4 digit codes'!$J$2:$J$293,1,FALSE)</f>
        <v>#N/A</v>
      </c>
    </row>
    <row r="5442" spans="1:2" x14ac:dyDescent="0.3">
      <c r="A5442" s="17" t="s">
        <v>6164</v>
      </c>
      <c r="B5442" t="e">
        <f>VLOOKUP(A5442,'Authorized Reps 4 digit codes'!$J$2:$J$293,1,FALSE)</f>
        <v>#N/A</v>
      </c>
    </row>
    <row r="5443" spans="1:2" x14ac:dyDescent="0.3">
      <c r="A5443" s="17" t="s">
        <v>6165</v>
      </c>
      <c r="B5443" t="e">
        <f>VLOOKUP(A5443,'Authorized Reps 4 digit codes'!$J$2:$J$293,1,FALSE)</f>
        <v>#N/A</v>
      </c>
    </row>
    <row r="5444" spans="1:2" x14ac:dyDescent="0.3">
      <c r="A5444" s="17" t="s">
        <v>6166</v>
      </c>
      <c r="B5444" t="e">
        <f>VLOOKUP(A5444,'Authorized Reps 4 digit codes'!$J$2:$J$293,1,FALSE)</f>
        <v>#N/A</v>
      </c>
    </row>
    <row r="5445" spans="1:2" x14ac:dyDescent="0.3">
      <c r="A5445" s="17" t="s">
        <v>6167</v>
      </c>
      <c r="B5445" t="e">
        <f>VLOOKUP(A5445,'Authorized Reps 4 digit codes'!$J$2:$J$293,1,FALSE)</f>
        <v>#N/A</v>
      </c>
    </row>
    <row r="5446" spans="1:2" x14ac:dyDescent="0.3">
      <c r="A5446" s="17" t="s">
        <v>6168</v>
      </c>
      <c r="B5446" t="e">
        <f>VLOOKUP(A5446,'Authorized Reps 4 digit codes'!$J$2:$J$293,1,FALSE)</f>
        <v>#N/A</v>
      </c>
    </row>
    <row r="5447" spans="1:2" x14ac:dyDescent="0.3">
      <c r="A5447" s="17" t="s">
        <v>6169</v>
      </c>
      <c r="B5447" t="e">
        <f>VLOOKUP(A5447,'Authorized Reps 4 digit codes'!$J$2:$J$293,1,FALSE)</f>
        <v>#N/A</v>
      </c>
    </row>
    <row r="5448" spans="1:2" x14ac:dyDescent="0.3">
      <c r="A5448" s="17" t="s">
        <v>6170</v>
      </c>
      <c r="B5448" t="e">
        <f>VLOOKUP(A5448,'Authorized Reps 4 digit codes'!$J$2:$J$293,1,FALSE)</f>
        <v>#N/A</v>
      </c>
    </row>
    <row r="5449" spans="1:2" x14ac:dyDescent="0.3">
      <c r="A5449" s="17" t="s">
        <v>6171</v>
      </c>
      <c r="B5449" t="e">
        <f>VLOOKUP(A5449,'Authorized Reps 4 digit codes'!$J$2:$J$293,1,FALSE)</f>
        <v>#N/A</v>
      </c>
    </row>
    <row r="5450" spans="1:2" x14ac:dyDescent="0.3">
      <c r="A5450" s="17" t="s">
        <v>6172</v>
      </c>
      <c r="B5450" t="e">
        <f>VLOOKUP(A5450,'Authorized Reps 4 digit codes'!$J$2:$J$293,1,FALSE)</f>
        <v>#N/A</v>
      </c>
    </row>
    <row r="5451" spans="1:2" x14ac:dyDescent="0.3">
      <c r="A5451" s="17" t="s">
        <v>6173</v>
      </c>
      <c r="B5451" t="e">
        <f>VLOOKUP(A5451,'Authorized Reps 4 digit codes'!$J$2:$J$293,1,FALSE)</f>
        <v>#N/A</v>
      </c>
    </row>
    <row r="5452" spans="1:2" x14ac:dyDescent="0.3">
      <c r="A5452" s="17" t="s">
        <v>6174</v>
      </c>
      <c r="B5452" t="e">
        <f>VLOOKUP(A5452,'Authorized Reps 4 digit codes'!$J$2:$J$293,1,FALSE)</f>
        <v>#N/A</v>
      </c>
    </row>
    <row r="5453" spans="1:2" x14ac:dyDescent="0.3">
      <c r="A5453" s="17" t="s">
        <v>6175</v>
      </c>
      <c r="B5453" t="e">
        <f>VLOOKUP(A5453,'Authorized Reps 4 digit codes'!$J$2:$J$293,1,FALSE)</f>
        <v>#N/A</v>
      </c>
    </row>
    <row r="5454" spans="1:2" x14ac:dyDescent="0.3">
      <c r="A5454" s="17" t="s">
        <v>6176</v>
      </c>
      <c r="B5454" t="e">
        <f>VLOOKUP(A5454,'Authorized Reps 4 digit codes'!$J$2:$J$293,1,FALSE)</f>
        <v>#N/A</v>
      </c>
    </row>
    <row r="5455" spans="1:2" x14ac:dyDescent="0.3">
      <c r="A5455" s="17" t="s">
        <v>6177</v>
      </c>
      <c r="B5455" t="str">
        <f>VLOOKUP(A5455,'Authorized Reps 4 digit codes'!$J$2:$J$293,1,FALSE)</f>
        <v>6580</v>
      </c>
    </row>
    <row r="5456" spans="1:2" x14ac:dyDescent="0.3">
      <c r="A5456" s="17" t="s">
        <v>6178</v>
      </c>
      <c r="B5456" t="e">
        <f>VLOOKUP(A5456,'Authorized Reps 4 digit codes'!$J$2:$J$293,1,FALSE)</f>
        <v>#N/A</v>
      </c>
    </row>
    <row r="5457" spans="1:2" x14ac:dyDescent="0.3">
      <c r="A5457" s="17" t="s">
        <v>6179</v>
      </c>
      <c r="B5457" t="e">
        <f>VLOOKUP(A5457,'Authorized Reps 4 digit codes'!$J$2:$J$293,1,FALSE)</f>
        <v>#N/A</v>
      </c>
    </row>
    <row r="5458" spans="1:2" x14ac:dyDescent="0.3">
      <c r="A5458" s="17" t="s">
        <v>6180</v>
      </c>
      <c r="B5458" t="e">
        <f>VLOOKUP(A5458,'Authorized Reps 4 digit codes'!$J$2:$J$293,1,FALSE)</f>
        <v>#N/A</v>
      </c>
    </row>
    <row r="5459" spans="1:2" x14ac:dyDescent="0.3">
      <c r="A5459" s="17" t="s">
        <v>6181</v>
      </c>
      <c r="B5459" t="e">
        <f>VLOOKUP(A5459,'Authorized Reps 4 digit codes'!$J$2:$J$293,1,FALSE)</f>
        <v>#N/A</v>
      </c>
    </row>
    <row r="5460" spans="1:2" x14ac:dyDescent="0.3">
      <c r="A5460" s="17" t="s">
        <v>6182</v>
      </c>
      <c r="B5460" t="e">
        <f>VLOOKUP(A5460,'Authorized Reps 4 digit codes'!$J$2:$J$293,1,FALSE)</f>
        <v>#N/A</v>
      </c>
    </row>
    <row r="5461" spans="1:2" x14ac:dyDescent="0.3">
      <c r="A5461" s="17" t="s">
        <v>6183</v>
      </c>
      <c r="B5461" t="e">
        <f>VLOOKUP(A5461,'Authorized Reps 4 digit codes'!$J$2:$J$293,1,FALSE)</f>
        <v>#N/A</v>
      </c>
    </row>
    <row r="5462" spans="1:2" x14ac:dyDescent="0.3">
      <c r="A5462" s="17" t="s">
        <v>6184</v>
      </c>
      <c r="B5462" t="e">
        <f>VLOOKUP(A5462,'Authorized Reps 4 digit codes'!$J$2:$J$293,1,FALSE)</f>
        <v>#N/A</v>
      </c>
    </row>
    <row r="5463" spans="1:2" x14ac:dyDescent="0.3">
      <c r="A5463" s="17" t="s">
        <v>6185</v>
      </c>
      <c r="B5463" t="e">
        <f>VLOOKUP(A5463,'Authorized Reps 4 digit codes'!$J$2:$J$293,1,FALSE)</f>
        <v>#N/A</v>
      </c>
    </row>
    <row r="5464" spans="1:2" x14ac:dyDescent="0.3">
      <c r="A5464" s="17" t="s">
        <v>6186</v>
      </c>
      <c r="B5464" t="e">
        <f>VLOOKUP(A5464,'Authorized Reps 4 digit codes'!$J$2:$J$293,1,FALSE)</f>
        <v>#N/A</v>
      </c>
    </row>
    <row r="5465" spans="1:2" x14ac:dyDescent="0.3">
      <c r="A5465" s="17" t="s">
        <v>6187</v>
      </c>
      <c r="B5465" t="e">
        <f>VLOOKUP(A5465,'Authorized Reps 4 digit codes'!$J$2:$J$293,1,FALSE)</f>
        <v>#N/A</v>
      </c>
    </row>
    <row r="5466" spans="1:2" x14ac:dyDescent="0.3">
      <c r="A5466" s="17" t="s">
        <v>6188</v>
      </c>
      <c r="B5466" t="e">
        <f>VLOOKUP(A5466,'Authorized Reps 4 digit codes'!$J$2:$J$293,1,FALSE)</f>
        <v>#N/A</v>
      </c>
    </row>
    <row r="5467" spans="1:2" x14ac:dyDescent="0.3">
      <c r="A5467" s="17" t="s">
        <v>6189</v>
      </c>
      <c r="B5467" t="e">
        <f>VLOOKUP(A5467,'Authorized Reps 4 digit codes'!$J$2:$J$293,1,FALSE)</f>
        <v>#N/A</v>
      </c>
    </row>
    <row r="5468" spans="1:2" x14ac:dyDescent="0.3">
      <c r="A5468" s="17" t="s">
        <v>6190</v>
      </c>
      <c r="B5468" t="e">
        <f>VLOOKUP(A5468,'Authorized Reps 4 digit codes'!$J$2:$J$293,1,FALSE)</f>
        <v>#N/A</v>
      </c>
    </row>
    <row r="5469" spans="1:2" x14ac:dyDescent="0.3">
      <c r="A5469" s="17" t="s">
        <v>6191</v>
      </c>
      <c r="B5469" t="str">
        <f>VLOOKUP(A5469,'Authorized Reps 4 digit codes'!$J$2:$J$293,1,FALSE)</f>
        <v>6594</v>
      </c>
    </row>
    <row r="5470" spans="1:2" x14ac:dyDescent="0.3">
      <c r="A5470" s="17" t="s">
        <v>6192</v>
      </c>
      <c r="B5470" t="e">
        <f>VLOOKUP(A5470,'Authorized Reps 4 digit codes'!$J$2:$J$293,1,FALSE)</f>
        <v>#N/A</v>
      </c>
    </row>
    <row r="5471" spans="1:2" x14ac:dyDescent="0.3">
      <c r="A5471" s="17" t="s">
        <v>6193</v>
      </c>
      <c r="B5471" t="e">
        <f>VLOOKUP(A5471,'Authorized Reps 4 digit codes'!$J$2:$J$293,1,FALSE)</f>
        <v>#N/A</v>
      </c>
    </row>
    <row r="5472" spans="1:2" x14ac:dyDescent="0.3">
      <c r="A5472" s="17" t="s">
        <v>6194</v>
      </c>
      <c r="B5472" t="e">
        <f>VLOOKUP(A5472,'Authorized Reps 4 digit codes'!$J$2:$J$293,1,FALSE)</f>
        <v>#N/A</v>
      </c>
    </row>
    <row r="5473" spans="1:2" x14ac:dyDescent="0.3">
      <c r="A5473" s="17" t="s">
        <v>6195</v>
      </c>
      <c r="B5473" t="e">
        <f>VLOOKUP(A5473,'Authorized Reps 4 digit codes'!$J$2:$J$293,1,FALSE)</f>
        <v>#N/A</v>
      </c>
    </row>
    <row r="5474" spans="1:2" x14ac:dyDescent="0.3">
      <c r="A5474" s="17" t="s">
        <v>6196</v>
      </c>
      <c r="B5474" t="e">
        <f>VLOOKUP(A5474,'Authorized Reps 4 digit codes'!$J$2:$J$293,1,FALSE)</f>
        <v>#N/A</v>
      </c>
    </row>
    <row r="5475" spans="1:2" x14ac:dyDescent="0.3">
      <c r="A5475" s="17" t="s">
        <v>6197</v>
      </c>
      <c r="B5475" t="e">
        <f>VLOOKUP(A5475,'Authorized Reps 4 digit codes'!$J$2:$J$293,1,FALSE)</f>
        <v>#N/A</v>
      </c>
    </row>
    <row r="5476" spans="1:2" x14ac:dyDescent="0.3">
      <c r="A5476" s="17" t="s">
        <v>6198</v>
      </c>
      <c r="B5476" t="e">
        <f>VLOOKUP(A5476,'Authorized Reps 4 digit codes'!$J$2:$J$293,1,FALSE)</f>
        <v>#N/A</v>
      </c>
    </row>
    <row r="5477" spans="1:2" x14ac:dyDescent="0.3">
      <c r="A5477" s="17" t="s">
        <v>6199</v>
      </c>
      <c r="B5477" t="e">
        <f>VLOOKUP(A5477,'Authorized Reps 4 digit codes'!$J$2:$J$293,1,FALSE)</f>
        <v>#N/A</v>
      </c>
    </row>
    <row r="5478" spans="1:2" x14ac:dyDescent="0.3">
      <c r="A5478" s="17" t="s">
        <v>6200</v>
      </c>
      <c r="B5478" t="e">
        <f>VLOOKUP(A5478,'Authorized Reps 4 digit codes'!$J$2:$J$293,1,FALSE)</f>
        <v>#N/A</v>
      </c>
    </row>
    <row r="5479" spans="1:2" x14ac:dyDescent="0.3">
      <c r="A5479" s="17" t="s">
        <v>6201</v>
      </c>
      <c r="B5479" t="e">
        <f>VLOOKUP(A5479,'Authorized Reps 4 digit codes'!$J$2:$J$293,1,FALSE)</f>
        <v>#N/A</v>
      </c>
    </row>
    <row r="5480" spans="1:2" x14ac:dyDescent="0.3">
      <c r="A5480" s="17" t="s">
        <v>6202</v>
      </c>
      <c r="B5480" t="e">
        <f>VLOOKUP(A5480,'Authorized Reps 4 digit codes'!$J$2:$J$293,1,FALSE)</f>
        <v>#N/A</v>
      </c>
    </row>
    <row r="5481" spans="1:2" x14ac:dyDescent="0.3">
      <c r="A5481" s="17" t="s">
        <v>6203</v>
      </c>
      <c r="B5481" t="e">
        <f>VLOOKUP(A5481,'Authorized Reps 4 digit codes'!$J$2:$J$293,1,FALSE)</f>
        <v>#N/A</v>
      </c>
    </row>
    <row r="5482" spans="1:2" x14ac:dyDescent="0.3">
      <c r="A5482" s="17" t="s">
        <v>6204</v>
      </c>
      <c r="B5482" t="e">
        <f>VLOOKUP(A5482,'Authorized Reps 4 digit codes'!$J$2:$J$293,1,FALSE)</f>
        <v>#N/A</v>
      </c>
    </row>
    <row r="5483" spans="1:2" x14ac:dyDescent="0.3">
      <c r="A5483" s="17" t="s">
        <v>6205</v>
      </c>
      <c r="B5483" t="e">
        <f>VLOOKUP(A5483,'Authorized Reps 4 digit codes'!$J$2:$J$293,1,FALSE)</f>
        <v>#N/A</v>
      </c>
    </row>
    <row r="5484" spans="1:2" x14ac:dyDescent="0.3">
      <c r="A5484" s="17" t="s">
        <v>6206</v>
      </c>
      <c r="B5484" t="e">
        <f>VLOOKUP(A5484,'Authorized Reps 4 digit codes'!$J$2:$J$293,1,FALSE)</f>
        <v>#N/A</v>
      </c>
    </row>
    <row r="5485" spans="1:2" x14ac:dyDescent="0.3">
      <c r="A5485" s="17" t="s">
        <v>6207</v>
      </c>
      <c r="B5485" t="e">
        <f>VLOOKUP(A5485,'Authorized Reps 4 digit codes'!$J$2:$J$293,1,FALSE)</f>
        <v>#N/A</v>
      </c>
    </row>
    <row r="5486" spans="1:2" x14ac:dyDescent="0.3">
      <c r="A5486" s="17" t="s">
        <v>6208</v>
      </c>
      <c r="B5486" t="e">
        <f>VLOOKUP(A5486,'Authorized Reps 4 digit codes'!$J$2:$J$293,1,FALSE)</f>
        <v>#N/A</v>
      </c>
    </row>
    <row r="5487" spans="1:2" x14ac:dyDescent="0.3">
      <c r="A5487" s="17" t="s">
        <v>6209</v>
      </c>
      <c r="B5487" t="e">
        <f>VLOOKUP(A5487,'Authorized Reps 4 digit codes'!$J$2:$J$293,1,FALSE)</f>
        <v>#N/A</v>
      </c>
    </row>
    <row r="5488" spans="1:2" x14ac:dyDescent="0.3">
      <c r="A5488" s="17" t="s">
        <v>6210</v>
      </c>
      <c r="B5488" t="e">
        <f>VLOOKUP(A5488,'Authorized Reps 4 digit codes'!$J$2:$J$293,1,FALSE)</f>
        <v>#N/A</v>
      </c>
    </row>
    <row r="5489" spans="1:2" x14ac:dyDescent="0.3">
      <c r="A5489" s="17" t="s">
        <v>6211</v>
      </c>
      <c r="B5489" t="e">
        <f>VLOOKUP(A5489,'Authorized Reps 4 digit codes'!$J$2:$J$293,1,FALSE)</f>
        <v>#N/A</v>
      </c>
    </row>
    <row r="5490" spans="1:2" x14ac:dyDescent="0.3">
      <c r="A5490" s="17" t="s">
        <v>6212</v>
      </c>
      <c r="B5490" t="e">
        <f>VLOOKUP(A5490,'Authorized Reps 4 digit codes'!$J$2:$J$293,1,FALSE)</f>
        <v>#N/A</v>
      </c>
    </row>
    <row r="5491" spans="1:2" x14ac:dyDescent="0.3">
      <c r="A5491" s="17" t="s">
        <v>6213</v>
      </c>
      <c r="B5491" t="e">
        <f>VLOOKUP(A5491,'Authorized Reps 4 digit codes'!$J$2:$J$293,1,FALSE)</f>
        <v>#N/A</v>
      </c>
    </row>
    <row r="5492" spans="1:2" x14ac:dyDescent="0.3">
      <c r="A5492" s="17" t="s">
        <v>6214</v>
      </c>
      <c r="B5492" t="e">
        <f>VLOOKUP(A5492,'Authorized Reps 4 digit codes'!$J$2:$J$293,1,FALSE)</f>
        <v>#N/A</v>
      </c>
    </row>
    <row r="5493" spans="1:2" x14ac:dyDescent="0.3">
      <c r="A5493" s="17" t="s">
        <v>6215</v>
      </c>
      <c r="B5493" t="e">
        <f>VLOOKUP(A5493,'Authorized Reps 4 digit codes'!$J$2:$J$293,1,FALSE)</f>
        <v>#N/A</v>
      </c>
    </row>
    <row r="5494" spans="1:2" x14ac:dyDescent="0.3">
      <c r="A5494" s="17" t="s">
        <v>6216</v>
      </c>
      <c r="B5494" t="str">
        <f>VLOOKUP(A5494,'Authorized Reps 4 digit codes'!$J$2:$J$293,1,FALSE)</f>
        <v>6619</v>
      </c>
    </row>
    <row r="5495" spans="1:2" x14ac:dyDescent="0.3">
      <c r="A5495" s="17" t="s">
        <v>6217</v>
      </c>
      <c r="B5495" t="e">
        <f>VLOOKUP(A5495,'Authorized Reps 4 digit codes'!$J$2:$J$293,1,FALSE)</f>
        <v>#N/A</v>
      </c>
    </row>
    <row r="5496" spans="1:2" x14ac:dyDescent="0.3">
      <c r="A5496" s="17" t="s">
        <v>6218</v>
      </c>
      <c r="B5496" t="e">
        <f>VLOOKUP(A5496,'Authorized Reps 4 digit codes'!$J$2:$J$293,1,FALSE)</f>
        <v>#N/A</v>
      </c>
    </row>
    <row r="5497" spans="1:2" x14ac:dyDescent="0.3">
      <c r="A5497" s="17" t="s">
        <v>6219</v>
      </c>
      <c r="B5497" t="e">
        <f>VLOOKUP(A5497,'Authorized Reps 4 digit codes'!$J$2:$J$293,1,FALSE)</f>
        <v>#N/A</v>
      </c>
    </row>
    <row r="5498" spans="1:2" x14ac:dyDescent="0.3">
      <c r="A5498" s="17" t="s">
        <v>6220</v>
      </c>
      <c r="B5498" t="e">
        <f>VLOOKUP(A5498,'Authorized Reps 4 digit codes'!$J$2:$J$293,1,FALSE)</f>
        <v>#N/A</v>
      </c>
    </row>
    <row r="5499" spans="1:2" x14ac:dyDescent="0.3">
      <c r="A5499" s="17" t="s">
        <v>6221</v>
      </c>
      <c r="B5499" t="e">
        <f>VLOOKUP(A5499,'Authorized Reps 4 digit codes'!$J$2:$J$293,1,FALSE)</f>
        <v>#N/A</v>
      </c>
    </row>
    <row r="5500" spans="1:2" x14ac:dyDescent="0.3">
      <c r="A5500" s="17" t="s">
        <v>6222</v>
      </c>
      <c r="B5500" t="e">
        <f>VLOOKUP(A5500,'Authorized Reps 4 digit codes'!$J$2:$J$293,1,FALSE)</f>
        <v>#N/A</v>
      </c>
    </row>
    <row r="5501" spans="1:2" x14ac:dyDescent="0.3">
      <c r="A5501" s="17" t="s">
        <v>6223</v>
      </c>
      <c r="B5501" t="e">
        <f>VLOOKUP(A5501,'Authorized Reps 4 digit codes'!$J$2:$J$293,1,FALSE)</f>
        <v>#N/A</v>
      </c>
    </row>
    <row r="5502" spans="1:2" x14ac:dyDescent="0.3">
      <c r="A5502" s="17" t="s">
        <v>6224</v>
      </c>
      <c r="B5502" t="e">
        <f>VLOOKUP(A5502,'Authorized Reps 4 digit codes'!$J$2:$J$293,1,FALSE)</f>
        <v>#N/A</v>
      </c>
    </row>
    <row r="5503" spans="1:2" x14ac:dyDescent="0.3">
      <c r="A5503" s="17" t="s">
        <v>6225</v>
      </c>
      <c r="B5503" t="e">
        <f>VLOOKUP(A5503,'Authorized Reps 4 digit codes'!$J$2:$J$293,1,FALSE)</f>
        <v>#N/A</v>
      </c>
    </row>
    <row r="5504" spans="1:2" x14ac:dyDescent="0.3">
      <c r="A5504" s="17" t="s">
        <v>6226</v>
      </c>
      <c r="B5504" t="e">
        <f>VLOOKUP(A5504,'Authorized Reps 4 digit codes'!$J$2:$J$293,1,FALSE)</f>
        <v>#N/A</v>
      </c>
    </row>
    <row r="5505" spans="1:2" x14ac:dyDescent="0.3">
      <c r="A5505" s="17" t="s">
        <v>6227</v>
      </c>
      <c r="B5505" t="e">
        <f>VLOOKUP(A5505,'Authorized Reps 4 digit codes'!$J$2:$J$293,1,FALSE)</f>
        <v>#N/A</v>
      </c>
    </row>
    <row r="5506" spans="1:2" x14ac:dyDescent="0.3">
      <c r="A5506" s="17" t="s">
        <v>6228</v>
      </c>
      <c r="B5506" t="e">
        <f>VLOOKUP(A5506,'Authorized Reps 4 digit codes'!$J$2:$J$293,1,FALSE)</f>
        <v>#N/A</v>
      </c>
    </row>
    <row r="5507" spans="1:2" x14ac:dyDescent="0.3">
      <c r="A5507" s="17" t="s">
        <v>6229</v>
      </c>
      <c r="B5507" t="e">
        <f>VLOOKUP(A5507,'Authorized Reps 4 digit codes'!$J$2:$J$293,1,FALSE)</f>
        <v>#N/A</v>
      </c>
    </row>
    <row r="5508" spans="1:2" x14ac:dyDescent="0.3">
      <c r="A5508" s="17" t="s">
        <v>6230</v>
      </c>
      <c r="B5508" t="e">
        <f>VLOOKUP(A5508,'Authorized Reps 4 digit codes'!$J$2:$J$293,1,FALSE)</f>
        <v>#N/A</v>
      </c>
    </row>
    <row r="5509" spans="1:2" x14ac:dyDescent="0.3">
      <c r="A5509" s="17" t="s">
        <v>6231</v>
      </c>
      <c r="B5509" t="str">
        <f>VLOOKUP(A5509,'Authorized Reps 4 digit codes'!$J$2:$J$293,1,FALSE)</f>
        <v>6634</v>
      </c>
    </row>
    <row r="5510" spans="1:2" x14ac:dyDescent="0.3">
      <c r="A5510" s="17" t="s">
        <v>6232</v>
      </c>
      <c r="B5510" t="e">
        <f>VLOOKUP(A5510,'Authorized Reps 4 digit codes'!$J$2:$J$293,1,FALSE)</f>
        <v>#N/A</v>
      </c>
    </row>
    <row r="5511" spans="1:2" x14ac:dyDescent="0.3">
      <c r="A5511" s="17" t="s">
        <v>6233</v>
      </c>
      <c r="B5511" t="e">
        <f>VLOOKUP(A5511,'Authorized Reps 4 digit codes'!$J$2:$J$293,1,FALSE)</f>
        <v>#N/A</v>
      </c>
    </row>
    <row r="5512" spans="1:2" x14ac:dyDescent="0.3">
      <c r="A5512" s="17" t="s">
        <v>6234</v>
      </c>
      <c r="B5512" t="e">
        <f>VLOOKUP(A5512,'Authorized Reps 4 digit codes'!$J$2:$J$293,1,FALSE)</f>
        <v>#N/A</v>
      </c>
    </row>
    <row r="5513" spans="1:2" x14ac:dyDescent="0.3">
      <c r="A5513" s="17" t="s">
        <v>6235</v>
      </c>
      <c r="B5513" t="e">
        <f>VLOOKUP(A5513,'Authorized Reps 4 digit codes'!$J$2:$J$293,1,FALSE)</f>
        <v>#N/A</v>
      </c>
    </row>
    <row r="5514" spans="1:2" x14ac:dyDescent="0.3">
      <c r="A5514" s="17" t="s">
        <v>6236</v>
      </c>
      <c r="B5514" t="e">
        <f>VLOOKUP(A5514,'Authorized Reps 4 digit codes'!$J$2:$J$293,1,FALSE)</f>
        <v>#N/A</v>
      </c>
    </row>
    <row r="5515" spans="1:2" x14ac:dyDescent="0.3">
      <c r="A5515" s="17" t="s">
        <v>6237</v>
      </c>
      <c r="B5515" t="e">
        <f>VLOOKUP(A5515,'Authorized Reps 4 digit codes'!$J$2:$J$293,1,FALSE)</f>
        <v>#N/A</v>
      </c>
    </row>
    <row r="5516" spans="1:2" x14ac:dyDescent="0.3">
      <c r="A5516" s="17" t="s">
        <v>6238</v>
      </c>
      <c r="B5516" t="e">
        <f>VLOOKUP(A5516,'Authorized Reps 4 digit codes'!$J$2:$J$293,1,FALSE)</f>
        <v>#N/A</v>
      </c>
    </row>
    <row r="5517" spans="1:2" x14ac:dyDescent="0.3">
      <c r="A5517" s="17" t="s">
        <v>6239</v>
      </c>
      <c r="B5517" t="e">
        <f>VLOOKUP(A5517,'Authorized Reps 4 digit codes'!$J$2:$J$293,1,FALSE)</f>
        <v>#N/A</v>
      </c>
    </row>
    <row r="5518" spans="1:2" x14ac:dyDescent="0.3">
      <c r="A5518" s="17" t="s">
        <v>6240</v>
      </c>
      <c r="B5518" t="e">
        <f>VLOOKUP(A5518,'Authorized Reps 4 digit codes'!$J$2:$J$293,1,FALSE)</f>
        <v>#N/A</v>
      </c>
    </row>
    <row r="5519" spans="1:2" x14ac:dyDescent="0.3">
      <c r="A5519" s="17" t="s">
        <v>6241</v>
      </c>
      <c r="B5519" t="e">
        <f>VLOOKUP(A5519,'Authorized Reps 4 digit codes'!$J$2:$J$293,1,FALSE)</f>
        <v>#N/A</v>
      </c>
    </row>
    <row r="5520" spans="1:2" x14ac:dyDescent="0.3">
      <c r="A5520" s="17" t="s">
        <v>6242</v>
      </c>
      <c r="B5520" t="e">
        <f>VLOOKUP(A5520,'Authorized Reps 4 digit codes'!$J$2:$J$293,1,FALSE)</f>
        <v>#N/A</v>
      </c>
    </row>
    <row r="5521" spans="1:2" x14ac:dyDescent="0.3">
      <c r="A5521" s="17" t="s">
        <v>6243</v>
      </c>
      <c r="B5521" t="e">
        <f>VLOOKUP(A5521,'Authorized Reps 4 digit codes'!$J$2:$J$293,1,FALSE)</f>
        <v>#N/A</v>
      </c>
    </row>
    <row r="5522" spans="1:2" x14ac:dyDescent="0.3">
      <c r="A5522" s="17" t="s">
        <v>6244</v>
      </c>
      <c r="B5522" t="e">
        <f>VLOOKUP(A5522,'Authorized Reps 4 digit codes'!$J$2:$J$293,1,FALSE)</f>
        <v>#N/A</v>
      </c>
    </row>
    <row r="5523" spans="1:2" x14ac:dyDescent="0.3">
      <c r="A5523" s="17" t="s">
        <v>6245</v>
      </c>
      <c r="B5523" t="e">
        <f>VLOOKUP(A5523,'Authorized Reps 4 digit codes'!$J$2:$J$293,1,FALSE)</f>
        <v>#N/A</v>
      </c>
    </row>
    <row r="5524" spans="1:2" x14ac:dyDescent="0.3">
      <c r="A5524" s="17" t="s">
        <v>6246</v>
      </c>
      <c r="B5524" t="e">
        <f>VLOOKUP(A5524,'Authorized Reps 4 digit codes'!$J$2:$J$293,1,FALSE)</f>
        <v>#N/A</v>
      </c>
    </row>
    <row r="5525" spans="1:2" x14ac:dyDescent="0.3">
      <c r="A5525" s="17" t="s">
        <v>6247</v>
      </c>
      <c r="B5525" t="e">
        <f>VLOOKUP(A5525,'Authorized Reps 4 digit codes'!$J$2:$J$293,1,FALSE)</f>
        <v>#N/A</v>
      </c>
    </row>
    <row r="5526" spans="1:2" x14ac:dyDescent="0.3">
      <c r="A5526" s="17" t="s">
        <v>6248</v>
      </c>
      <c r="B5526" t="e">
        <f>VLOOKUP(A5526,'Authorized Reps 4 digit codes'!$J$2:$J$293,1,FALSE)</f>
        <v>#N/A</v>
      </c>
    </row>
    <row r="5527" spans="1:2" x14ac:dyDescent="0.3">
      <c r="A5527" s="17" t="s">
        <v>6249</v>
      </c>
      <c r="B5527" t="e">
        <f>VLOOKUP(A5527,'Authorized Reps 4 digit codes'!$J$2:$J$293,1,FALSE)</f>
        <v>#N/A</v>
      </c>
    </row>
    <row r="5528" spans="1:2" x14ac:dyDescent="0.3">
      <c r="A5528" s="17" t="s">
        <v>6250</v>
      </c>
      <c r="B5528" t="e">
        <f>VLOOKUP(A5528,'Authorized Reps 4 digit codes'!$J$2:$J$293,1,FALSE)</f>
        <v>#N/A</v>
      </c>
    </row>
    <row r="5529" spans="1:2" x14ac:dyDescent="0.3">
      <c r="A5529" s="17" t="s">
        <v>6251</v>
      </c>
      <c r="B5529" t="e">
        <f>VLOOKUP(A5529,'Authorized Reps 4 digit codes'!$J$2:$J$293,1,FALSE)</f>
        <v>#N/A</v>
      </c>
    </row>
    <row r="5530" spans="1:2" x14ac:dyDescent="0.3">
      <c r="A5530" s="17" t="s">
        <v>6252</v>
      </c>
      <c r="B5530" t="e">
        <f>VLOOKUP(A5530,'Authorized Reps 4 digit codes'!$J$2:$J$293,1,FALSE)</f>
        <v>#N/A</v>
      </c>
    </row>
    <row r="5531" spans="1:2" x14ac:dyDescent="0.3">
      <c r="A5531" s="17" t="s">
        <v>6253</v>
      </c>
      <c r="B5531" t="e">
        <f>VLOOKUP(A5531,'Authorized Reps 4 digit codes'!$J$2:$J$293,1,FALSE)</f>
        <v>#N/A</v>
      </c>
    </row>
    <row r="5532" spans="1:2" x14ac:dyDescent="0.3">
      <c r="A5532" s="17" t="s">
        <v>6254</v>
      </c>
      <c r="B5532" t="e">
        <f>VLOOKUP(A5532,'Authorized Reps 4 digit codes'!$J$2:$J$293,1,FALSE)</f>
        <v>#N/A</v>
      </c>
    </row>
    <row r="5533" spans="1:2" x14ac:dyDescent="0.3">
      <c r="A5533" s="17" t="s">
        <v>6255</v>
      </c>
      <c r="B5533" t="e">
        <f>VLOOKUP(A5533,'Authorized Reps 4 digit codes'!$J$2:$J$293,1,FALSE)</f>
        <v>#N/A</v>
      </c>
    </row>
    <row r="5534" spans="1:2" x14ac:dyDescent="0.3">
      <c r="A5534" s="17" t="s">
        <v>6256</v>
      </c>
      <c r="B5534" t="e">
        <f>VLOOKUP(A5534,'Authorized Reps 4 digit codes'!$J$2:$J$293,1,FALSE)</f>
        <v>#N/A</v>
      </c>
    </row>
    <row r="5535" spans="1:2" x14ac:dyDescent="0.3">
      <c r="A5535" s="17" t="s">
        <v>6257</v>
      </c>
      <c r="B5535" t="e">
        <f>VLOOKUP(A5535,'Authorized Reps 4 digit codes'!$J$2:$J$293,1,FALSE)</f>
        <v>#N/A</v>
      </c>
    </row>
    <row r="5536" spans="1:2" x14ac:dyDescent="0.3">
      <c r="A5536" s="17" t="s">
        <v>6258</v>
      </c>
      <c r="B5536" t="e">
        <f>VLOOKUP(A5536,'Authorized Reps 4 digit codes'!$J$2:$J$293,1,FALSE)</f>
        <v>#N/A</v>
      </c>
    </row>
    <row r="5537" spans="1:2" x14ac:dyDescent="0.3">
      <c r="A5537" s="17" t="s">
        <v>6259</v>
      </c>
      <c r="B5537" t="e">
        <f>VLOOKUP(A5537,'Authorized Reps 4 digit codes'!$J$2:$J$293,1,FALSE)</f>
        <v>#N/A</v>
      </c>
    </row>
    <row r="5538" spans="1:2" x14ac:dyDescent="0.3">
      <c r="A5538" s="17" t="s">
        <v>6260</v>
      </c>
      <c r="B5538" t="e">
        <f>VLOOKUP(A5538,'Authorized Reps 4 digit codes'!$J$2:$J$293,1,FALSE)</f>
        <v>#N/A</v>
      </c>
    </row>
    <row r="5539" spans="1:2" x14ac:dyDescent="0.3">
      <c r="A5539" s="17" t="s">
        <v>6261</v>
      </c>
      <c r="B5539" t="e">
        <f>VLOOKUP(A5539,'Authorized Reps 4 digit codes'!$J$2:$J$293,1,FALSE)</f>
        <v>#N/A</v>
      </c>
    </row>
    <row r="5540" spans="1:2" x14ac:dyDescent="0.3">
      <c r="A5540" s="17" t="s">
        <v>6262</v>
      </c>
      <c r="B5540" t="e">
        <f>VLOOKUP(A5540,'Authorized Reps 4 digit codes'!$J$2:$J$293,1,FALSE)</f>
        <v>#N/A</v>
      </c>
    </row>
    <row r="5541" spans="1:2" x14ac:dyDescent="0.3">
      <c r="A5541" s="17" t="s">
        <v>6263</v>
      </c>
      <c r="B5541" t="e">
        <f>VLOOKUP(A5541,'Authorized Reps 4 digit codes'!$J$2:$J$293,1,FALSE)</f>
        <v>#N/A</v>
      </c>
    </row>
    <row r="5542" spans="1:2" x14ac:dyDescent="0.3">
      <c r="A5542" s="17" t="s">
        <v>6264</v>
      </c>
      <c r="B5542" t="e">
        <f>VLOOKUP(A5542,'Authorized Reps 4 digit codes'!$J$2:$J$293,1,FALSE)</f>
        <v>#N/A</v>
      </c>
    </row>
    <row r="5543" spans="1:2" x14ac:dyDescent="0.3">
      <c r="A5543" s="17" t="s">
        <v>6265</v>
      </c>
      <c r="B5543" t="e">
        <f>VLOOKUP(A5543,'Authorized Reps 4 digit codes'!$J$2:$J$293,1,FALSE)</f>
        <v>#N/A</v>
      </c>
    </row>
    <row r="5544" spans="1:2" x14ac:dyDescent="0.3">
      <c r="A5544" s="17" t="s">
        <v>6266</v>
      </c>
      <c r="B5544" t="e">
        <f>VLOOKUP(A5544,'Authorized Reps 4 digit codes'!$J$2:$J$293,1,FALSE)</f>
        <v>#N/A</v>
      </c>
    </row>
    <row r="5545" spans="1:2" x14ac:dyDescent="0.3">
      <c r="A5545" s="17" t="s">
        <v>6267</v>
      </c>
      <c r="B5545" t="e">
        <f>VLOOKUP(A5545,'Authorized Reps 4 digit codes'!$J$2:$J$293,1,FALSE)</f>
        <v>#N/A</v>
      </c>
    </row>
    <row r="5546" spans="1:2" x14ac:dyDescent="0.3">
      <c r="A5546" s="17" t="s">
        <v>6268</v>
      </c>
      <c r="B5546" t="e">
        <f>VLOOKUP(A5546,'Authorized Reps 4 digit codes'!$J$2:$J$293,1,FALSE)</f>
        <v>#N/A</v>
      </c>
    </row>
    <row r="5547" spans="1:2" x14ac:dyDescent="0.3">
      <c r="A5547" s="17" t="s">
        <v>6269</v>
      </c>
      <c r="B5547" t="e">
        <f>VLOOKUP(A5547,'Authorized Reps 4 digit codes'!$J$2:$J$293,1,FALSE)</f>
        <v>#N/A</v>
      </c>
    </row>
    <row r="5548" spans="1:2" x14ac:dyDescent="0.3">
      <c r="A5548" s="17" t="s">
        <v>6270</v>
      </c>
      <c r="B5548" t="e">
        <f>VLOOKUP(A5548,'Authorized Reps 4 digit codes'!$J$2:$J$293,1,FALSE)</f>
        <v>#N/A</v>
      </c>
    </row>
    <row r="5549" spans="1:2" x14ac:dyDescent="0.3">
      <c r="A5549" s="17" t="s">
        <v>6271</v>
      </c>
      <c r="B5549" t="e">
        <f>VLOOKUP(A5549,'Authorized Reps 4 digit codes'!$J$2:$J$293,1,FALSE)</f>
        <v>#N/A</v>
      </c>
    </row>
    <row r="5550" spans="1:2" x14ac:dyDescent="0.3">
      <c r="A5550" s="17" t="s">
        <v>6272</v>
      </c>
      <c r="B5550" t="e">
        <f>VLOOKUP(A5550,'Authorized Reps 4 digit codes'!$J$2:$J$293,1,FALSE)</f>
        <v>#N/A</v>
      </c>
    </row>
    <row r="5551" spans="1:2" x14ac:dyDescent="0.3">
      <c r="A5551" s="17" t="s">
        <v>6273</v>
      </c>
      <c r="B5551" t="e">
        <f>VLOOKUP(A5551,'Authorized Reps 4 digit codes'!$J$2:$J$293,1,FALSE)</f>
        <v>#N/A</v>
      </c>
    </row>
    <row r="5552" spans="1:2" x14ac:dyDescent="0.3">
      <c r="A5552" s="17" t="s">
        <v>6274</v>
      </c>
      <c r="B5552" t="e">
        <f>VLOOKUP(A5552,'Authorized Reps 4 digit codes'!$J$2:$J$293,1,FALSE)</f>
        <v>#N/A</v>
      </c>
    </row>
    <row r="5553" spans="1:2" x14ac:dyDescent="0.3">
      <c r="A5553" s="17" t="s">
        <v>6275</v>
      </c>
      <c r="B5553" t="e">
        <f>VLOOKUP(A5553,'Authorized Reps 4 digit codes'!$J$2:$J$293,1,FALSE)</f>
        <v>#N/A</v>
      </c>
    </row>
    <row r="5554" spans="1:2" x14ac:dyDescent="0.3">
      <c r="A5554" s="17" t="s">
        <v>6276</v>
      </c>
      <c r="B5554" t="e">
        <f>VLOOKUP(A5554,'Authorized Reps 4 digit codes'!$J$2:$J$293,1,FALSE)</f>
        <v>#N/A</v>
      </c>
    </row>
    <row r="5555" spans="1:2" x14ac:dyDescent="0.3">
      <c r="A5555" s="17" t="s">
        <v>6277</v>
      </c>
      <c r="B5555" t="e">
        <f>VLOOKUP(A5555,'Authorized Reps 4 digit codes'!$J$2:$J$293,1,FALSE)</f>
        <v>#N/A</v>
      </c>
    </row>
    <row r="5556" spans="1:2" x14ac:dyDescent="0.3">
      <c r="A5556" s="17" t="s">
        <v>6278</v>
      </c>
      <c r="B5556" t="e">
        <f>VLOOKUP(A5556,'Authorized Reps 4 digit codes'!$J$2:$J$293,1,FALSE)</f>
        <v>#N/A</v>
      </c>
    </row>
    <row r="5557" spans="1:2" x14ac:dyDescent="0.3">
      <c r="A5557" s="17" t="s">
        <v>6279</v>
      </c>
      <c r="B5557" t="e">
        <f>VLOOKUP(A5557,'Authorized Reps 4 digit codes'!$J$2:$J$293,1,FALSE)</f>
        <v>#N/A</v>
      </c>
    </row>
    <row r="5558" spans="1:2" x14ac:dyDescent="0.3">
      <c r="A5558" s="17" t="s">
        <v>6280</v>
      </c>
      <c r="B5558" t="e">
        <f>VLOOKUP(A5558,'Authorized Reps 4 digit codes'!$J$2:$J$293,1,FALSE)</f>
        <v>#N/A</v>
      </c>
    </row>
    <row r="5559" spans="1:2" x14ac:dyDescent="0.3">
      <c r="A5559" s="17" t="s">
        <v>6281</v>
      </c>
      <c r="B5559" t="e">
        <f>VLOOKUP(A5559,'Authorized Reps 4 digit codes'!$J$2:$J$293,1,FALSE)</f>
        <v>#N/A</v>
      </c>
    </row>
    <row r="5560" spans="1:2" x14ac:dyDescent="0.3">
      <c r="A5560" s="17" t="s">
        <v>6282</v>
      </c>
      <c r="B5560" t="e">
        <f>VLOOKUP(A5560,'Authorized Reps 4 digit codes'!$J$2:$J$293,1,FALSE)</f>
        <v>#N/A</v>
      </c>
    </row>
    <row r="5561" spans="1:2" x14ac:dyDescent="0.3">
      <c r="A5561" s="17" t="s">
        <v>6283</v>
      </c>
      <c r="B5561" t="e">
        <f>VLOOKUP(A5561,'Authorized Reps 4 digit codes'!$J$2:$J$293,1,FALSE)</f>
        <v>#N/A</v>
      </c>
    </row>
    <row r="5562" spans="1:2" x14ac:dyDescent="0.3">
      <c r="A5562" s="17" t="s">
        <v>6284</v>
      </c>
      <c r="B5562" t="e">
        <f>VLOOKUP(A5562,'Authorized Reps 4 digit codes'!$J$2:$J$293,1,FALSE)</f>
        <v>#N/A</v>
      </c>
    </row>
    <row r="5563" spans="1:2" x14ac:dyDescent="0.3">
      <c r="A5563" s="17" t="s">
        <v>6285</v>
      </c>
      <c r="B5563" t="e">
        <f>VLOOKUP(A5563,'Authorized Reps 4 digit codes'!$J$2:$J$293,1,FALSE)</f>
        <v>#N/A</v>
      </c>
    </row>
    <row r="5564" spans="1:2" x14ac:dyDescent="0.3">
      <c r="A5564" s="17" t="s">
        <v>6286</v>
      </c>
      <c r="B5564" t="e">
        <f>VLOOKUP(A5564,'Authorized Reps 4 digit codes'!$J$2:$J$293,1,FALSE)</f>
        <v>#N/A</v>
      </c>
    </row>
    <row r="5565" spans="1:2" x14ac:dyDescent="0.3">
      <c r="A5565" s="17" t="s">
        <v>6287</v>
      </c>
      <c r="B5565" t="e">
        <f>VLOOKUP(A5565,'Authorized Reps 4 digit codes'!$J$2:$J$293,1,FALSE)</f>
        <v>#N/A</v>
      </c>
    </row>
    <row r="5566" spans="1:2" x14ac:dyDescent="0.3">
      <c r="A5566" s="17" t="s">
        <v>6288</v>
      </c>
      <c r="B5566" t="e">
        <f>VLOOKUP(A5566,'Authorized Reps 4 digit codes'!$J$2:$J$293,1,FALSE)</f>
        <v>#N/A</v>
      </c>
    </row>
    <row r="5567" spans="1:2" x14ac:dyDescent="0.3">
      <c r="A5567" s="17" t="s">
        <v>6289</v>
      </c>
      <c r="B5567" t="e">
        <f>VLOOKUP(A5567,'Authorized Reps 4 digit codes'!$J$2:$J$293,1,FALSE)</f>
        <v>#N/A</v>
      </c>
    </row>
    <row r="5568" spans="1:2" x14ac:dyDescent="0.3">
      <c r="A5568" s="17" t="s">
        <v>734</v>
      </c>
      <c r="B5568" t="e">
        <f>VLOOKUP(A5568,'Authorized Reps 4 digit codes'!$J$2:$J$293,1,FALSE)</f>
        <v>#N/A</v>
      </c>
    </row>
    <row r="5569" spans="1:2" x14ac:dyDescent="0.3">
      <c r="A5569" s="17" t="s">
        <v>6290</v>
      </c>
      <c r="B5569" t="e">
        <f>VLOOKUP(A5569,'Authorized Reps 4 digit codes'!$J$2:$J$293,1,FALSE)</f>
        <v>#N/A</v>
      </c>
    </row>
    <row r="5570" spans="1:2" x14ac:dyDescent="0.3">
      <c r="A5570" s="17" t="s">
        <v>6291</v>
      </c>
      <c r="B5570" t="e">
        <f>VLOOKUP(A5570,'Authorized Reps 4 digit codes'!$J$2:$J$293,1,FALSE)</f>
        <v>#N/A</v>
      </c>
    </row>
    <row r="5571" spans="1:2" x14ac:dyDescent="0.3">
      <c r="A5571" s="17" t="s">
        <v>6292</v>
      </c>
      <c r="B5571" t="e">
        <f>VLOOKUP(A5571,'Authorized Reps 4 digit codes'!$J$2:$J$293,1,FALSE)</f>
        <v>#N/A</v>
      </c>
    </row>
    <row r="5572" spans="1:2" x14ac:dyDescent="0.3">
      <c r="A5572" s="17" t="s">
        <v>6293</v>
      </c>
      <c r="B5572" t="e">
        <f>VLOOKUP(A5572,'Authorized Reps 4 digit codes'!$J$2:$J$293,1,FALSE)</f>
        <v>#N/A</v>
      </c>
    </row>
    <row r="5573" spans="1:2" x14ac:dyDescent="0.3">
      <c r="A5573" s="17" t="s">
        <v>6294</v>
      </c>
      <c r="B5573" t="e">
        <f>VLOOKUP(A5573,'Authorized Reps 4 digit codes'!$J$2:$J$293,1,FALSE)</f>
        <v>#N/A</v>
      </c>
    </row>
    <row r="5574" spans="1:2" x14ac:dyDescent="0.3">
      <c r="A5574" s="17" t="s">
        <v>6295</v>
      </c>
      <c r="B5574" t="e">
        <f>VLOOKUP(A5574,'Authorized Reps 4 digit codes'!$J$2:$J$293,1,FALSE)</f>
        <v>#N/A</v>
      </c>
    </row>
    <row r="5575" spans="1:2" x14ac:dyDescent="0.3">
      <c r="A5575" s="17" t="s">
        <v>6296</v>
      </c>
      <c r="B5575" t="e">
        <f>VLOOKUP(A5575,'Authorized Reps 4 digit codes'!$J$2:$J$293,1,FALSE)</f>
        <v>#N/A</v>
      </c>
    </row>
    <row r="5576" spans="1:2" x14ac:dyDescent="0.3">
      <c r="A5576" s="17" t="s">
        <v>6297</v>
      </c>
      <c r="B5576" t="e">
        <f>VLOOKUP(A5576,'Authorized Reps 4 digit codes'!$J$2:$J$293,1,FALSE)</f>
        <v>#N/A</v>
      </c>
    </row>
    <row r="5577" spans="1:2" x14ac:dyDescent="0.3">
      <c r="A5577" s="17" t="s">
        <v>6298</v>
      </c>
      <c r="B5577" t="e">
        <f>VLOOKUP(A5577,'Authorized Reps 4 digit codes'!$J$2:$J$293,1,FALSE)</f>
        <v>#N/A</v>
      </c>
    </row>
    <row r="5578" spans="1:2" x14ac:dyDescent="0.3">
      <c r="A5578" s="17" t="s">
        <v>6299</v>
      </c>
      <c r="B5578" t="e">
        <f>VLOOKUP(A5578,'Authorized Reps 4 digit codes'!$J$2:$J$293,1,FALSE)</f>
        <v>#N/A</v>
      </c>
    </row>
    <row r="5579" spans="1:2" x14ac:dyDescent="0.3">
      <c r="A5579" s="17" t="s">
        <v>6300</v>
      </c>
      <c r="B5579" t="e">
        <f>VLOOKUP(A5579,'Authorized Reps 4 digit codes'!$J$2:$J$293,1,FALSE)</f>
        <v>#N/A</v>
      </c>
    </row>
    <row r="5580" spans="1:2" x14ac:dyDescent="0.3">
      <c r="A5580" s="17" t="s">
        <v>6301</v>
      </c>
      <c r="B5580" t="e">
        <f>VLOOKUP(A5580,'Authorized Reps 4 digit codes'!$J$2:$J$293,1,FALSE)</f>
        <v>#N/A</v>
      </c>
    </row>
    <row r="5581" spans="1:2" x14ac:dyDescent="0.3">
      <c r="A5581" s="17" t="s">
        <v>6302</v>
      </c>
      <c r="B5581" t="e">
        <f>VLOOKUP(A5581,'Authorized Reps 4 digit codes'!$J$2:$J$293,1,FALSE)</f>
        <v>#N/A</v>
      </c>
    </row>
    <row r="5582" spans="1:2" x14ac:dyDescent="0.3">
      <c r="A5582" s="17" t="s">
        <v>6303</v>
      </c>
      <c r="B5582" t="e">
        <f>VLOOKUP(A5582,'Authorized Reps 4 digit codes'!$J$2:$J$293,1,FALSE)</f>
        <v>#N/A</v>
      </c>
    </row>
    <row r="5583" spans="1:2" x14ac:dyDescent="0.3">
      <c r="A5583" s="17" t="s">
        <v>6304</v>
      </c>
      <c r="B5583" t="e">
        <f>VLOOKUP(A5583,'Authorized Reps 4 digit codes'!$J$2:$J$293,1,FALSE)</f>
        <v>#N/A</v>
      </c>
    </row>
    <row r="5584" spans="1:2" x14ac:dyDescent="0.3">
      <c r="A5584" s="17" t="s">
        <v>6305</v>
      </c>
      <c r="B5584" t="e">
        <f>VLOOKUP(A5584,'Authorized Reps 4 digit codes'!$J$2:$J$293,1,FALSE)</f>
        <v>#N/A</v>
      </c>
    </row>
    <row r="5585" spans="1:2" x14ac:dyDescent="0.3">
      <c r="A5585" s="17" t="s">
        <v>6306</v>
      </c>
      <c r="B5585" t="e">
        <f>VLOOKUP(A5585,'Authorized Reps 4 digit codes'!$J$2:$J$293,1,FALSE)</f>
        <v>#N/A</v>
      </c>
    </row>
    <row r="5586" spans="1:2" x14ac:dyDescent="0.3">
      <c r="A5586" s="17" t="s">
        <v>6307</v>
      </c>
      <c r="B5586" t="e">
        <f>VLOOKUP(A5586,'Authorized Reps 4 digit codes'!$J$2:$J$293,1,FALSE)</f>
        <v>#N/A</v>
      </c>
    </row>
    <row r="5587" spans="1:2" x14ac:dyDescent="0.3">
      <c r="A5587" s="17" t="s">
        <v>6308</v>
      </c>
      <c r="B5587" t="e">
        <f>VLOOKUP(A5587,'Authorized Reps 4 digit codes'!$J$2:$J$293,1,FALSE)</f>
        <v>#N/A</v>
      </c>
    </row>
    <row r="5588" spans="1:2" x14ac:dyDescent="0.3">
      <c r="A5588" s="17" t="s">
        <v>6309</v>
      </c>
      <c r="B5588" t="e">
        <f>VLOOKUP(A5588,'Authorized Reps 4 digit codes'!$J$2:$J$293,1,FALSE)</f>
        <v>#N/A</v>
      </c>
    </row>
    <row r="5589" spans="1:2" x14ac:dyDescent="0.3">
      <c r="A5589" s="17" t="s">
        <v>6310</v>
      </c>
      <c r="B5589" t="e">
        <f>VLOOKUP(A5589,'Authorized Reps 4 digit codes'!$J$2:$J$293,1,FALSE)</f>
        <v>#N/A</v>
      </c>
    </row>
    <row r="5590" spans="1:2" x14ac:dyDescent="0.3">
      <c r="A5590" s="17" t="s">
        <v>6311</v>
      </c>
      <c r="B5590" t="e">
        <f>VLOOKUP(A5590,'Authorized Reps 4 digit codes'!$J$2:$J$293,1,FALSE)</f>
        <v>#N/A</v>
      </c>
    </row>
    <row r="5591" spans="1:2" x14ac:dyDescent="0.3">
      <c r="A5591" s="17" t="s">
        <v>6312</v>
      </c>
      <c r="B5591" t="e">
        <f>VLOOKUP(A5591,'Authorized Reps 4 digit codes'!$J$2:$J$293,1,FALSE)</f>
        <v>#N/A</v>
      </c>
    </row>
    <row r="5592" spans="1:2" x14ac:dyDescent="0.3">
      <c r="A5592" s="17" t="s">
        <v>6313</v>
      </c>
      <c r="B5592" t="e">
        <f>VLOOKUP(A5592,'Authorized Reps 4 digit codes'!$J$2:$J$293,1,FALSE)</f>
        <v>#N/A</v>
      </c>
    </row>
    <row r="5593" spans="1:2" x14ac:dyDescent="0.3">
      <c r="A5593" s="17" t="s">
        <v>6314</v>
      </c>
      <c r="B5593" t="e">
        <f>VLOOKUP(A5593,'Authorized Reps 4 digit codes'!$J$2:$J$293,1,FALSE)</f>
        <v>#N/A</v>
      </c>
    </row>
    <row r="5594" spans="1:2" x14ac:dyDescent="0.3">
      <c r="A5594" s="17" t="s">
        <v>6315</v>
      </c>
      <c r="B5594" t="e">
        <f>VLOOKUP(A5594,'Authorized Reps 4 digit codes'!$J$2:$J$293,1,FALSE)</f>
        <v>#N/A</v>
      </c>
    </row>
    <row r="5595" spans="1:2" x14ac:dyDescent="0.3">
      <c r="A5595" s="17" t="s">
        <v>6316</v>
      </c>
      <c r="B5595" t="e">
        <f>VLOOKUP(A5595,'Authorized Reps 4 digit codes'!$J$2:$J$293,1,FALSE)</f>
        <v>#N/A</v>
      </c>
    </row>
    <row r="5596" spans="1:2" x14ac:dyDescent="0.3">
      <c r="A5596" s="17" t="s">
        <v>6317</v>
      </c>
      <c r="B5596" t="e">
        <f>VLOOKUP(A5596,'Authorized Reps 4 digit codes'!$J$2:$J$293,1,FALSE)</f>
        <v>#N/A</v>
      </c>
    </row>
    <row r="5597" spans="1:2" x14ac:dyDescent="0.3">
      <c r="A5597" s="17" t="s">
        <v>6318</v>
      </c>
      <c r="B5597" t="e">
        <f>VLOOKUP(A5597,'Authorized Reps 4 digit codes'!$J$2:$J$293,1,FALSE)</f>
        <v>#N/A</v>
      </c>
    </row>
    <row r="5598" spans="1:2" x14ac:dyDescent="0.3">
      <c r="A5598" s="17" t="s">
        <v>6319</v>
      </c>
      <c r="B5598" t="e">
        <f>VLOOKUP(A5598,'Authorized Reps 4 digit codes'!$J$2:$J$293,1,FALSE)</f>
        <v>#N/A</v>
      </c>
    </row>
    <row r="5599" spans="1:2" x14ac:dyDescent="0.3">
      <c r="A5599" s="17" t="s">
        <v>6320</v>
      </c>
      <c r="B5599" t="e">
        <f>VLOOKUP(A5599,'Authorized Reps 4 digit codes'!$J$2:$J$293,1,FALSE)</f>
        <v>#N/A</v>
      </c>
    </row>
    <row r="5600" spans="1:2" x14ac:dyDescent="0.3">
      <c r="A5600" s="17" t="s">
        <v>6321</v>
      </c>
      <c r="B5600" t="e">
        <f>VLOOKUP(A5600,'Authorized Reps 4 digit codes'!$J$2:$J$293,1,FALSE)</f>
        <v>#N/A</v>
      </c>
    </row>
    <row r="5601" spans="1:2" x14ac:dyDescent="0.3">
      <c r="A5601" s="17" t="s">
        <v>6322</v>
      </c>
      <c r="B5601" t="e">
        <f>VLOOKUP(A5601,'Authorized Reps 4 digit codes'!$J$2:$J$293,1,FALSE)</f>
        <v>#N/A</v>
      </c>
    </row>
    <row r="5602" spans="1:2" x14ac:dyDescent="0.3">
      <c r="A5602" s="17" t="s">
        <v>6323</v>
      </c>
      <c r="B5602" t="e">
        <f>VLOOKUP(A5602,'Authorized Reps 4 digit codes'!$J$2:$J$293,1,FALSE)</f>
        <v>#N/A</v>
      </c>
    </row>
    <row r="5603" spans="1:2" x14ac:dyDescent="0.3">
      <c r="A5603" s="17" t="s">
        <v>6324</v>
      </c>
      <c r="B5603" t="e">
        <f>VLOOKUP(A5603,'Authorized Reps 4 digit codes'!$J$2:$J$293,1,FALSE)</f>
        <v>#N/A</v>
      </c>
    </row>
    <row r="5604" spans="1:2" x14ac:dyDescent="0.3">
      <c r="A5604" s="17" t="s">
        <v>6325</v>
      </c>
      <c r="B5604" t="e">
        <f>VLOOKUP(A5604,'Authorized Reps 4 digit codes'!$J$2:$J$293,1,FALSE)</f>
        <v>#N/A</v>
      </c>
    </row>
    <row r="5605" spans="1:2" x14ac:dyDescent="0.3">
      <c r="A5605" s="17" t="s">
        <v>6326</v>
      </c>
      <c r="B5605" t="e">
        <f>VLOOKUP(A5605,'Authorized Reps 4 digit codes'!$J$2:$J$293,1,FALSE)</f>
        <v>#N/A</v>
      </c>
    </row>
    <row r="5606" spans="1:2" x14ac:dyDescent="0.3">
      <c r="A5606" s="17" t="s">
        <v>6327</v>
      </c>
      <c r="B5606" t="str">
        <f>VLOOKUP(A5606,'Authorized Reps 4 digit codes'!$J$2:$J$293,1,FALSE)</f>
        <v>6731</v>
      </c>
    </row>
    <row r="5607" spans="1:2" x14ac:dyDescent="0.3">
      <c r="A5607" s="17" t="s">
        <v>6328</v>
      </c>
      <c r="B5607" t="e">
        <f>VLOOKUP(A5607,'Authorized Reps 4 digit codes'!$J$2:$J$293,1,FALSE)</f>
        <v>#N/A</v>
      </c>
    </row>
    <row r="5608" spans="1:2" x14ac:dyDescent="0.3">
      <c r="A5608" s="17" t="s">
        <v>6329</v>
      </c>
      <c r="B5608" t="e">
        <f>VLOOKUP(A5608,'Authorized Reps 4 digit codes'!$J$2:$J$293,1,FALSE)</f>
        <v>#N/A</v>
      </c>
    </row>
    <row r="5609" spans="1:2" x14ac:dyDescent="0.3">
      <c r="A5609" s="17" t="s">
        <v>6330</v>
      </c>
      <c r="B5609" t="e">
        <f>VLOOKUP(A5609,'Authorized Reps 4 digit codes'!$J$2:$J$293,1,FALSE)</f>
        <v>#N/A</v>
      </c>
    </row>
    <row r="5610" spans="1:2" x14ac:dyDescent="0.3">
      <c r="A5610" s="17" t="s">
        <v>6331</v>
      </c>
      <c r="B5610" t="e">
        <f>VLOOKUP(A5610,'Authorized Reps 4 digit codes'!$J$2:$J$293,1,FALSE)</f>
        <v>#N/A</v>
      </c>
    </row>
    <row r="5611" spans="1:2" x14ac:dyDescent="0.3">
      <c r="A5611" s="17" t="s">
        <v>6332</v>
      </c>
      <c r="B5611" t="e">
        <f>VLOOKUP(A5611,'Authorized Reps 4 digit codes'!$J$2:$J$293,1,FALSE)</f>
        <v>#N/A</v>
      </c>
    </row>
    <row r="5612" spans="1:2" x14ac:dyDescent="0.3">
      <c r="A5612" s="17" t="s">
        <v>6333</v>
      </c>
      <c r="B5612" t="e">
        <f>VLOOKUP(A5612,'Authorized Reps 4 digit codes'!$J$2:$J$293,1,FALSE)</f>
        <v>#N/A</v>
      </c>
    </row>
    <row r="5613" spans="1:2" x14ac:dyDescent="0.3">
      <c r="A5613" s="17" t="s">
        <v>6334</v>
      </c>
      <c r="B5613" t="str">
        <f>VLOOKUP(A5613,'Authorized Reps 4 digit codes'!$J$2:$J$293,1,FALSE)</f>
        <v>6738</v>
      </c>
    </row>
    <row r="5614" spans="1:2" x14ac:dyDescent="0.3">
      <c r="A5614" s="17" t="s">
        <v>6335</v>
      </c>
      <c r="B5614" t="e">
        <f>VLOOKUP(A5614,'Authorized Reps 4 digit codes'!$J$2:$J$293,1,FALSE)</f>
        <v>#N/A</v>
      </c>
    </row>
    <row r="5615" spans="1:2" x14ac:dyDescent="0.3">
      <c r="A5615" s="17" t="s">
        <v>6336</v>
      </c>
      <c r="B5615" t="e">
        <f>VLOOKUP(A5615,'Authorized Reps 4 digit codes'!$J$2:$J$293,1,FALSE)</f>
        <v>#N/A</v>
      </c>
    </row>
    <row r="5616" spans="1:2" x14ac:dyDescent="0.3">
      <c r="A5616" s="17" t="s">
        <v>6337</v>
      </c>
      <c r="B5616" t="e">
        <f>VLOOKUP(A5616,'Authorized Reps 4 digit codes'!$J$2:$J$293,1,FALSE)</f>
        <v>#N/A</v>
      </c>
    </row>
    <row r="5617" spans="1:2" x14ac:dyDescent="0.3">
      <c r="A5617" s="17" t="s">
        <v>6338</v>
      </c>
      <c r="B5617" t="e">
        <f>VLOOKUP(A5617,'Authorized Reps 4 digit codes'!$J$2:$J$293,1,FALSE)</f>
        <v>#N/A</v>
      </c>
    </row>
    <row r="5618" spans="1:2" x14ac:dyDescent="0.3">
      <c r="A5618" s="17" t="s">
        <v>6339</v>
      </c>
      <c r="B5618" t="e">
        <f>VLOOKUP(A5618,'Authorized Reps 4 digit codes'!$J$2:$J$293,1,FALSE)</f>
        <v>#N/A</v>
      </c>
    </row>
    <row r="5619" spans="1:2" x14ac:dyDescent="0.3">
      <c r="A5619" s="17" t="s">
        <v>6340</v>
      </c>
      <c r="B5619" t="e">
        <f>VLOOKUP(A5619,'Authorized Reps 4 digit codes'!$J$2:$J$293,1,FALSE)</f>
        <v>#N/A</v>
      </c>
    </row>
    <row r="5620" spans="1:2" x14ac:dyDescent="0.3">
      <c r="A5620" s="17" t="s">
        <v>6341</v>
      </c>
      <c r="B5620" t="e">
        <f>VLOOKUP(A5620,'Authorized Reps 4 digit codes'!$J$2:$J$293,1,FALSE)</f>
        <v>#N/A</v>
      </c>
    </row>
    <row r="5621" spans="1:2" x14ac:dyDescent="0.3">
      <c r="A5621" s="17" t="s">
        <v>6342</v>
      </c>
      <c r="B5621" t="e">
        <f>VLOOKUP(A5621,'Authorized Reps 4 digit codes'!$J$2:$J$293,1,FALSE)</f>
        <v>#N/A</v>
      </c>
    </row>
    <row r="5622" spans="1:2" x14ac:dyDescent="0.3">
      <c r="A5622" s="17" t="s">
        <v>6343</v>
      </c>
      <c r="B5622" t="e">
        <f>VLOOKUP(A5622,'Authorized Reps 4 digit codes'!$J$2:$J$293,1,FALSE)</f>
        <v>#N/A</v>
      </c>
    </row>
    <row r="5623" spans="1:2" x14ac:dyDescent="0.3">
      <c r="A5623" s="17" t="s">
        <v>6344</v>
      </c>
      <c r="B5623" t="e">
        <f>VLOOKUP(A5623,'Authorized Reps 4 digit codes'!$J$2:$J$293,1,FALSE)</f>
        <v>#N/A</v>
      </c>
    </row>
    <row r="5624" spans="1:2" x14ac:dyDescent="0.3">
      <c r="A5624" s="17" t="s">
        <v>6345</v>
      </c>
      <c r="B5624" t="e">
        <f>VLOOKUP(A5624,'Authorized Reps 4 digit codes'!$J$2:$J$293,1,FALSE)</f>
        <v>#N/A</v>
      </c>
    </row>
    <row r="5625" spans="1:2" x14ac:dyDescent="0.3">
      <c r="A5625" s="17" t="s">
        <v>6346</v>
      </c>
      <c r="B5625" t="e">
        <f>VLOOKUP(A5625,'Authorized Reps 4 digit codes'!$J$2:$J$293,1,FALSE)</f>
        <v>#N/A</v>
      </c>
    </row>
    <row r="5626" spans="1:2" x14ac:dyDescent="0.3">
      <c r="A5626" s="17" t="s">
        <v>6347</v>
      </c>
      <c r="B5626" t="e">
        <f>VLOOKUP(A5626,'Authorized Reps 4 digit codes'!$J$2:$J$293,1,FALSE)</f>
        <v>#N/A</v>
      </c>
    </row>
    <row r="5627" spans="1:2" x14ac:dyDescent="0.3">
      <c r="A5627" s="17" t="s">
        <v>6348</v>
      </c>
      <c r="B5627" t="e">
        <f>VLOOKUP(A5627,'Authorized Reps 4 digit codes'!$J$2:$J$293,1,FALSE)</f>
        <v>#N/A</v>
      </c>
    </row>
    <row r="5628" spans="1:2" x14ac:dyDescent="0.3">
      <c r="A5628" s="17" t="s">
        <v>6349</v>
      </c>
      <c r="B5628" t="e">
        <f>VLOOKUP(A5628,'Authorized Reps 4 digit codes'!$J$2:$J$293,1,FALSE)</f>
        <v>#N/A</v>
      </c>
    </row>
    <row r="5629" spans="1:2" x14ac:dyDescent="0.3">
      <c r="A5629" s="17" t="s">
        <v>6350</v>
      </c>
      <c r="B5629" t="e">
        <f>VLOOKUP(A5629,'Authorized Reps 4 digit codes'!$J$2:$J$293,1,FALSE)</f>
        <v>#N/A</v>
      </c>
    </row>
    <row r="5630" spans="1:2" x14ac:dyDescent="0.3">
      <c r="A5630" s="17" t="s">
        <v>6351</v>
      </c>
      <c r="B5630" t="e">
        <f>VLOOKUP(A5630,'Authorized Reps 4 digit codes'!$J$2:$J$293,1,FALSE)</f>
        <v>#N/A</v>
      </c>
    </row>
    <row r="5631" spans="1:2" x14ac:dyDescent="0.3">
      <c r="A5631" s="17" t="s">
        <v>6352</v>
      </c>
      <c r="B5631" t="e">
        <f>VLOOKUP(A5631,'Authorized Reps 4 digit codes'!$J$2:$J$293,1,FALSE)</f>
        <v>#N/A</v>
      </c>
    </row>
    <row r="5632" spans="1:2" x14ac:dyDescent="0.3">
      <c r="A5632" s="17" t="s">
        <v>6353</v>
      </c>
      <c r="B5632" t="e">
        <f>VLOOKUP(A5632,'Authorized Reps 4 digit codes'!$J$2:$J$293,1,FALSE)</f>
        <v>#N/A</v>
      </c>
    </row>
    <row r="5633" spans="1:2" x14ac:dyDescent="0.3">
      <c r="A5633" s="17" t="s">
        <v>6354</v>
      </c>
      <c r="B5633" t="e">
        <f>VLOOKUP(A5633,'Authorized Reps 4 digit codes'!$J$2:$J$293,1,FALSE)</f>
        <v>#N/A</v>
      </c>
    </row>
    <row r="5634" spans="1:2" x14ac:dyDescent="0.3">
      <c r="A5634" s="17" t="s">
        <v>6355</v>
      </c>
      <c r="B5634" t="e">
        <f>VLOOKUP(A5634,'Authorized Reps 4 digit codes'!$J$2:$J$293,1,FALSE)</f>
        <v>#N/A</v>
      </c>
    </row>
    <row r="5635" spans="1:2" x14ac:dyDescent="0.3">
      <c r="A5635" s="17" t="s">
        <v>6356</v>
      </c>
      <c r="B5635" t="e">
        <f>VLOOKUP(A5635,'Authorized Reps 4 digit codes'!$J$2:$J$293,1,FALSE)</f>
        <v>#N/A</v>
      </c>
    </row>
    <row r="5636" spans="1:2" x14ac:dyDescent="0.3">
      <c r="A5636" s="17" t="s">
        <v>6357</v>
      </c>
      <c r="B5636" t="e">
        <f>VLOOKUP(A5636,'Authorized Reps 4 digit codes'!$J$2:$J$293,1,FALSE)</f>
        <v>#N/A</v>
      </c>
    </row>
    <row r="5637" spans="1:2" x14ac:dyDescent="0.3">
      <c r="A5637" s="17" t="s">
        <v>6358</v>
      </c>
      <c r="B5637" t="e">
        <f>VLOOKUP(A5637,'Authorized Reps 4 digit codes'!$J$2:$J$293,1,FALSE)</f>
        <v>#N/A</v>
      </c>
    </row>
    <row r="5638" spans="1:2" x14ac:dyDescent="0.3">
      <c r="A5638" s="17" t="s">
        <v>6359</v>
      </c>
      <c r="B5638" t="e">
        <f>VLOOKUP(A5638,'Authorized Reps 4 digit codes'!$J$2:$J$293,1,FALSE)</f>
        <v>#N/A</v>
      </c>
    </row>
    <row r="5639" spans="1:2" x14ac:dyDescent="0.3">
      <c r="A5639" s="17" t="s">
        <v>6360</v>
      </c>
      <c r="B5639" t="e">
        <f>VLOOKUP(A5639,'Authorized Reps 4 digit codes'!$J$2:$J$293,1,FALSE)</f>
        <v>#N/A</v>
      </c>
    </row>
    <row r="5640" spans="1:2" x14ac:dyDescent="0.3">
      <c r="A5640" s="17" t="s">
        <v>6361</v>
      </c>
      <c r="B5640" t="e">
        <f>VLOOKUP(A5640,'Authorized Reps 4 digit codes'!$J$2:$J$293,1,FALSE)</f>
        <v>#N/A</v>
      </c>
    </row>
    <row r="5641" spans="1:2" x14ac:dyDescent="0.3">
      <c r="A5641" s="17" t="s">
        <v>6362</v>
      </c>
      <c r="B5641" t="e">
        <f>VLOOKUP(A5641,'Authorized Reps 4 digit codes'!$J$2:$J$293,1,FALSE)</f>
        <v>#N/A</v>
      </c>
    </row>
    <row r="5642" spans="1:2" x14ac:dyDescent="0.3">
      <c r="A5642" s="17" t="s">
        <v>6363</v>
      </c>
      <c r="B5642" t="e">
        <f>VLOOKUP(A5642,'Authorized Reps 4 digit codes'!$J$2:$J$293,1,FALSE)</f>
        <v>#N/A</v>
      </c>
    </row>
    <row r="5643" spans="1:2" x14ac:dyDescent="0.3">
      <c r="A5643" s="17" t="s">
        <v>6364</v>
      </c>
      <c r="B5643" t="e">
        <f>VLOOKUP(A5643,'Authorized Reps 4 digit codes'!$J$2:$J$293,1,FALSE)</f>
        <v>#N/A</v>
      </c>
    </row>
    <row r="5644" spans="1:2" x14ac:dyDescent="0.3">
      <c r="A5644" s="17" t="s">
        <v>6365</v>
      </c>
      <c r="B5644" t="e">
        <f>VLOOKUP(A5644,'Authorized Reps 4 digit codes'!$J$2:$J$293,1,FALSE)</f>
        <v>#N/A</v>
      </c>
    </row>
    <row r="5645" spans="1:2" x14ac:dyDescent="0.3">
      <c r="A5645" s="17" t="s">
        <v>6366</v>
      </c>
      <c r="B5645" t="e">
        <f>VLOOKUP(A5645,'Authorized Reps 4 digit codes'!$J$2:$J$293,1,FALSE)</f>
        <v>#N/A</v>
      </c>
    </row>
    <row r="5646" spans="1:2" x14ac:dyDescent="0.3">
      <c r="A5646" s="17" t="s">
        <v>6367</v>
      </c>
      <c r="B5646" t="e">
        <f>VLOOKUP(A5646,'Authorized Reps 4 digit codes'!$J$2:$J$293,1,FALSE)</f>
        <v>#N/A</v>
      </c>
    </row>
    <row r="5647" spans="1:2" x14ac:dyDescent="0.3">
      <c r="A5647" s="17" t="s">
        <v>6368</v>
      </c>
      <c r="B5647" t="e">
        <f>VLOOKUP(A5647,'Authorized Reps 4 digit codes'!$J$2:$J$293,1,FALSE)</f>
        <v>#N/A</v>
      </c>
    </row>
    <row r="5648" spans="1:2" x14ac:dyDescent="0.3">
      <c r="A5648" s="17" t="s">
        <v>6369</v>
      </c>
      <c r="B5648" t="e">
        <f>VLOOKUP(A5648,'Authorized Reps 4 digit codes'!$J$2:$J$293,1,FALSE)</f>
        <v>#N/A</v>
      </c>
    </row>
    <row r="5649" spans="1:2" x14ac:dyDescent="0.3">
      <c r="A5649" s="17" t="s">
        <v>6370</v>
      </c>
      <c r="B5649" t="e">
        <f>VLOOKUP(A5649,'Authorized Reps 4 digit codes'!$J$2:$J$293,1,FALSE)</f>
        <v>#N/A</v>
      </c>
    </row>
    <row r="5650" spans="1:2" x14ac:dyDescent="0.3">
      <c r="A5650" s="17" t="s">
        <v>6371</v>
      </c>
      <c r="B5650" t="e">
        <f>VLOOKUP(A5650,'Authorized Reps 4 digit codes'!$J$2:$J$293,1,FALSE)</f>
        <v>#N/A</v>
      </c>
    </row>
    <row r="5651" spans="1:2" x14ac:dyDescent="0.3">
      <c r="A5651" s="17" t="s">
        <v>6372</v>
      </c>
      <c r="B5651" t="e">
        <f>VLOOKUP(A5651,'Authorized Reps 4 digit codes'!$J$2:$J$293,1,FALSE)</f>
        <v>#N/A</v>
      </c>
    </row>
    <row r="5652" spans="1:2" x14ac:dyDescent="0.3">
      <c r="A5652" s="17" t="s">
        <v>6373</v>
      </c>
      <c r="B5652" t="e">
        <f>VLOOKUP(A5652,'Authorized Reps 4 digit codes'!$J$2:$J$293,1,FALSE)</f>
        <v>#N/A</v>
      </c>
    </row>
    <row r="5653" spans="1:2" x14ac:dyDescent="0.3">
      <c r="A5653" s="17" t="s">
        <v>6374</v>
      </c>
      <c r="B5653" t="e">
        <f>VLOOKUP(A5653,'Authorized Reps 4 digit codes'!$J$2:$J$293,1,FALSE)</f>
        <v>#N/A</v>
      </c>
    </row>
    <row r="5654" spans="1:2" x14ac:dyDescent="0.3">
      <c r="A5654" s="17" t="s">
        <v>6375</v>
      </c>
      <c r="B5654" t="e">
        <f>VLOOKUP(A5654,'Authorized Reps 4 digit codes'!$J$2:$J$293,1,FALSE)</f>
        <v>#N/A</v>
      </c>
    </row>
    <row r="5655" spans="1:2" x14ac:dyDescent="0.3">
      <c r="A5655" s="17" t="s">
        <v>6376</v>
      </c>
      <c r="B5655" t="e">
        <f>VLOOKUP(A5655,'Authorized Reps 4 digit codes'!$J$2:$J$293,1,FALSE)</f>
        <v>#N/A</v>
      </c>
    </row>
    <row r="5656" spans="1:2" x14ac:dyDescent="0.3">
      <c r="A5656" s="17" t="s">
        <v>6377</v>
      </c>
      <c r="B5656" t="e">
        <f>VLOOKUP(A5656,'Authorized Reps 4 digit codes'!$J$2:$J$293,1,FALSE)</f>
        <v>#N/A</v>
      </c>
    </row>
    <row r="5657" spans="1:2" x14ac:dyDescent="0.3">
      <c r="A5657" s="17" t="s">
        <v>6378</v>
      </c>
      <c r="B5657" t="e">
        <f>VLOOKUP(A5657,'Authorized Reps 4 digit codes'!$J$2:$J$293,1,FALSE)</f>
        <v>#N/A</v>
      </c>
    </row>
    <row r="5658" spans="1:2" x14ac:dyDescent="0.3">
      <c r="A5658" s="17" t="s">
        <v>6379</v>
      </c>
      <c r="B5658" t="e">
        <f>VLOOKUP(A5658,'Authorized Reps 4 digit codes'!$J$2:$J$293,1,FALSE)</f>
        <v>#N/A</v>
      </c>
    </row>
    <row r="5659" spans="1:2" x14ac:dyDescent="0.3">
      <c r="A5659" s="17" t="s">
        <v>6380</v>
      </c>
      <c r="B5659" t="e">
        <f>VLOOKUP(A5659,'Authorized Reps 4 digit codes'!$J$2:$J$293,1,FALSE)</f>
        <v>#N/A</v>
      </c>
    </row>
    <row r="5660" spans="1:2" x14ac:dyDescent="0.3">
      <c r="A5660" s="17" t="s">
        <v>6381</v>
      </c>
      <c r="B5660" t="e">
        <f>VLOOKUP(A5660,'Authorized Reps 4 digit codes'!$J$2:$J$293,1,FALSE)</f>
        <v>#N/A</v>
      </c>
    </row>
    <row r="5661" spans="1:2" x14ac:dyDescent="0.3">
      <c r="A5661" s="17" t="s">
        <v>6382</v>
      </c>
      <c r="B5661" t="e">
        <f>VLOOKUP(A5661,'Authorized Reps 4 digit codes'!$J$2:$J$293,1,FALSE)</f>
        <v>#N/A</v>
      </c>
    </row>
    <row r="5662" spans="1:2" x14ac:dyDescent="0.3">
      <c r="A5662" s="17" t="s">
        <v>6383</v>
      </c>
      <c r="B5662" t="e">
        <f>VLOOKUP(A5662,'Authorized Reps 4 digit codes'!$J$2:$J$293,1,FALSE)</f>
        <v>#N/A</v>
      </c>
    </row>
    <row r="5663" spans="1:2" x14ac:dyDescent="0.3">
      <c r="A5663" s="17" t="s">
        <v>6384</v>
      </c>
      <c r="B5663" t="str">
        <f>VLOOKUP(A5663,'Authorized Reps 4 digit codes'!$J$2:$J$293,1,FALSE)</f>
        <v>6788</v>
      </c>
    </row>
    <row r="5664" spans="1:2" x14ac:dyDescent="0.3">
      <c r="A5664" s="17" t="s">
        <v>6385</v>
      </c>
      <c r="B5664" t="e">
        <f>VLOOKUP(A5664,'Authorized Reps 4 digit codes'!$J$2:$J$293,1,FALSE)</f>
        <v>#N/A</v>
      </c>
    </row>
    <row r="5665" spans="1:2" x14ac:dyDescent="0.3">
      <c r="A5665" s="17" t="s">
        <v>6386</v>
      </c>
      <c r="B5665" t="e">
        <f>VLOOKUP(A5665,'Authorized Reps 4 digit codes'!$J$2:$J$293,1,FALSE)</f>
        <v>#N/A</v>
      </c>
    </row>
    <row r="5666" spans="1:2" x14ac:dyDescent="0.3">
      <c r="A5666" s="17" t="s">
        <v>6387</v>
      </c>
      <c r="B5666" t="e">
        <f>VLOOKUP(A5666,'Authorized Reps 4 digit codes'!$J$2:$J$293,1,FALSE)</f>
        <v>#N/A</v>
      </c>
    </row>
    <row r="5667" spans="1:2" x14ac:dyDescent="0.3">
      <c r="A5667" s="17" t="s">
        <v>6388</v>
      </c>
      <c r="B5667" t="e">
        <f>VLOOKUP(A5667,'Authorized Reps 4 digit codes'!$J$2:$J$293,1,FALSE)</f>
        <v>#N/A</v>
      </c>
    </row>
    <row r="5668" spans="1:2" x14ac:dyDescent="0.3">
      <c r="A5668" s="17" t="s">
        <v>6389</v>
      </c>
      <c r="B5668" t="str">
        <f>VLOOKUP(A5668,'Authorized Reps 4 digit codes'!$J$2:$J$293,1,FALSE)</f>
        <v>6793</v>
      </c>
    </row>
    <row r="5669" spans="1:2" x14ac:dyDescent="0.3">
      <c r="A5669" s="17" t="s">
        <v>6390</v>
      </c>
      <c r="B5669" t="e">
        <f>VLOOKUP(A5669,'Authorized Reps 4 digit codes'!$J$2:$J$293,1,FALSE)</f>
        <v>#N/A</v>
      </c>
    </row>
    <row r="5670" spans="1:2" x14ac:dyDescent="0.3">
      <c r="A5670" s="17" t="s">
        <v>6391</v>
      </c>
      <c r="B5670" t="e">
        <f>VLOOKUP(A5670,'Authorized Reps 4 digit codes'!$J$2:$J$293,1,FALSE)</f>
        <v>#N/A</v>
      </c>
    </row>
    <row r="5671" spans="1:2" x14ac:dyDescent="0.3">
      <c r="A5671" s="17" t="s">
        <v>6392</v>
      </c>
      <c r="B5671" t="e">
        <f>VLOOKUP(A5671,'Authorized Reps 4 digit codes'!$J$2:$J$293,1,FALSE)</f>
        <v>#N/A</v>
      </c>
    </row>
    <row r="5672" spans="1:2" x14ac:dyDescent="0.3">
      <c r="A5672" s="17" t="s">
        <v>6393</v>
      </c>
      <c r="B5672" t="e">
        <f>VLOOKUP(A5672,'Authorized Reps 4 digit codes'!$J$2:$J$293,1,FALSE)</f>
        <v>#N/A</v>
      </c>
    </row>
    <row r="5673" spans="1:2" x14ac:dyDescent="0.3">
      <c r="A5673" s="17" t="s">
        <v>6394</v>
      </c>
      <c r="B5673" t="str">
        <f>VLOOKUP(A5673,'Authorized Reps 4 digit codes'!$J$2:$J$293,1,FALSE)</f>
        <v>6798</v>
      </c>
    </row>
    <row r="5674" spans="1:2" x14ac:dyDescent="0.3">
      <c r="A5674" s="17" t="s">
        <v>6395</v>
      </c>
      <c r="B5674" t="e">
        <f>VLOOKUP(A5674,'Authorized Reps 4 digit codes'!$J$2:$J$293,1,FALSE)</f>
        <v>#N/A</v>
      </c>
    </row>
    <row r="5675" spans="1:2" x14ac:dyDescent="0.3">
      <c r="A5675" s="17" t="s">
        <v>6396</v>
      </c>
      <c r="B5675" t="e">
        <f>VLOOKUP(A5675,'Authorized Reps 4 digit codes'!$J$2:$J$293,1,FALSE)</f>
        <v>#N/A</v>
      </c>
    </row>
    <row r="5676" spans="1:2" x14ac:dyDescent="0.3">
      <c r="A5676" s="17" t="s">
        <v>6397</v>
      </c>
      <c r="B5676" t="e">
        <f>VLOOKUP(A5676,'Authorized Reps 4 digit codes'!$J$2:$J$293,1,FALSE)</f>
        <v>#N/A</v>
      </c>
    </row>
    <row r="5677" spans="1:2" x14ac:dyDescent="0.3">
      <c r="A5677" s="17" t="s">
        <v>6398</v>
      </c>
      <c r="B5677" t="e">
        <f>VLOOKUP(A5677,'Authorized Reps 4 digit codes'!$J$2:$J$293,1,FALSE)</f>
        <v>#N/A</v>
      </c>
    </row>
    <row r="5678" spans="1:2" x14ac:dyDescent="0.3">
      <c r="A5678" s="17" t="s">
        <v>6399</v>
      </c>
      <c r="B5678" t="e">
        <f>VLOOKUP(A5678,'Authorized Reps 4 digit codes'!$J$2:$J$293,1,FALSE)</f>
        <v>#N/A</v>
      </c>
    </row>
    <row r="5679" spans="1:2" x14ac:dyDescent="0.3">
      <c r="A5679" s="17" t="s">
        <v>6400</v>
      </c>
      <c r="B5679" t="str">
        <f>VLOOKUP(A5679,'Authorized Reps 4 digit codes'!$J$2:$J$293,1,FALSE)</f>
        <v>6804</v>
      </c>
    </row>
    <row r="5680" spans="1:2" x14ac:dyDescent="0.3">
      <c r="A5680" s="17" t="s">
        <v>6401</v>
      </c>
      <c r="B5680" t="e">
        <f>VLOOKUP(A5680,'Authorized Reps 4 digit codes'!$J$2:$J$293,1,FALSE)</f>
        <v>#N/A</v>
      </c>
    </row>
    <row r="5681" spans="1:2" x14ac:dyDescent="0.3">
      <c r="A5681" s="17" t="s">
        <v>6402</v>
      </c>
      <c r="B5681" t="e">
        <f>VLOOKUP(A5681,'Authorized Reps 4 digit codes'!$J$2:$J$293,1,FALSE)</f>
        <v>#N/A</v>
      </c>
    </row>
    <row r="5682" spans="1:2" x14ac:dyDescent="0.3">
      <c r="A5682" s="17" t="s">
        <v>6403</v>
      </c>
      <c r="B5682" t="e">
        <f>VLOOKUP(A5682,'Authorized Reps 4 digit codes'!$J$2:$J$293,1,FALSE)</f>
        <v>#N/A</v>
      </c>
    </row>
    <row r="5683" spans="1:2" x14ac:dyDescent="0.3">
      <c r="A5683" s="17" t="s">
        <v>6404</v>
      </c>
      <c r="B5683" t="e">
        <f>VLOOKUP(A5683,'Authorized Reps 4 digit codes'!$J$2:$J$293,1,FALSE)</f>
        <v>#N/A</v>
      </c>
    </row>
    <row r="5684" spans="1:2" x14ac:dyDescent="0.3">
      <c r="A5684" s="17" t="s">
        <v>6405</v>
      </c>
      <c r="B5684" t="e">
        <f>VLOOKUP(A5684,'Authorized Reps 4 digit codes'!$J$2:$J$293,1,FALSE)</f>
        <v>#N/A</v>
      </c>
    </row>
    <row r="5685" spans="1:2" x14ac:dyDescent="0.3">
      <c r="A5685" s="17" t="s">
        <v>6406</v>
      </c>
      <c r="B5685" t="e">
        <f>VLOOKUP(A5685,'Authorized Reps 4 digit codes'!$J$2:$J$293,1,FALSE)</f>
        <v>#N/A</v>
      </c>
    </row>
    <row r="5686" spans="1:2" x14ac:dyDescent="0.3">
      <c r="A5686" s="17" t="s">
        <v>6407</v>
      </c>
      <c r="B5686" t="e">
        <f>VLOOKUP(A5686,'Authorized Reps 4 digit codes'!$J$2:$J$293,1,FALSE)</f>
        <v>#N/A</v>
      </c>
    </row>
    <row r="5687" spans="1:2" x14ac:dyDescent="0.3">
      <c r="A5687" s="17" t="s">
        <v>6408</v>
      </c>
      <c r="B5687" t="e">
        <f>VLOOKUP(A5687,'Authorized Reps 4 digit codes'!$J$2:$J$293,1,FALSE)</f>
        <v>#N/A</v>
      </c>
    </row>
    <row r="5688" spans="1:2" x14ac:dyDescent="0.3">
      <c r="A5688" s="17" t="s">
        <v>6409</v>
      </c>
      <c r="B5688" t="e">
        <f>VLOOKUP(A5688,'Authorized Reps 4 digit codes'!$J$2:$J$293,1,FALSE)</f>
        <v>#N/A</v>
      </c>
    </row>
    <row r="5689" spans="1:2" x14ac:dyDescent="0.3">
      <c r="A5689" s="17" t="s">
        <v>6410</v>
      </c>
      <c r="B5689" t="e">
        <f>VLOOKUP(A5689,'Authorized Reps 4 digit codes'!$J$2:$J$293,1,FALSE)</f>
        <v>#N/A</v>
      </c>
    </row>
    <row r="5690" spans="1:2" x14ac:dyDescent="0.3">
      <c r="A5690" s="17" t="s">
        <v>6411</v>
      </c>
      <c r="B5690" t="e">
        <f>VLOOKUP(A5690,'Authorized Reps 4 digit codes'!$J$2:$J$293,1,FALSE)</f>
        <v>#N/A</v>
      </c>
    </row>
    <row r="5691" spans="1:2" x14ac:dyDescent="0.3">
      <c r="A5691" s="17" t="s">
        <v>6412</v>
      </c>
      <c r="B5691" t="e">
        <f>VLOOKUP(A5691,'Authorized Reps 4 digit codes'!$J$2:$J$293,1,FALSE)</f>
        <v>#N/A</v>
      </c>
    </row>
    <row r="5692" spans="1:2" x14ac:dyDescent="0.3">
      <c r="A5692" s="17" t="s">
        <v>6413</v>
      </c>
      <c r="B5692" t="e">
        <f>VLOOKUP(A5692,'Authorized Reps 4 digit codes'!$J$2:$J$293,1,FALSE)</f>
        <v>#N/A</v>
      </c>
    </row>
    <row r="5693" spans="1:2" x14ac:dyDescent="0.3">
      <c r="A5693" s="17" t="s">
        <v>6414</v>
      </c>
      <c r="B5693" t="e">
        <f>VLOOKUP(A5693,'Authorized Reps 4 digit codes'!$J$2:$J$293,1,FALSE)</f>
        <v>#N/A</v>
      </c>
    </row>
    <row r="5694" spans="1:2" x14ac:dyDescent="0.3">
      <c r="A5694" s="17" t="s">
        <v>6415</v>
      </c>
      <c r="B5694" t="e">
        <f>VLOOKUP(A5694,'Authorized Reps 4 digit codes'!$J$2:$J$293,1,FALSE)</f>
        <v>#N/A</v>
      </c>
    </row>
    <row r="5695" spans="1:2" x14ac:dyDescent="0.3">
      <c r="A5695" s="17" t="s">
        <v>6416</v>
      </c>
      <c r="B5695" t="e">
        <f>VLOOKUP(A5695,'Authorized Reps 4 digit codes'!$J$2:$J$293,1,FALSE)</f>
        <v>#N/A</v>
      </c>
    </row>
    <row r="5696" spans="1:2" x14ac:dyDescent="0.3">
      <c r="A5696" s="17" t="s">
        <v>6417</v>
      </c>
      <c r="B5696" t="e">
        <f>VLOOKUP(A5696,'Authorized Reps 4 digit codes'!$J$2:$J$293,1,FALSE)</f>
        <v>#N/A</v>
      </c>
    </row>
    <row r="5697" spans="1:2" x14ac:dyDescent="0.3">
      <c r="A5697" s="17" t="s">
        <v>6418</v>
      </c>
      <c r="B5697" t="e">
        <f>VLOOKUP(A5697,'Authorized Reps 4 digit codes'!$J$2:$J$293,1,FALSE)</f>
        <v>#N/A</v>
      </c>
    </row>
    <row r="5698" spans="1:2" x14ac:dyDescent="0.3">
      <c r="A5698" s="17" t="s">
        <v>6419</v>
      </c>
      <c r="B5698" t="e">
        <f>VLOOKUP(A5698,'Authorized Reps 4 digit codes'!$J$2:$J$293,1,FALSE)</f>
        <v>#N/A</v>
      </c>
    </row>
    <row r="5699" spans="1:2" x14ac:dyDescent="0.3">
      <c r="A5699" s="17" t="s">
        <v>6420</v>
      </c>
      <c r="B5699" t="e">
        <f>VLOOKUP(A5699,'Authorized Reps 4 digit codes'!$J$2:$J$293,1,FALSE)</f>
        <v>#N/A</v>
      </c>
    </row>
    <row r="5700" spans="1:2" x14ac:dyDescent="0.3">
      <c r="A5700" s="17" t="s">
        <v>6421</v>
      </c>
      <c r="B5700" t="e">
        <f>VLOOKUP(A5700,'Authorized Reps 4 digit codes'!$J$2:$J$293,1,FALSE)</f>
        <v>#N/A</v>
      </c>
    </row>
    <row r="5701" spans="1:2" x14ac:dyDescent="0.3">
      <c r="A5701" s="17" t="s">
        <v>6422</v>
      </c>
      <c r="B5701" t="e">
        <f>VLOOKUP(A5701,'Authorized Reps 4 digit codes'!$J$2:$J$293,1,FALSE)</f>
        <v>#N/A</v>
      </c>
    </row>
    <row r="5702" spans="1:2" x14ac:dyDescent="0.3">
      <c r="A5702" s="17" t="s">
        <v>6423</v>
      </c>
      <c r="B5702" t="e">
        <f>VLOOKUP(A5702,'Authorized Reps 4 digit codes'!$J$2:$J$293,1,FALSE)</f>
        <v>#N/A</v>
      </c>
    </row>
    <row r="5703" spans="1:2" x14ac:dyDescent="0.3">
      <c r="A5703" s="17" t="s">
        <v>6424</v>
      </c>
      <c r="B5703" t="e">
        <f>VLOOKUP(A5703,'Authorized Reps 4 digit codes'!$J$2:$J$293,1,FALSE)</f>
        <v>#N/A</v>
      </c>
    </row>
    <row r="5704" spans="1:2" x14ac:dyDescent="0.3">
      <c r="A5704" s="17" t="s">
        <v>6425</v>
      </c>
      <c r="B5704" t="e">
        <f>VLOOKUP(A5704,'Authorized Reps 4 digit codes'!$J$2:$J$293,1,FALSE)</f>
        <v>#N/A</v>
      </c>
    </row>
    <row r="5705" spans="1:2" x14ac:dyDescent="0.3">
      <c r="A5705" s="17" t="s">
        <v>6426</v>
      </c>
      <c r="B5705" t="e">
        <f>VLOOKUP(A5705,'Authorized Reps 4 digit codes'!$J$2:$J$293,1,FALSE)</f>
        <v>#N/A</v>
      </c>
    </row>
    <row r="5706" spans="1:2" x14ac:dyDescent="0.3">
      <c r="A5706" s="17" t="s">
        <v>6427</v>
      </c>
      <c r="B5706" t="e">
        <f>VLOOKUP(A5706,'Authorized Reps 4 digit codes'!$J$2:$J$293,1,FALSE)</f>
        <v>#N/A</v>
      </c>
    </row>
    <row r="5707" spans="1:2" x14ac:dyDescent="0.3">
      <c r="A5707" s="17" t="s">
        <v>6428</v>
      </c>
      <c r="B5707" t="e">
        <f>VLOOKUP(A5707,'Authorized Reps 4 digit codes'!$J$2:$J$293,1,FALSE)</f>
        <v>#N/A</v>
      </c>
    </row>
    <row r="5708" spans="1:2" x14ac:dyDescent="0.3">
      <c r="A5708" s="17" t="s">
        <v>6429</v>
      </c>
      <c r="B5708" t="e">
        <f>VLOOKUP(A5708,'Authorized Reps 4 digit codes'!$J$2:$J$293,1,FALSE)</f>
        <v>#N/A</v>
      </c>
    </row>
    <row r="5709" spans="1:2" x14ac:dyDescent="0.3">
      <c r="A5709" s="17" t="s">
        <v>6430</v>
      </c>
      <c r="B5709" t="e">
        <f>VLOOKUP(A5709,'Authorized Reps 4 digit codes'!$J$2:$J$293,1,FALSE)</f>
        <v>#N/A</v>
      </c>
    </row>
    <row r="5710" spans="1:2" x14ac:dyDescent="0.3">
      <c r="A5710" s="17" t="s">
        <v>6431</v>
      </c>
      <c r="B5710" t="e">
        <f>VLOOKUP(A5710,'Authorized Reps 4 digit codes'!$J$2:$J$293,1,FALSE)</f>
        <v>#N/A</v>
      </c>
    </row>
    <row r="5711" spans="1:2" x14ac:dyDescent="0.3">
      <c r="A5711" s="17" t="s">
        <v>6432</v>
      </c>
      <c r="B5711" t="e">
        <f>VLOOKUP(A5711,'Authorized Reps 4 digit codes'!$J$2:$J$293,1,FALSE)</f>
        <v>#N/A</v>
      </c>
    </row>
    <row r="5712" spans="1:2" x14ac:dyDescent="0.3">
      <c r="A5712" s="17" t="s">
        <v>6433</v>
      </c>
      <c r="B5712" t="e">
        <f>VLOOKUP(A5712,'Authorized Reps 4 digit codes'!$J$2:$J$293,1,FALSE)</f>
        <v>#N/A</v>
      </c>
    </row>
    <row r="5713" spans="1:2" x14ac:dyDescent="0.3">
      <c r="A5713" s="17" t="s">
        <v>6434</v>
      </c>
      <c r="B5713" t="e">
        <f>VLOOKUP(A5713,'Authorized Reps 4 digit codes'!$J$2:$J$293,1,FALSE)</f>
        <v>#N/A</v>
      </c>
    </row>
    <row r="5714" spans="1:2" x14ac:dyDescent="0.3">
      <c r="A5714" s="17" t="s">
        <v>6435</v>
      </c>
      <c r="B5714" t="e">
        <f>VLOOKUP(A5714,'Authorized Reps 4 digit codes'!$J$2:$J$293,1,FALSE)</f>
        <v>#N/A</v>
      </c>
    </row>
    <row r="5715" spans="1:2" x14ac:dyDescent="0.3">
      <c r="A5715" s="17" t="s">
        <v>6436</v>
      </c>
      <c r="B5715" t="e">
        <f>VLOOKUP(A5715,'Authorized Reps 4 digit codes'!$J$2:$J$293,1,FALSE)</f>
        <v>#N/A</v>
      </c>
    </row>
    <row r="5716" spans="1:2" x14ac:dyDescent="0.3">
      <c r="A5716" s="17" t="s">
        <v>6437</v>
      </c>
      <c r="B5716" t="e">
        <f>VLOOKUP(A5716,'Authorized Reps 4 digit codes'!$J$2:$J$293,1,FALSE)</f>
        <v>#N/A</v>
      </c>
    </row>
    <row r="5717" spans="1:2" x14ac:dyDescent="0.3">
      <c r="A5717" s="17" t="s">
        <v>6438</v>
      </c>
      <c r="B5717" t="e">
        <f>VLOOKUP(A5717,'Authorized Reps 4 digit codes'!$J$2:$J$293,1,FALSE)</f>
        <v>#N/A</v>
      </c>
    </row>
    <row r="5718" spans="1:2" x14ac:dyDescent="0.3">
      <c r="A5718" s="17" t="s">
        <v>6439</v>
      </c>
      <c r="B5718" t="e">
        <f>VLOOKUP(A5718,'Authorized Reps 4 digit codes'!$J$2:$J$293,1,FALSE)</f>
        <v>#N/A</v>
      </c>
    </row>
    <row r="5719" spans="1:2" x14ac:dyDescent="0.3">
      <c r="A5719" s="17" t="s">
        <v>6440</v>
      </c>
      <c r="B5719" t="e">
        <f>VLOOKUP(A5719,'Authorized Reps 4 digit codes'!$J$2:$J$293,1,FALSE)</f>
        <v>#N/A</v>
      </c>
    </row>
    <row r="5720" spans="1:2" x14ac:dyDescent="0.3">
      <c r="A5720" s="17" t="s">
        <v>6441</v>
      </c>
      <c r="B5720" t="e">
        <f>VLOOKUP(A5720,'Authorized Reps 4 digit codes'!$J$2:$J$293,1,FALSE)</f>
        <v>#N/A</v>
      </c>
    </row>
    <row r="5721" spans="1:2" x14ac:dyDescent="0.3">
      <c r="A5721" s="17" t="s">
        <v>6442</v>
      </c>
      <c r="B5721" t="e">
        <f>VLOOKUP(A5721,'Authorized Reps 4 digit codes'!$J$2:$J$293,1,FALSE)</f>
        <v>#N/A</v>
      </c>
    </row>
    <row r="5722" spans="1:2" x14ac:dyDescent="0.3">
      <c r="A5722" s="17" t="s">
        <v>6443</v>
      </c>
      <c r="B5722" t="e">
        <f>VLOOKUP(A5722,'Authorized Reps 4 digit codes'!$J$2:$J$293,1,FALSE)</f>
        <v>#N/A</v>
      </c>
    </row>
    <row r="5723" spans="1:2" x14ac:dyDescent="0.3">
      <c r="A5723" s="17" t="s">
        <v>6444</v>
      </c>
      <c r="B5723" t="e">
        <f>VLOOKUP(A5723,'Authorized Reps 4 digit codes'!$J$2:$J$293,1,FALSE)</f>
        <v>#N/A</v>
      </c>
    </row>
    <row r="5724" spans="1:2" x14ac:dyDescent="0.3">
      <c r="A5724" s="17" t="s">
        <v>6445</v>
      </c>
      <c r="B5724" t="e">
        <f>VLOOKUP(A5724,'Authorized Reps 4 digit codes'!$J$2:$J$293,1,FALSE)</f>
        <v>#N/A</v>
      </c>
    </row>
    <row r="5725" spans="1:2" x14ac:dyDescent="0.3">
      <c r="A5725" s="17" t="s">
        <v>6446</v>
      </c>
      <c r="B5725" t="e">
        <f>VLOOKUP(A5725,'Authorized Reps 4 digit codes'!$J$2:$J$293,1,FALSE)</f>
        <v>#N/A</v>
      </c>
    </row>
    <row r="5726" spans="1:2" x14ac:dyDescent="0.3">
      <c r="A5726" s="17" t="s">
        <v>6447</v>
      </c>
      <c r="B5726" t="e">
        <f>VLOOKUP(A5726,'Authorized Reps 4 digit codes'!$J$2:$J$293,1,FALSE)</f>
        <v>#N/A</v>
      </c>
    </row>
    <row r="5727" spans="1:2" x14ac:dyDescent="0.3">
      <c r="A5727" s="17" t="s">
        <v>6448</v>
      </c>
      <c r="B5727" t="e">
        <f>VLOOKUP(A5727,'Authorized Reps 4 digit codes'!$J$2:$J$293,1,FALSE)</f>
        <v>#N/A</v>
      </c>
    </row>
    <row r="5728" spans="1:2" x14ac:dyDescent="0.3">
      <c r="A5728" s="17" t="s">
        <v>6449</v>
      </c>
      <c r="B5728" t="e">
        <f>VLOOKUP(A5728,'Authorized Reps 4 digit codes'!$J$2:$J$293,1,FALSE)</f>
        <v>#N/A</v>
      </c>
    </row>
    <row r="5729" spans="1:2" x14ac:dyDescent="0.3">
      <c r="A5729" s="17" t="s">
        <v>6450</v>
      </c>
      <c r="B5729" t="e">
        <f>VLOOKUP(A5729,'Authorized Reps 4 digit codes'!$J$2:$J$293,1,FALSE)</f>
        <v>#N/A</v>
      </c>
    </row>
    <row r="5730" spans="1:2" x14ac:dyDescent="0.3">
      <c r="A5730" s="17" t="s">
        <v>6451</v>
      </c>
      <c r="B5730" t="e">
        <f>VLOOKUP(A5730,'Authorized Reps 4 digit codes'!$J$2:$J$293,1,FALSE)</f>
        <v>#N/A</v>
      </c>
    </row>
    <row r="5731" spans="1:2" x14ac:dyDescent="0.3">
      <c r="A5731" s="17" t="s">
        <v>6452</v>
      </c>
      <c r="B5731" t="e">
        <f>VLOOKUP(A5731,'Authorized Reps 4 digit codes'!$J$2:$J$293,1,FALSE)</f>
        <v>#N/A</v>
      </c>
    </row>
    <row r="5732" spans="1:2" x14ac:dyDescent="0.3">
      <c r="A5732" s="17" t="s">
        <v>6453</v>
      </c>
      <c r="B5732" t="e">
        <f>VLOOKUP(A5732,'Authorized Reps 4 digit codes'!$J$2:$J$293,1,FALSE)</f>
        <v>#N/A</v>
      </c>
    </row>
    <row r="5733" spans="1:2" x14ac:dyDescent="0.3">
      <c r="A5733" s="17" t="s">
        <v>6454</v>
      </c>
      <c r="B5733" t="e">
        <f>VLOOKUP(A5733,'Authorized Reps 4 digit codes'!$J$2:$J$293,1,FALSE)</f>
        <v>#N/A</v>
      </c>
    </row>
    <row r="5734" spans="1:2" x14ac:dyDescent="0.3">
      <c r="A5734" s="17" t="s">
        <v>6455</v>
      </c>
      <c r="B5734" t="e">
        <f>VLOOKUP(A5734,'Authorized Reps 4 digit codes'!$J$2:$J$293,1,FALSE)</f>
        <v>#N/A</v>
      </c>
    </row>
    <row r="5735" spans="1:2" x14ac:dyDescent="0.3">
      <c r="A5735" s="17" t="s">
        <v>6456</v>
      </c>
      <c r="B5735" t="e">
        <f>VLOOKUP(A5735,'Authorized Reps 4 digit codes'!$J$2:$J$293,1,FALSE)</f>
        <v>#N/A</v>
      </c>
    </row>
    <row r="5736" spans="1:2" x14ac:dyDescent="0.3">
      <c r="A5736" s="17" t="s">
        <v>6457</v>
      </c>
      <c r="B5736" t="e">
        <f>VLOOKUP(A5736,'Authorized Reps 4 digit codes'!$J$2:$J$293,1,FALSE)</f>
        <v>#N/A</v>
      </c>
    </row>
    <row r="5737" spans="1:2" x14ac:dyDescent="0.3">
      <c r="A5737" s="17" t="s">
        <v>6458</v>
      </c>
      <c r="B5737" t="e">
        <f>VLOOKUP(A5737,'Authorized Reps 4 digit codes'!$J$2:$J$293,1,FALSE)</f>
        <v>#N/A</v>
      </c>
    </row>
    <row r="5738" spans="1:2" x14ac:dyDescent="0.3">
      <c r="A5738" s="17" t="s">
        <v>6459</v>
      </c>
      <c r="B5738" t="e">
        <f>VLOOKUP(A5738,'Authorized Reps 4 digit codes'!$J$2:$J$293,1,FALSE)</f>
        <v>#N/A</v>
      </c>
    </row>
    <row r="5739" spans="1:2" x14ac:dyDescent="0.3">
      <c r="A5739" s="17" t="s">
        <v>6460</v>
      </c>
      <c r="B5739" t="e">
        <f>VLOOKUP(A5739,'Authorized Reps 4 digit codes'!$J$2:$J$293,1,FALSE)</f>
        <v>#N/A</v>
      </c>
    </row>
    <row r="5740" spans="1:2" x14ac:dyDescent="0.3">
      <c r="A5740" s="17" t="s">
        <v>6461</v>
      </c>
      <c r="B5740" t="e">
        <f>VLOOKUP(A5740,'Authorized Reps 4 digit codes'!$J$2:$J$293,1,FALSE)</f>
        <v>#N/A</v>
      </c>
    </row>
    <row r="5741" spans="1:2" x14ac:dyDescent="0.3">
      <c r="A5741" s="17" t="s">
        <v>6462</v>
      </c>
      <c r="B5741" t="e">
        <f>VLOOKUP(A5741,'Authorized Reps 4 digit codes'!$J$2:$J$293,1,FALSE)</f>
        <v>#N/A</v>
      </c>
    </row>
    <row r="5742" spans="1:2" x14ac:dyDescent="0.3">
      <c r="A5742" s="17" t="s">
        <v>6463</v>
      </c>
      <c r="B5742" t="e">
        <f>VLOOKUP(A5742,'Authorized Reps 4 digit codes'!$J$2:$J$293,1,FALSE)</f>
        <v>#N/A</v>
      </c>
    </row>
    <row r="5743" spans="1:2" x14ac:dyDescent="0.3">
      <c r="A5743" s="17" t="s">
        <v>6464</v>
      </c>
      <c r="B5743" t="e">
        <f>VLOOKUP(A5743,'Authorized Reps 4 digit codes'!$J$2:$J$293,1,FALSE)</f>
        <v>#N/A</v>
      </c>
    </row>
    <row r="5744" spans="1:2" x14ac:dyDescent="0.3">
      <c r="A5744" s="17" t="s">
        <v>6465</v>
      </c>
      <c r="B5744" t="e">
        <f>VLOOKUP(A5744,'Authorized Reps 4 digit codes'!$J$2:$J$293,1,FALSE)</f>
        <v>#N/A</v>
      </c>
    </row>
    <row r="5745" spans="1:2" x14ac:dyDescent="0.3">
      <c r="A5745" s="17" t="s">
        <v>6466</v>
      </c>
      <c r="B5745" t="e">
        <f>VLOOKUP(A5745,'Authorized Reps 4 digit codes'!$J$2:$J$293,1,FALSE)</f>
        <v>#N/A</v>
      </c>
    </row>
    <row r="5746" spans="1:2" x14ac:dyDescent="0.3">
      <c r="A5746" s="17" t="s">
        <v>6467</v>
      </c>
      <c r="B5746" t="e">
        <f>VLOOKUP(A5746,'Authorized Reps 4 digit codes'!$J$2:$J$293,1,FALSE)</f>
        <v>#N/A</v>
      </c>
    </row>
    <row r="5747" spans="1:2" x14ac:dyDescent="0.3">
      <c r="A5747" s="17" t="s">
        <v>6468</v>
      </c>
      <c r="B5747" t="e">
        <f>VLOOKUP(A5747,'Authorized Reps 4 digit codes'!$J$2:$J$293,1,FALSE)</f>
        <v>#N/A</v>
      </c>
    </row>
    <row r="5748" spans="1:2" x14ac:dyDescent="0.3">
      <c r="A5748" s="17" t="s">
        <v>6469</v>
      </c>
      <c r="B5748" t="e">
        <f>VLOOKUP(A5748,'Authorized Reps 4 digit codes'!$J$2:$J$293,1,FALSE)</f>
        <v>#N/A</v>
      </c>
    </row>
    <row r="5749" spans="1:2" x14ac:dyDescent="0.3">
      <c r="A5749" s="17" t="s">
        <v>6470</v>
      </c>
      <c r="B5749" t="e">
        <f>VLOOKUP(A5749,'Authorized Reps 4 digit codes'!$J$2:$J$293,1,FALSE)</f>
        <v>#N/A</v>
      </c>
    </row>
    <row r="5750" spans="1:2" x14ac:dyDescent="0.3">
      <c r="A5750" s="17" t="s">
        <v>6471</v>
      </c>
      <c r="B5750" t="e">
        <f>VLOOKUP(A5750,'Authorized Reps 4 digit codes'!$J$2:$J$293,1,FALSE)</f>
        <v>#N/A</v>
      </c>
    </row>
    <row r="5751" spans="1:2" x14ac:dyDescent="0.3">
      <c r="A5751" s="17" t="s">
        <v>6472</v>
      </c>
      <c r="B5751" t="e">
        <f>VLOOKUP(A5751,'Authorized Reps 4 digit codes'!$J$2:$J$293,1,FALSE)</f>
        <v>#N/A</v>
      </c>
    </row>
    <row r="5752" spans="1:2" x14ac:dyDescent="0.3">
      <c r="A5752" s="17" t="s">
        <v>6473</v>
      </c>
      <c r="B5752" t="e">
        <f>VLOOKUP(A5752,'Authorized Reps 4 digit codes'!$J$2:$J$293,1,FALSE)</f>
        <v>#N/A</v>
      </c>
    </row>
    <row r="5753" spans="1:2" x14ac:dyDescent="0.3">
      <c r="A5753" s="17" t="s">
        <v>6474</v>
      </c>
      <c r="B5753" t="e">
        <f>VLOOKUP(A5753,'Authorized Reps 4 digit codes'!$J$2:$J$293,1,FALSE)</f>
        <v>#N/A</v>
      </c>
    </row>
    <row r="5754" spans="1:2" x14ac:dyDescent="0.3">
      <c r="A5754" s="17" t="s">
        <v>6475</v>
      </c>
      <c r="B5754" t="e">
        <f>VLOOKUP(A5754,'Authorized Reps 4 digit codes'!$J$2:$J$293,1,FALSE)</f>
        <v>#N/A</v>
      </c>
    </row>
    <row r="5755" spans="1:2" x14ac:dyDescent="0.3">
      <c r="A5755" s="17" t="s">
        <v>6476</v>
      </c>
      <c r="B5755" t="e">
        <f>VLOOKUP(A5755,'Authorized Reps 4 digit codes'!$J$2:$J$293,1,FALSE)</f>
        <v>#N/A</v>
      </c>
    </row>
    <row r="5756" spans="1:2" x14ac:dyDescent="0.3">
      <c r="A5756" s="17" t="s">
        <v>6477</v>
      </c>
      <c r="B5756" t="e">
        <f>VLOOKUP(A5756,'Authorized Reps 4 digit codes'!$J$2:$J$293,1,FALSE)</f>
        <v>#N/A</v>
      </c>
    </row>
    <row r="5757" spans="1:2" x14ac:dyDescent="0.3">
      <c r="A5757" s="17" t="s">
        <v>6478</v>
      </c>
      <c r="B5757" t="e">
        <f>VLOOKUP(A5757,'Authorized Reps 4 digit codes'!$J$2:$J$293,1,FALSE)</f>
        <v>#N/A</v>
      </c>
    </row>
    <row r="5758" spans="1:2" x14ac:dyDescent="0.3">
      <c r="A5758" s="17" t="s">
        <v>6479</v>
      </c>
      <c r="B5758" t="e">
        <f>VLOOKUP(A5758,'Authorized Reps 4 digit codes'!$J$2:$J$293,1,FALSE)</f>
        <v>#N/A</v>
      </c>
    </row>
    <row r="5759" spans="1:2" x14ac:dyDescent="0.3">
      <c r="A5759" s="17" t="s">
        <v>6480</v>
      </c>
      <c r="B5759" t="e">
        <f>VLOOKUP(A5759,'Authorized Reps 4 digit codes'!$J$2:$J$293,1,FALSE)</f>
        <v>#N/A</v>
      </c>
    </row>
    <row r="5760" spans="1:2" x14ac:dyDescent="0.3">
      <c r="A5760" s="17" t="s">
        <v>6481</v>
      </c>
      <c r="B5760" t="e">
        <f>VLOOKUP(A5760,'Authorized Reps 4 digit codes'!$J$2:$J$293,1,FALSE)</f>
        <v>#N/A</v>
      </c>
    </row>
    <row r="5761" spans="1:2" x14ac:dyDescent="0.3">
      <c r="A5761" s="17" t="s">
        <v>6482</v>
      </c>
      <c r="B5761" t="e">
        <f>VLOOKUP(A5761,'Authorized Reps 4 digit codes'!$J$2:$J$293,1,FALSE)</f>
        <v>#N/A</v>
      </c>
    </row>
    <row r="5762" spans="1:2" x14ac:dyDescent="0.3">
      <c r="A5762" s="17" t="s">
        <v>6483</v>
      </c>
      <c r="B5762" t="e">
        <f>VLOOKUP(A5762,'Authorized Reps 4 digit codes'!$J$2:$J$293,1,FALSE)</f>
        <v>#N/A</v>
      </c>
    </row>
    <row r="5763" spans="1:2" x14ac:dyDescent="0.3">
      <c r="A5763" s="17" t="s">
        <v>6484</v>
      </c>
      <c r="B5763" t="e">
        <f>VLOOKUP(A5763,'Authorized Reps 4 digit codes'!$J$2:$J$293,1,FALSE)</f>
        <v>#N/A</v>
      </c>
    </row>
    <row r="5764" spans="1:2" x14ac:dyDescent="0.3">
      <c r="A5764" s="17" t="s">
        <v>6485</v>
      </c>
      <c r="B5764" t="e">
        <f>VLOOKUP(A5764,'Authorized Reps 4 digit codes'!$J$2:$J$293,1,FALSE)</f>
        <v>#N/A</v>
      </c>
    </row>
    <row r="5765" spans="1:2" x14ac:dyDescent="0.3">
      <c r="A5765" s="17" t="s">
        <v>6486</v>
      </c>
      <c r="B5765" t="e">
        <f>VLOOKUP(A5765,'Authorized Reps 4 digit codes'!$J$2:$J$293,1,FALSE)</f>
        <v>#N/A</v>
      </c>
    </row>
    <row r="5766" spans="1:2" x14ac:dyDescent="0.3">
      <c r="A5766" s="17" t="s">
        <v>6487</v>
      </c>
      <c r="B5766" t="e">
        <f>VLOOKUP(A5766,'Authorized Reps 4 digit codes'!$J$2:$J$293,1,FALSE)</f>
        <v>#N/A</v>
      </c>
    </row>
    <row r="5767" spans="1:2" x14ac:dyDescent="0.3">
      <c r="A5767" s="17" t="s">
        <v>6488</v>
      </c>
      <c r="B5767" t="e">
        <f>VLOOKUP(A5767,'Authorized Reps 4 digit codes'!$J$2:$J$293,1,FALSE)</f>
        <v>#N/A</v>
      </c>
    </row>
    <row r="5768" spans="1:2" x14ac:dyDescent="0.3">
      <c r="A5768" s="17" t="s">
        <v>6489</v>
      </c>
      <c r="B5768" t="e">
        <f>VLOOKUP(A5768,'Authorized Reps 4 digit codes'!$J$2:$J$293,1,FALSE)</f>
        <v>#N/A</v>
      </c>
    </row>
    <row r="5769" spans="1:2" x14ac:dyDescent="0.3">
      <c r="A5769" s="17" t="s">
        <v>6490</v>
      </c>
      <c r="B5769" t="e">
        <f>VLOOKUP(A5769,'Authorized Reps 4 digit codes'!$J$2:$J$293,1,FALSE)</f>
        <v>#N/A</v>
      </c>
    </row>
    <row r="5770" spans="1:2" x14ac:dyDescent="0.3">
      <c r="A5770" s="17" t="s">
        <v>6491</v>
      </c>
      <c r="B5770" t="e">
        <f>VLOOKUP(A5770,'Authorized Reps 4 digit codes'!$J$2:$J$293,1,FALSE)</f>
        <v>#N/A</v>
      </c>
    </row>
    <row r="5771" spans="1:2" x14ac:dyDescent="0.3">
      <c r="A5771" s="17" t="s">
        <v>6492</v>
      </c>
      <c r="B5771" t="e">
        <f>VLOOKUP(A5771,'Authorized Reps 4 digit codes'!$J$2:$J$293,1,FALSE)</f>
        <v>#N/A</v>
      </c>
    </row>
    <row r="5772" spans="1:2" x14ac:dyDescent="0.3">
      <c r="A5772" s="17" t="s">
        <v>6493</v>
      </c>
      <c r="B5772" t="e">
        <f>VLOOKUP(A5772,'Authorized Reps 4 digit codes'!$J$2:$J$293,1,FALSE)</f>
        <v>#N/A</v>
      </c>
    </row>
    <row r="5773" spans="1:2" x14ac:dyDescent="0.3">
      <c r="A5773" s="17" t="s">
        <v>6494</v>
      </c>
      <c r="B5773" t="e">
        <f>VLOOKUP(A5773,'Authorized Reps 4 digit codes'!$J$2:$J$293,1,FALSE)</f>
        <v>#N/A</v>
      </c>
    </row>
    <row r="5774" spans="1:2" x14ac:dyDescent="0.3">
      <c r="A5774" s="17" t="s">
        <v>6495</v>
      </c>
      <c r="B5774" t="e">
        <f>VLOOKUP(A5774,'Authorized Reps 4 digit codes'!$J$2:$J$293,1,FALSE)</f>
        <v>#N/A</v>
      </c>
    </row>
    <row r="5775" spans="1:2" x14ac:dyDescent="0.3">
      <c r="A5775" s="17" t="s">
        <v>6496</v>
      </c>
      <c r="B5775" t="e">
        <f>VLOOKUP(A5775,'Authorized Reps 4 digit codes'!$J$2:$J$293,1,FALSE)</f>
        <v>#N/A</v>
      </c>
    </row>
    <row r="5776" spans="1:2" x14ac:dyDescent="0.3">
      <c r="A5776" s="17" t="s">
        <v>6497</v>
      </c>
      <c r="B5776" t="e">
        <f>VLOOKUP(A5776,'Authorized Reps 4 digit codes'!$J$2:$J$293,1,FALSE)</f>
        <v>#N/A</v>
      </c>
    </row>
    <row r="5777" spans="1:2" x14ac:dyDescent="0.3">
      <c r="A5777" s="17" t="s">
        <v>6498</v>
      </c>
      <c r="B5777" t="e">
        <f>VLOOKUP(A5777,'Authorized Reps 4 digit codes'!$J$2:$J$293,1,FALSE)</f>
        <v>#N/A</v>
      </c>
    </row>
    <row r="5778" spans="1:2" x14ac:dyDescent="0.3">
      <c r="A5778" s="17" t="s">
        <v>6499</v>
      </c>
      <c r="B5778" t="e">
        <f>VLOOKUP(A5778,'Authorized Reps 4 digit codes'!$J$2:$J$293,1,FALSE)</f>
        <v>#N/A</v>
      </c>
    </row>
    <row r="5779" spans="1:2" x14ac:dyDescent="0.3">
      <c r="A5779" s="17" t="s">
        <v>6500</v>
      </c>
      <c r="B5779" t="e">
        <f>VLOOKUP(A5779,'Authorized Reps 4 digit codes'!$J$2:$J$293,1,FALSE)</f>
        <v>#N/A</v>
      </c>
    </row>
    <row r="5780" spans="1:2" x14ac:dyDescent="0.3">
      <c r="A5780" s="17" t="s">
        <v>6501</v>
      </c>
      <c r="B5780" t="e">
        <f>VLOOKUP(A5780,'Authorized Reps 4 digit codes'!$J$2:$J$293,1,FALSE)</f>
        <v>#N/A</v>
      </c>
    </row>
    <row r="5781" spans="1:2" x14ac:dyDescent="0.3">
      <c r="A5781" s="17" t="s">
        <v>6502</v>
      </c>
      <c r="B5781" t="e">
        <f>VLOOKUP(A5781,'Authorized Reps 4 digit codes'!$J$2:$J$293,1,FALSE)</f>
        <v>#N/A</v>
      </c>
    </row>
    <row r="5782" spans="1:2" x14ac:dyDescent="0.3">
      <c r="A5782" s="17" t="s">
        <v>6503</v>
      </c>
      <c r="B5782" t="e">
        <f>VLOOKUP(A5782,'Authorized Reps 4 digit codes'!$J$2:$J$293,1,FALSE)</f>
        <v>#N/A</v>
      </c>
    </row>
    <row r="5783" spans="1:2" x14ac:dyDescent="0.3">
      <c r="A5783" s="17" t="s">
        <v>6504</v>
      </c>
      <c r="B5783" t="e">
        <f>VLOOKUP(A5783,'Authorized Reps 4 digit codes'!$J$2:$J$293,1,FALSE)</f>
        <v>#N/A</v>
      </c>
    </row>
    <row r="5784" spans="1:2" x14ac:dyDescent="0.3">
      <c r="A5784" s="17" t="s">
        <v>6505</v>
      </c>
      <c r="B5784" t="e">
        <f>VLOOKUP(A5784,'Authorized Reps 4 digit codes'!$J$2:$J$293,1,FALSE)</f>
        <v>#N/A</v>
      </c>
    </row>
    <row r="5785" spans="1:2" x14ac:dyDescent="0.3">
      <c r="A5785" s="17" t="s">
        <v>6506</v>
      </c>
      <c r="B5785" t="e">
        <f>VLOOKUP(A5785,'Authorized Reps 4 digit codes'!$J$2:$J$293,1,FALSE)</f>
        <v>#N/A</v>
      </c>
    </row>
    <row r="5786" spans="1:2" x14ac:dyDescent="0.3">
      <c r="A5786" s="17" t="s">
        <v>6507</v>
      </c>
      <c r="B5786" t="e">
        <f>VLOOKUP(A5786,'Authorized Reps 4 digit codes'!$J$2:$J$293,1,FALSE)</f>
        <v>#N/A</v>
      </c>
    </row>
    <row r="5787" spans="1:2" x14ac:dyDescent="0.3">
      <c r="A5787" s="17" t="s">
        <v>6508</v>
      </c>
      <c r="B5787" t="e">
        <f>VLOOKUP(A5787,'Authorized Reps 4 digit codes'!$J$2:$J$293,1,FALSE)</f>
        <v>#N/A</v>
      </c>
    </row>
    <row r="5788" spans="1:2" x14ac:dyDescent="0.3">
      <c r="A5788" s="17" t="s">
        <v>6509</v>
      </c>
      <c r="B5788" t="e">
        <f>VLOOKUP(A5788,'Authorized Reps 4 digit codes'!$J$2:$J$293,1,FALSE)</f>
        <v>#N/A</v>
      </c>
    </row>
    <row r="5789" spans="1:2" x14ac:dyDescent="0.3">
      <c r="A5789" s="17" t="s">
        <v>6510</v>
      </c>
      <c r="B5789" t="e">
        <f>VLOOKUP(A5789,'Authorized Reps 4 digit codes'!$J$2:$J$293,1,FALSE)</f>
        <v>#N/A</v>
      </c>
    </row>
    <row r="5790" spans="1:2" x14ac:dyDescent="0.3">
      <c r="A5790" s="17" t="s">
        <v>6511</v>
      </c>
      <c r="B5790" t="e">
        <f>VLOOKUP(A5790,'Authorized Reps 4 digit codes'!$J$2:$J$293,1,FALSE)</f>
        <v>#N/A</v>
      </c>
    </row>
    <row r="5791" spans="1:2" x14ac:dyDescent="0.3">
      <c r="A5791" s="17" t="s">
        <v>6512</v>
      </c>
      <c r="B5791" t="e">
        <f>VLOOKUP(A5791,'Authorized Reps 4 digit codes'!$J$2:$J$293,1,FALSE)</f>
        <v>#N/A</v>
      </c>
    </row>
    <row r="5792" spans="1:2" x14ac:dyDescent="0.3">
      <c r="A5792" s="17" t="s">
        <v>6513</v>
      </c>
      <c r="B5792" t="e">
        <f>VLOOKUP(A5792,'Authorized Reps 4 digit codes'!$J$2:$J$293,1,FALSE)</f>
        <v>#N/A</v>
      </c>
    </row>
    <row r="5793" spans="1:2" x14ac:dyDescent="0.3">
      <c r="A5793" s="17" t="s">
        <v>6514</v>
      </c>
      <c r="B5793" t="e">
        <f>VLOOKUP(A5793,'Authorized Reps 4 digit codes'!$J$2:$J$293,1,FALSE)</f>
        <v>#N/A</v>
      </c>
    </row>
    <row r="5794" spans="1:2" x14ac:dyDescent="0.3">
      <c r="A5794" s="17" t="s">
        <v>6515</v>
      </c>
      <c r="B5794" t="e">
        <f>VLOOKUP(A5794,'Authorized Reps 4 digit codes'!$J$2:$J$293,1,FALSE)</f>
        <v>#N/A</v>
      </c>
    </row>
    <row r="5795" spans="1:2" x14ac:dyDescent="0.3">
      <c r="A5795" s="17" t="s">
        <v>6516</v>
      </c>
      <c r="B5795" t="e">
        <f>VLOOKUP(A5795,'Authorized Reps 4 digit codes'!$J$2:$J$293,1,FALSE)</f>
        <v>#N/A</v>
      </c>
    </row>
    <row r="5796" spans="1:2" x14ac:dyDescent="0.3">
      <c r="A5796" s="17" t="s">
        <v>6517</v>
      </c>
      <c r="B5796" t="e">
        <f>VLOOKUP(A5796,'Authorized Reps 4 digit codes'!$J$2:$J$293,1,FALSE)</f>
        <v>#N/A</v>
      </c>
    </row>
    <row r="5797" spans="1:2" x14ac:dyDescent="0.3">
      <c r="A5797" s="17" t="s">
        <v>6518</v>
      </c>
      <c r="B5797" t="e">
        <f>VLOOKUP(A5797,'Authorized Reps 4 digit codes'!$J$2:$J$293,1,FALSE)</f>
        <v>#N/A</v>
      </c>
    </row>
    <row r="5798" spans="1:2" x14ac:dyDescent="0.3">
      <c r="A5798" s="17" t="s">
        <v>6519</v>
      </c>
      <c r="B5798" t="e">
        <f>VLOOKUP(A5798,'Authorized Reps 4 digit codes'!$J$2:$J$293,1,FALSE)</f>
        <v>#N/A</v>
      </c>
    </row>
    <row r="5799" spans="1:2" x14ac:dyDescent="0.3">
      <c r="A5799" s="17" t="s">
        <v>6520</v>
      </c>
      <c r="B5799" t="e">
        <f>VLOOKUP(A5799,'Authorized Reps 4 digit codes'!$J$2:$J$293,1,FALSE)</f>
        <v>#N/A</v>
      </c>
    </row>
    <row r="5800" spans="1:2" x14ac:dyDescent="0.3">
      <c r="A5800" s="17" t="s">
        <v>6521</v>
      </c>
      <c r="B5800" t="e">
        <f>VLOOKUP(A5800,'Authorized Reps 4 digit codes'!$J$2:$J$293,1,FALSE)</f>
        <v>#N/A</v>
      </c>
    </row>
    <row r="5801" spans="1:2" x14ac:dyDescent="0.3">
      <c r="A5801" s="17" t="s">
        <v>6522</v>
      </c>
      <c r="B5801" t="e">
        <f>VLOOKUP(A5801,'Authorized Reps 4 digit codes'!$J$2:$J$293,1,FALSE)</f>
        <v>#N/A</v>
      </c>
    </row>
    <row r="5802" spans="1:2" x14ac:dyDescent="0.3">
      <c r="A5802" s="17" t="s">
        <v>6523</v>
      </c>
      <c r="B5802" t="e">
        <f>VLOOKUP(A5802,'Authorized Reps 4 digit codes'!$J$2:$J$293,1,FALSE)</f>
        <v>#N/A</v>
      </c>
    </row>
    <row r="5803" spans="1:2" x14ac:dyDescent="0.3">
      <c r="A5803" s="17" t="s">
        <v>6524</v>
      </c>
      <c r="B5803" t="e">
        <f>VLOOKUP(A5803,'Authorized Reps 4 digit codes'!$J$2:$J$293,1,FALSE)</f>
        <v>#N/A</v>
      </c>
    </row>
    <row r="5804" spans="1:2" x14ac:dyDescent="0.3">
      <c r="A5804" s="17" t="s">
        <v>6525</v>
      </c>
      <c r="B5804" t="e">
        <f>VLOOKUP(A5804,'Authorized Reps 4 digit codes'!$J$2:$J$293,1,FALSE)</f>
        <v>#N/A</v>
      </c>
    </row>
    <row r="5805" spans="1:2" x14ac:dyDescent="0.3">
      <c r="A5805" s="17" t="s">
        <v>6526</v>
      </c>
      <c r="B5805" t="e">
        <f>VLOOKUP(A5805,'Authorized Reps 4 digit codes'!$J$2:$J$293,1,FALSE)</f>
        <v>#N/A</v>
      </c>
    </row>
    <row r="5806" spans="1:2" x14ac:dyDescent="0.3">
      <c r="A5806" s="17" t="s">
        <v>6527</v>
      </c>
      <c r="B5806" t="e">
        <f>VLOOKUP(A5806,'Authorized Reps 4 digit codes'!$J$2:$J$293,1,FALSE)</f>
        <v>#N/A</v>
      </c>
    </row>
    <row r="5807" spans="1:2" x14ac:dyDescent="0.3">
      <c r="A5807" s="17" t="s">
        <v>6528</v>
      </c>
      <c r="B5807" t="e">
        <f>VLOOKUP(A5807,'Authorized Reps 4 digit codes'!$J$2:$J$293,1,FALSE)</f>
        <v>#N/A</v>
      </c>
    </row>
    <row r="5808" spans="1:2" x14ac:dyDescent="0.3">
      <c r="A5808" s="17" t="s">
        <v>6529</v>
      </c>
      <c r="B5808" t="e">
        <f>VLOOKUP(A5808,'Authorized Reps 4 digit codes'!$J$2:$J$293,1,FALSE)</f>
        <v>#N/A</v>
      </c>
    </row>
    <row r="5809" spans="1:2" x14ac:dyDescent="0.3">
      <c r="A5809" s="17" t="s">
        <v>6530</v>
      </c>
      <c r="B5809" t="e">
        <f>VLOOKUP(A5809,'Authorized Reps 4 digit codes'!$J$2:$J$293,1,FALSE)</f>
        <v>#N/A</v>
      </c>
    </row>
    <row r="5810" spans="1:2" x14ac:dyDescent="0.3">
      <c r="A5810" s="17" t="s">
        <v>6531</v>
      </c>
      <c r="B5810" t="e">
        <f>VLOOKUP(A5810,'Authorized Reps 4 digit codes'!$J$2:$J$293,1,FALSE)</f>
        <v>#N/A</v>
      </c>
    </row>
    <row r="5811" spans="1:2" x14ac:dyDescent="0.3">
      <c r="A5811" s="17" t="s">
        <v>6532</v>
      </c>
      <c r="B5811" t="e">
        <f>VLOOKUP(A5811,'Authorized Reps 4 digit codes'!$J$2:$J$293,1,FALSE)</f>
        <v>#N/A</v>
      </c>
    </row>
    <row r="5812" spans="1:2" x14ac:dyDescent="0.3">
      <c r="A5812" s="17" t="s">
        <v>6533</v>
      </c>
      <c r="B5812" t="e">
        <f>VLOOKUP(A5812,'Authorized Reps 4 digit codes'!$J$2:$J$293,1,FALSE)</f>
        <v>#N/A</v>
      </c>
    </row>
    <row r="5813" spans="1:2" x14ac:dyDescent="0.3">
      <c r="A5813" s="17" t="s">
        <v>6534</v>
      </c>
      <c r="B5813" t="e">
        <f>VLOOKUP(A5813,'Authorized Reps 4 digit codes'!$J$2:$J$293,1,FALSE)</f>
        <v>#N/A</v>
      </c>
    </row>
    <row r="5814" spans="1:2" x14ac:dyDescent="0.3">
      <c r="A5814" s="17" t="s">
        <v>6535</v>
      </c>
      <c r="B5814" t="e">
        <f>VLOOKUP(A5814,'Authorized Reps 4 digit codes'!$J$2:$J$293,1,FALSE)</f>
        <v>#N/A</v>
      </c>
    </row>
    <row r="5815" spans="1:2" x14ac:dyDescent="0.3">
      <c r="A5815" s="17" t="s">
        <v>6536</v>
      </c>
      <c r="B5815" t="e">
        <f>VLOOKUP(A5815,'Authorized Reps 4 digit codes'!$J$2:$J$293,1,FALSE)</f>
        <v>#N/A</v>
      </c>
    </row>
    <row r="5816" spans="1:2" x14ac:dyDescent="0.3">
      <c r="A5816" s="17" t="s">
        <v>6537</v>
      </c>
      <c r="B5816" t="e">
        <f>VLOOKUP(A5816,'Authorized Reps 4 digit codes'!$J$2:$J$293,1,FALSE)</f>
        <v>#N/A</v>
      </c>
    </row>
    <row r="5817" spans="1:2" x14ac:dyDescent="0.3">
      <c r="A5817" s="17" t="s">
        <v>6538</v>
      </c>
      <c r="B5817" t="e">
        <f>VLOOKUP(A5817,'Authorized Reps 4 digit codes'!$J$2:$J$293,1,FALSE)</f>
        <v>#N/A</v>
      </c>
    </row>
    <row r="5818" spans="1:2" x14ac:dyDescent="0.3">
      <c r="A5818" s="17" t="s">
        <v>6539</v>
      </c>
      <c r="B5818" t="e">
        <f>VLOOKUP(A5818,'Authorized Reps 4 digit codes'!$J$2:$J$293,1,FALSE)</f>
        <v>#N/A</v>
      </c>
    </row>
    <row r="5819" spans="1:2" x14ac:dyDescent="0.3">
      <c r="A5819" s="17" t="s">
        <v>6540</v>
      </c>
      <c r="B5819" t="e">
        <f>VLOOKUP(A5819,'Authorized Reps 4 digit codes'!$J$2:$J$293,1,FALSE)</f>
        <v>#N/A</v>
      </c>
    </row>
    <row r="5820" spans="1:2" x14ac:dyDescent="0.3">
      <c r="A5820" s="17" t="s">
        <v>6541</v>
      </c>
      <c r="B5820" t="e">
        <f>VLOOKUP(A5820,'Authorized Reps 4 digit codes'!$J$2:$J$293,1,FALSE)</f>
        <v>#N/A</v>
      </c>
    </row>
    <row r="5821" spans="1:2" x14ac:dyDescent="0.3">
      <c r="A5821" s="17" t="s">
        <v>6542</v>
      </c>
      <c r="B5821" t="e">
        <f>VLOOKUP(A5821,'Authorized Reps 4 digit codes'!$J$2:$J$293,1,FALSE)</f>
        <v>#N/A</v>
      </c>
    </row>
    <row r="5822" spans="1:2" x14ac:dyDescent="0.3">
      <c r="A5822" s="17" t="s">
        <v>6543</v>
      </c>
      <c r="B5822" t="e">
        <f>VLOOKUP(A5822,'Authorized Reps 4 digit codes'!$J$2:$J$293,1,FALSE)</f>
        <v>#N/A</v>
      </c>
    </row>
    <row r="5823" spans="1:2" x14ac:dyDescent="0.3">
      <c r="A5823" s="17" t="s">
        <v>6544</v>
      </c>
      <c r="B5823" t="e">
        <f>VLOOKUP(A5823,'Authorized Reps 4 digit codes'!$J$2:$J$293,1,FALSE)</f>
        <v>#N/A</v>
      </c>
    </row>
    <row r="5824" spans="1:2" x14ac:dyDescent="0.3">
      <c r="A5824" s="17" t="s">
        <v>6545</v>
      </c>
      <c r="B5824" t="e">
        <f>VLOOKUP(A5824,'Authorized Reps 4 digit codes'!$J$2:$J$293,1,FALSE)</f>
        <v>#N/A</v>
      </c>
    </row>
    <row r="5825" spans="1:2" x14ac:dyDescent="0.3">
      <c r="A5825" s="17" t="s">
        <v>6546</v>
      </c>
      <c r="B5825" t="e">
        <f>VLOOKUP(A5825,'Authorized Reps 4 digit codes'!$J$2:$J$293,1,FALSE)</f>
        <v>#N/A</v>
      </c>
    </row>
    <row r="5826" spans="1:2" x14ac:dyDescent="0.3">
      <c r="A5826" s="17" t="s">
        <v>6547</v>
      </c>
      <c r="B5826" t="e">
        <f>VLOOKUP(A5826,'Authorized Reps 4 digit codes'!$J$2:$J$293,1,FALSE)</f>
        <v>#N/A</v>
      </c>
    </row>
    <row r="5827" spans="1:2" x14ac:dyDescent="0.3">
      <c r="A5827" s="17" t="s">
        <v>6548</v>
      </c>
      <c r="B5827" t="e">
        <f>VLOOKUP(A5827,'Authorized Reps 4 digit codes'!$J$2:$J$293,1,FALSE)</f>
        <v>#N/A</v>
      </c>
    </row>
    <row r="5828" spans="1:2" x14ac:dyDescent="0.3">
      <c r="A5828" s="17" t="s">
        <v>6549</v>
      </c>
      <c r="B5828" t="e">
        <f>VLOOKUP(A5828,'Authorized Reps 4 digit codes'!$J$2:$J$293,1,FALSE)</f>
        <v>#N/A</v>
      </c>
    </row>
    <row r="5829" spans="1:2" x14ac:dyDescent="0.3">
      <c r="A5829" s="17" t="s">
        <v>6550</v>
      </c>
      <c r="B5829" t="e">
        <f>VLOOKUP(A5829,'Authorized Reps 4 digit codes'!$J$2:$J$293,1,FALSE)</f>
        <v>#N/A</v>
      </c>
    </row>
    <row r="5830" spans="1:2" x14ac:dyDescent="0.3">
      <c r="A5830" s="17" t="s">
        <v>6551</v>
      </c>
      <c r="B5830" t="e">
        <f>VLOOKUP(A5830,'Authorized Reps 4 digit codes'!$J$2:$J$293,1,FALSE)</f>
        <v>#N/A</v>
      </c>
    </row>
    <row r="5831" spans="1:2" x14ac:dyDescent="0.3">
      <c r="A5831" s="17" t="s">
        <v>6552</v>
      </c>
      <c r="B5831" t="str">
        <f>VLOOKUP(A5831,'Authorized Reps 4 digit codes'!$J$2:$J$293,1,FALSE)</f>
        <v>6956</v>
      </c>
    </row>
    <row r="5832" spans="1:2" x14ac:dyDescent="0.3">
      <c r="A5832" s="17" t="s">
        <v>6553</v>
      </c>
      <c r="B5832" t="e">
        <f>VLOOKUP(A5832,'Authorized Reps 4 digit codes'!$J$2:$J$293,1,FALSE)</f>
        <v>#N/A</v>
      </c>
    </row>
    <row r="5833" spans="1:2" x14ac:dyDescent="0.3">
      <c r="A5833" s="17" t="s">
        <v>6554</v>
      </c>
      <c r="B5833" t="e">
        <f>VLOOKUP(A5833,'Authorized Reps 4 digit codes'!$J$2:$J$293,1,FALSE)</f>
        <v>#N/A</v>
      </c>
    </row>
    <row r="5834" spans="1:2" x14ac:dyDescent="0.3">
      <c r="A5834" s="17" t="s">
        <v>6555</v>
      </c>
      <c r="B5834" t="e">
        <f>VLOOKUP(A5834,'Authorized Reps 4 digit codes'!$J$2:$J$293,1,FALSE)</f>
        <v>#N/A</v>
      </c>
    </row>
    <row r="5835" spans="1:2" x14ac:dyDescent="0.3">
      <c r="A5835" s="17" t="s">
        <v>6556</v>
      </c>
      <c r="B5835" t="e">
        <f>VLOOKUP(A5835,'Authorized Reps 4 digit codes'!$J$2:$J$293,1,FALSE)</f>
        <v>#N/A</v>
      </c>
    </row>
    <row r="5836" spans="1:2" x14ac:dyDescent="0.3">
      <c r="A5836" s="17" t="s">
        <v>6557</v>
      </c>
      <c r="B5836" t="e">
        <f>VLOOKUP(A5836,'Authorized Reps 4 digit codes'!$J$2:$J$293,1,FALSE)</f>
        <v>#N/A</v>
      </c>
    </row>
    <row r="5837" spans="1:2" x14ac:dyDescent="0.3">
      <c r="A5837" s="17" t="s">
        <v>6558</v>
      </c>
      <c r="B5837" t="e">
        <f>VLOOKUP(A5837,'Authorized Reps 4 digit codes'!$J$2:$J$293,1,FALSE)</f>
        <v>#N/A</v>
      </c>
    </row>
    <row r="5838" spans="1:2" x14ac:dyDescent="0.3">
      <c r="A5838" s="17" t="s">
        <v>6559</v>
      </c>
      <c r="B5838" t="e">
        <f>VLOOKUP(A5838,'Authorized Reps 4 digit codes'!$J$2:$J$293,1,FALSE)</f>
        <v>#N/A</v>
      </c>
    </row>
    <row r="5839" spans="1:2" x14ac:dyDescent="0.3">
      <c r="A5839" s="17" t="s">
        <v>6560</v>
      </c>
      <c r="B5839" t="e">
        <f>VLOOKUP(A5839,'Authorized Reps 4 digit codes'!$J$2:$J$293,1,FALSE)</f>
        <v>#N/A</v>
      </c>
    </row>
    <row r="5840" spans="1:2" x14ac:dyDescent="0.3">
      <c r="A5840" s="17" t="s">
        <v>6561</v>
      </c>
      <c r="B5840" t="e">
        <f>VLOOKUP(A5840,'Authorized Reps 4 digit codes'!$J$2:$J$293,1,FALSE)</f>
        <v>#N/A</v>
      </c>
    </row>
    <row r="5841" spans="1:2" x14ac:dyDescent="0.3">
      <c r="A5841" s="17" t="s">
        <v>6562</v>
      </c>
      <c r="B5841" t="e">
        <f>VLOOKUP(A5841,'Authorized Reps 4 digit codes'!$J$2:$J$293,1,FALSE)</f>
        <v>#N/A</v>
      </c>
    </row>
    <row r="5842" spans="1:2" x14ac:dyDescent="0.3">
      <c r="A5842" s="17" t="s">
        <v>6563</v>
      </c>
      <c r="B5842" t="e">
        <f>VLOOKUP(A5842,'Authorized Reps 4 digit codes'!$J$2:$J$293,1,FALSE)</f>
        <v>#N/A</v>
      </c>
    </row>
    <row r="5843" spans="1:2" x14ac:dyDescent="0.3">
      <c r="A5843" s="17" t="s">
        <v>6564</v>
      </c>
      <c r="B5843" t="e">
        <f>VLOOKUP(A5843,'Authorized Reps 4 digit codes'!$J$2:$J$293,1,FALSE)</f>
        <v>#N/A</v>
      </c>
    </row>
    <row r="5844" spans="1:2" x14ac:dyDescent="0.3">
      <c r="A5844" s="17" t="s">
        <v>6565</v>
      </c>
      <c r="B5844" t="e">
        <f>VLOOKUP(A5844,'Authorized Reps 4 digit codes'!$J$2:$J$293,1,FALSE)</f>
        <v>#N/A</v>
      </c>
    </row>
    <row r="5845" spans="1:2" x14ac:dyDescent="0.3">
      <c r="A5845" s="17" t="s">
        <v>6566</v>
      </c>
      <c r="B5845" t="e">
        <f>VLOOKUP(A5845,'Authorized Reps 4 digit codes'!$J$2:$J$293,1,FALSE)</f>
        <v>#N/A</v>
      </c>
    </row>
    <row r="5846" spans="1:2" x14ac:dyDescent="0.3">
      <c r="A5846" s="17" t="s">
        <v>6567</v>
      </c>
      <c r="B5846" t="e">
        <f>VLOOKUP(A5846,'Authorized Reps 4 digit codes'!$J$2:$J$293,1,FALSE)</f>
        <v>#N/A</v>
      </c>
    </row>
    <row r="5847" spans="1:2" x14ac:dyDescent="0.3">
      <c r="A5847" s="17" t="s">
        <v>6568</v>
      </c>
      <c r="B5847" t="e">
        <f>VLOOKUP(A5847,'Authorized Reps 4 digit codes'!$J$2:$J$293,1,FALSE)</f>
        <v>#N/A</v>
      </c>
    </row>
    <row r="5848" spans="1:2" x14ac:dyDescent="0.3">
      <c r="A5848" s="17" t="s">
        <v>6569</v>
      </c>
      <c r="B5848" t="e">
        <f>VLOOKUP(A5848,'Authorized Reps 4 digit codes'!$J$2:$J$293,1,FALSE)</f>
        <v>#N/A</v>
      </c>
    </row>
    <row r="5849" spans="1:2" x14ac:dyDescent="0.3">
      <c r="A5849" s="17" t="s">
        <v>6570</v>
      </c>
      <c r="B5849" t="e">
        <f>VLOOKUP(A5849,'Authorized Reps 4 digit codes'!$J$2:$J$293,1,FALSE)</f>
        <v>#N/A</v>
      </c>
    </row>
    <row r="5850" spans="1:2" x14ac:dyDescent="0.3">
      <c r="A5850" s="17" t="s">
        <v>6571</v>
      </c>
      <c r="B5850" t="e">
        <f>VLOOKUP(A5850,'Authorized Reps 4 digit codes'!$J$2:$J$293,1,FALSE)</f>
        <v>#N/A</v>
      </c>
    </row>
    <row r="5851" spans="1:2" x14ac:dyDescent="0.3">
      <c r="A5851" s="17" t="s">
        <v>6572</v>
      </c>
      <c r="B5851" t="e">
        <f>VLOOKUP(A5851,'Authorized Reps 4 digit codes'!$J$2:$J$293,1,FALSE)</f>
        <v>#N/A</v>
      </c>
    </row>
    <row r="5852" spans="1:2" x14ac:dyDescent="0.3">
      <c r="A5852" s="17" t="s">
        <v>6573</v>
      </c>
      <c r="B5852" t="e">
        <f>VLOOKUP(A5852,'Authorized Reps 4 digit codes'!$J$2:$J$293,1,FALSE)</f>
        <v>#N/A</v>
      </c>
    </row>
    <row r="5853" spans="1:2" x14ac:dyDescent="0.3">
      <c r="A5853" s="17" t="s">
        <v>6574</v>
      </c>
      <c r="B5853" t="e">
        <f>VLOOKUP(A5853,'Authorized Reps 4 digit codes'!$J$2:$J$293,1,FALSE)</f>
        <v>#N/A</v>
      </c>
    </row>
    <row r="5854" spans="1:2" x14ac:dyDescent="0.3">
      <c r="A5854" s="17" t="s">
        <v>6575</v>
      </c>
      <c r="B5854" t="e">
        <f>VLOOKUP(A5854,'Authorized Reps 4 digit codes'!$J$2:$J$293,1,FALSE)</f>
        <v>#N/A</v>
      </c>
    </row>
    <row r="5855" spans="1:2" x14ac:dyDescent="0.3">
      <c r="A5855" s="17" t="s">
        <v>6576</v>
      </c>
      <c r="B5855" t="e">
        <f>VLOOKUP(A5855,'Authorized Reps 4 digit codes'!$J$2:$J$293,1,FALSE)</f>
        <v>#N/A</v>
      </c>
    </row>
    <row r="5856" spans="1:2" x14ac:dyDescent="0.3">
      <c r="A5856" s="17" t="s">
        <v>6577</v>
      </c>
      <c r="B5856" t="e">
        <f>VLOOKUP(A5856,'Authorized Reps 4 digit codes'!$J$2:$J$293,1,FALSE)</f>
        <v>#N/A</v>
      </c>
    </row>
    <row r="5857" spans="1:2" x14ac:dyDescent="0.3">
      <c r="A5857" s="17" t="s">
        <v>6578</v>
      </c>
      <c r="B5857" t="e">
        <f>VLOOKUP(A5857,'Authorized Reps 4 digit codes'!$J$2:$J$293,1,FALSE)</f>
        <v>#N/A</v>
      </c>
    </row>
    <row r="5858" spans="1:2" x14ac:dyDescent="0.3">
      <c r="A5858" s="17" t="s">
        <v>6579</v>
      </c>
      <c r="B5858" t="e">
        <f>VLOOKUP(A5858,'Authorized Reps 4 digit codes'!$J$2:$J$293,1,FALSE)</f>
        <v>#N/A</v>
      </c>
    </row>
    <row r="5859" spans="1:2" x14ac:dyDescent="0.3">
      <c r="A5859" s="17" t="s">
        <v>6580</v>
      </c>
      <c r="B5859" t="e">
        <f>VLOOKUP(A5859,'Authorized Reps 4 digit codes'!$J$2:$J$293,1,FALSE)</f>
        <v>#N/A</v>
      </c>
    </row>
    <row r="5860" spans="1:2" x14ac:dyDescent="0.3">
      <c r="A5860" s="17" t="s">
        <v>6581</v>
      </c>
      <c r="B5860" t="e">
        <f>VLOOKUP(A5860,'Authorized Reps 4 digit codes'!$J$2:$J$293,1,FALSE)</f>
        <v>#N/A</v>
      </c>
    </row>
    <row r="5861" spans="1:2" x14ac:dyDescent="0.3">
      <c r="A5861" s="17" t="s">
        <v>6582</v>
      </c>
      <c r="B5861" t="e">
        <f>VLOOKUP(A5861,'Authorized Reps 4 digit codes'!$J$2:$J$293,1,FALSE)</f>
        <v>#N/A</v>
      </c>
    </row>
    <row r="5862" spans="1:2" x14ac:dyDescent="0.3">
      <c r="A5862" s="17" t="s">
        <v>6583</v>
      </c>
      <c r="B5862" t="e">
        <f>VLOOKUP(A5862,'Authorized Reps 4 digit codes'!$J$2:$J$293,1,FALSE)</f>
        <v>#N/A</v>
      </c>
    </row>
    <row r="5863" spans="1:2" x14ac:dyDescent="0.3">
      <c r="A5863" s="17" t="s">
        <v>6584</v>
      </c>
      <c r="B5863" t="e">
        <f>VLOOKUP(A5863,'Authorized Reps 4 digit codes'!$J$2:$J$293,1,FALSE)</f>
        <v>#N/A</v>
      </c>
    </row>
    <row r="5864" spans="1:2" x14ac:dyDescent="0.3">
      <c r="A5864" s="17" t="s">
        <v>6585</v>
      </c>
      <c r="B5864" t="e">
        <f>VLOOKUP(A5864,'Authorized Reps 4 digit codes'!$J$2:$J$293,1,FALSE)</f>
        <v>#N/A</v>
      </c>
    </row>
    <row r="5865" spans="1:2" x14ac:dyDescent="0.3">
      <c r="A5865" s="17" t="s">
        <v>6586</v>
      </c>
      <c r="B5865" t="e">
        <f>VLOOKUP(A5865,'Authorized Reps 4 digit codes'!$J$2:$J$293,1,FALSE)</f>
        <v>#N/A</v>
      </c>
    </row>
    <row r="5866" spans="1:2" x14ac:dyDescent="0.3">
      <c r="A5866" s="17" t="s">
        <v>6587</v>
      </c>
      <c r="B5866" t="e">
        <f>VLOOKUP(A5866,'Authorized Reps 4 digit codes'!$J$2:$J$293,1,FALSE)</f>
        <v>#N/A</v>
      </c>
    </row>
    <row r="5867" spans="1:2" x14ac:dyDescent="0.3">
      <c r="A5867" s="17" t="s">
        <v>6588</v>
      </c>
      <c r="B5867" t="e">
        <f>VLOOKUP(A5867,'Authorized Reps 4 digit codes'!$J$2:$J$293,1,FALSE)</f>
        <v>#N/A</v>
      </c>
    </row>
    <row r="5868" spans="1:2" x14ac:dyDescent="0.3">
      <c r="A5868" s="17" t="s">
        <v>6589</v>
      </c>
      <c r="B5868" t="e">
        <f>VLOOKUP(A5868,'Authorized Reps 4 digit codes'!$J$2:$J$293,1,FALSE)</f>
        <v>#N/A</v>
      </c>
    </row>
    <row r="5869" spans="1:2" x14ac:dyDescent="0.3">
      <c r="A5869" s="17" t="s">
        <v>6590</v>
      </c>
      <c r="B5869" t="e">
        <f>VLOOKUP(A5869,'Authorized Reps 4 digit codes'!$J$2:$J$293,1,FALSE)</f>
        <v>#N/A</v>
      </c>
    </row>
    <row r="5870" spans="1:2" x14ac:dyDescent="0.3">
      <c r="A5870" s="17" t="s">
        <v>6591</v>
      </c>
      <c r="B5870" t="e">
        <f>VLOOKUP(A5870,'Authorized Reps 4 digit codes'!$J$2:$J$293,1,FALSE)</f>
        <v>#N/A</v>
      </c>
    </row>
    <row r="5871" spans="1:2" x14ac:dyDescent="0.3">
      <c r="A5871" s="17" t="s">
        <v>6592</v>
      </c>
      <c r="B5871" t="e">
        <f>VLOOKUP(A5871,'Authorized Reps 4 digit codes'!$J$2:$J$293,1,FALSE)</f>
        <v>#N/A</v>
      </c>
    </row>
    <row r="5872" spans="1:2" x14ac:dyDescent="0.3">
      <c r="A5872" s="17" t="s">
        <v>6593</v>
      </c>
      <c r="B5872" t="e">
        <f>VLOOKUP(A5872,'Authorized Reps 4 digit codes'!$J$2:$J$293,1,FALSE)</f>
        <v>#N/A</v>
      </c>
    </row>
    <row r="5873" spans="1:2" x14ac:dyDescent="0.3">
      <c r="A5873" s="17" t="s">
        <v>6594</v>
      </c>
      <c r="B5873" t="e">
        <f>VLOOKUP(A5873,'Authorized Reps 4 digit codes'!$J$2:$J$293,1,FALSE)</f>
        <v>#N/A</v>
      </c>
    </row>
    <row r="5874" spans="1:2" x14ac:dyDescent="0.3">
      <c r="A5874" s="17" t="s">
        <v>6595</v>
      </c>
      <c r="B5874" t="e">
        <f>VLOOKUP(A5874,'Authorized Reps 4 digit codes'!$J$2:$J$293,1,FALSE)</f>
        <v>#N/A</v>
      </c>
    </row>
    <row r="5875" spans="1:2" x14ac:dyDescent="0.3">
      <c r="A5875" s="17" t="s">
        <v>6596</v>
      </c>
      <c r="B5875" t="e">
        <f>VLOOKUP(A5875,'Authorized Reps 4 digit codes'!$J$2:$J$293,1,FALSE)</f>
        <v>#N/A</v>
      </c>
    </row>
    <row r="5876" spans="1:2" x14ac:dyDescent="0.3">
      <c r="A5876" s="17" t="s">
        <v>6597</v>
      </c>
      <c r="B5876" t="e">
        <f>VLOOKUP(A5876,'Authorized Reps 4 digit codes'!$J$2:$J$293,1,FALSE)</f>
        <v>#N/A</v>
      </c>
    </row>
    <row r="5877" spans="1:2" x14ac:dyDescent="0.3">
      <c r="A5877" s="17" t="s">
        <v>6598</v>
      </c>
      <c r="B5877" t="e">
        <f>VLOOKUP(A5877,'Authorized Reps 4 digit codes'!$J$2:$J$293,1,FALSE)</f>
        <v>#N/A</v>
      </c>
    </row>
    <row r="5878" spans="1:2" x14ac:dyDescent="0.3">
      <c r="A5878" s="17" t="s">
        <v>6599</v>
      </c>
      <c r="B5878" t="e">
        <f>VLOOKUP(A5878,'Authorized Reps 4 digit codes'!$J$2:$J$293,1,FALSE)</f>
        <v>#N/A</v>
      </c>
    </row>
    <row r="5879" spans="1:2" x14ac:dyDescent="0.3">
      <c r="A5879" s="17" t="s">
        <v>6600</v>
      </c>
      <c r="B5879" t="e">
        <f>VLOOKUP(A5879,'Authorized Reps 4 digit codes'!$J$2:$J$293,1,FALSE)</f>
        <v>#N/A</v>
      </c>
    </row>
    <row r="5880" spans="1:2" x14ac:dyDescent="0.3">
      <c r="A5880" s="17" t="s">
        <v>6601</v>
      </c>
      <c r="B5880" t="e">
        <f>VLOOKUP(A5880,'Authorized Reps 4 digit codes'!$J$2:$J$293,1,FALSE)</f>
        <v>#N/A</v>
      </c>
    </row>
    <row r="5881" spans="1:2" x14ac:dyDescent="0.3">
      <c r="A5881" s="17" t="s">
        <v>6602</v>
      </c>
      <c r="B5881" t="e">
        <f>VLOOKUP(A5881,'Authorized Reps 4 digit codes'!$J$2:$J$293,1,FALSE)</f>
        <v>#N/A</v>
      </c>
    </row>
    <row r="5882" spans="1:2" x14ac:dyDescent="0.3">
      <c r="A5882" s="17" t="s">
        <v>6603</v>
      </c>
      <c r="B5882" t="e">
        <f>VLOOKUP(A5882,'Authorized Reps 4 digit codes'!$J$2:$J$293,1,FALSE)</f>
        <v>#N/A</v>
      </c>
    </row>
    <row r="5883" spans="1:2" x14ac:dyDescent="0.3">
      <c r="A5883" s="17" t="s">
        <v>6604</v>
      </c>
      <c r="B5883" t="e">
        <f>VLOOKUP(A5883,'Authorized Reps 4 digit codes'!$J$2:$J$293,1,FALSE)</f>
        <v>#N/A</v>
      </c>
    </row>
    <row r="5884" spans="1:2" x14ac:dyDescent="0.3">
      <c r="A5884" s="17" t="s">
        <v>6605</v>
      </c>
      <c r="B5884" t="e">
        <f>VLOOKUP(A5884,'Authorized Reps 4 digit codes'!$J$2:$J$293,1,FALSE)</f>
        <v>#N/A</v>
      </c>
    </row>
    <row r="5885" spans="1:2" x14ac:dyDescent="0.3">
      <c r="A5885" s="17" t="s">
        <v>6606</v>
      </c>
      <c r="B5885" t="e">
        <f>VLOOKUP(A5885,'Authorized Reps 4 digit codes'!$J$2:$J$293,1,FALSE)</f>
        <v>#N/A</v>
      </c>
    </row>
    <row r="5886" spans="1:2" x14ac:dyDescent="0.3">
      <c r="A5886" s="17" t="s">
        <v>6607</v>
      </c>
      <c r="B5886" t="e">
        <f>VLOOKUP(A5886,'Authorized Reps 4 digit codes'!$J$2:$J$293,1,FALSE)</f>
        <v>#N/A</v>
      </c>
    </row>
    <row r="5887" spans="1:2" x14ac:dyDescent="0.3">
      <c r="A5887" s="17" t="s">
        <v>6608</v>
      </c>
      <c r="B5887" t="e">
        <f>VLOOKUP(A5887,'Authorized Reps 4 digit codes'!$J$2:$J$293,1,FALSE)</f>
        <v>#N/A</v>
      </c>
    </row>
    <row r="5888" spans="1:2" x14ac:dyDescent="0.3">
      <c r="A5888" s="17" t="s">
        <v>6609</v>
      </c>
      <c r="B5888" t="e">
        <f>VLOOKUP(A5888,'Authorized Reps 4 digit codes'!$J$2:$J$293,1,FALSE)</f>
        <v>#N/A</v>
      </c>
    </row>
    <row r="5889" spans="1:2" x14ac:dyDescent="0.3">
      <c r="A5889" s="17" t="s">
        <v>6610</v>
      </c>
      <c r="B5889" t="e">
        <f>VLOOKUP(A5889,'Authorized Reps 4 digit codes'!$J$2:$J$293,1,FALSE)</f>
        <v>#N/A</v>
      </c>
    </row>
    <row r="5890" spans="1:2" x14ac:dyDescent="0.3">
      <c r="A5890" s="17" t="s">
        <v>6611</v>
      </c>
      <c r="B5890" t="e">
        <f>VLOOKUP(A5890,'Authorized Reps 4 digit codes'!$J$2:$J$293,1,FALSE)</f>
        <v>#N/A</v>
      </c>
    </row>
    <row r="5891" spans="1:2" x14ac:dyDescent="0.3">
      <c r="A5891" s="17" t="s">
        <v>6612</v>
      </c>
      <c r="B5891" t="e">
        <f>VLOOKUP(A5891,'Authorized Reps 4 digit codes'!$J$2:$J$293,1,FALSE)</f>
        <v>#N/A</v>
      </c>
    </row>
    <row r="5892" spans="1:2" x14ac:dyDescent="0.3">
      <c r="A5892" s="17" t="s">
        <v>6613</v>
      </c>
      <c r="B5892" t="e">
        <f>VLOOKUP(A5892,'Authorized Reps 4 digit codes'!$J$2:$J$293,1,FALSE)</f>
        <v>#N/A</v>
      </c>
    </row>
    <row r="5893" spans="1:2" x14ac:dyDescent="0.3">
      <c r="A5893" s="17" t="s">
        <v>6614</v>
      </c>
      <c r="B5893" t="e">
        <f>VLOOKUP(A5893,'Authorized Reps 4 digit codes'!$J$2:$J$293,1,FALSE)</f>
        <v>#N/A</v>
      </c>
    </row>
    <row r="5894" spans="1:2" x14ac:dyDescent="0.3">
      <c r="A5894" s="17" t="s">
        <v>6615</v>
      </c>
      <c r="B5894" t="e">
        <f>VLOOKUP(A5894,'Authorized Reps 4 digit codes'!$J$2:$J$293,1,FALSE)</f>
        <v>#N/A</v>
      </c>
    </row>
    <row r="5895" spans="1:2" x14ac:dyDescent="0.3">
      <c r="A5895" s="17" t="s">
        <v>6616</v>
      </c>
      <c r="B5895" t="e">
        <f>VLOOKUP(A5895,'Authorized Reps 4 digit codes'!$J$2:$J$293,1,FALSE)</f>
        <v>#N/A</v>
      </c>
    </row>
    <row r="5896" spans="1:2" x14ac:dyDescent="0.3">
      <c r="A5896" s="17" t="s">
        <v>6617</v>
      </c>
      <c r="B5896" t="e">
        <f>VLOOKUP(A5896,'Authorized Reps 4 digit codes'!$J$2:$J$293,1,FALSE)</f>
        <v>#N/A</v>
      </c>
    </row>
    <row r="5897" spans="1:2" x14ac:dyDescent="0.3">
      <c r="A5897" s="17" t="s">
        <v>6618</v>
      </c>
      <c r="B5897" t="e">
        <f>VLOOKUP(A5897,'Authorized Reps 4 digit codes'!$J$2:$J$293,1,FALSE)</f>
        <v>#N/A</v>
      </c>
    </row>
    <row r="5898" spans="1:2" x14ac:dyDescent="0.3">
      <c r="A5898" s="17" t="s">
        <v>6619</v>
      </c>
      <c r="B5898" t="e">
        <f>VLOOKUP(A5898,'Authorized Reps 4 digit codes'!$J$2:$J$293,1,FALSE)</f>
        <v>#N/A</v>
      </c>
    </row>
    <row r="5899" spans="1:2" x14ac:dyDescent="0.3">
      <c r="A5899" s="17" t="s">
        <v>6620</v>
      </c>
      <c r="B5899" t="e">
        <f>VLOOKUP(A5899,'Authorized Reps 4 digit codes'!$J$2:$J$293,1,FALSE)</f>
        <v>#N/A</v>
      </c>
    </row>
    <row r="5900" spans="1:2" x14ac:dyDescent="0.3">
      <c r="A5900" s="17" t="s">
        <v>6621</v>
      </c>
      <c r="B5900" t="e">
        <f>VLOOKUP(A5900,'Authorized Reps 4 digit codes'!$J$2:$J$293,1,FALSE)</f>
        <v>#N/A</v>
      </c>
    </row>
    <row r="5901" spans="1:2" x14ac:dyDescent="0.3">
      <c r="A5901" s="17" t="s">
        <v>6622</v>
      </c>
      <c r="B5901" t="e">
        <f>VLOOKUP(A5901,'Authorized Reps 4 digit codes'!$J$2:$J$293,1,FALSE)</f>
        <v>#N/A</v>
      </c>
    </row>
    <row r="5902" spans="1:2" x14ac:dyDescent="0.3">
      <c r="A5902" s="17" t="s">
        <v>6623</v>
      </c>
      <c r="B5902" t="e">
        <f>VLOOKUP(A5902,'Authorized Reps 4 digit codes'!$J$2:$J$293,1,FALSE)</f>
        <v>#N/A</v>
      </c>
    </row>
    <row r="5903" spans="1:2" x14ac:dyDescent="0.3">
      <c r="A5903" s="17" t="s">
        <v>6624</v>
      </c>
      <c r="B5903" t="e">
        <f>VLOOKUP(A5903,'Authorized Reps 4 digit codes'!$J$2:$J$293,1,FALSE)</f>
        <v>#N/A</v>
      </c>
    </row>
    <row r="5904" spans="1:2" x14ac:dyDescent="0.3">
      <c r="A5904" s="17" t="s">
        <v>6625</v>
      </c>
      <c r="B5904" t="str">
        <f>VLOOKUP(A5904,'Authorized Reps 4 digit codes'!$J$2:$J$293,1,FALSE)</f>
        <v>7029</v>
      </c>
    </row>
    <row r="5905" spans="1:2" x14ac:dyDescent="0.3">
      <c r="A5905" s="17" t="s">
        <v>6626</v>
      </c>
      <c r="B5905" t="e">
        <f>VLOOKUP(A5905,'Authorized Reps 4 digit codes'!$J$2:$J$293,1,FALSE)</f>
        <v>#N/A</v>
      </c>
    </row>
    <row r="5906" spans="1:2" x14ac:dyDescent="0.3">
      <c r="A5906" s="17" t="s">
        <v>6627</v>
      </c>
      <c r="B5906" t="e">
        <f>VLOOKUP(A5906,'Authorized Reps 4 digit codes'!$J$2:$J$293,1,FALSE)</f>
        <v>#N/A</v>
      </c>
    </row>
    <row r="5907" spans="1:2" x14ac:dyDescent="0.3">
      <c r="A5907" s="17" t="s">
        <v>6628</v>
      </c>
      <c r="B5907" t="e">
        <f>VLOOKUP(A5907,'Authorized Reps 4 digit codes'!$J$2:$J$293,1,FALSE)</f>
        <v>#N/A</v>
      </c>
    </row>
    <row r="5908" spans="1:2" x14ac:dyDescent="0.3">
      <c r="A5908" s="17" t="s">
        <v>6629</v>
      </c>
      <c r="B5908" t="e">
        <f>VLOOKUP(A5908,'Authorized Reps 4 digit codes'!$J$2:$J$293,1,FALSE)</f>
        <v>#N/A</v>
      </c>
    </row>
    <row r="5909" spans="1:2" x14ac:dyDescent="0.3">
      <c r="A5909" s="17" t="s">
        <v>6630</v>
      </c>
      <c r="B5909" t="str">
        <f>VLOOKUP(A5909,'Authorized Reps 4 digit codes'!$J$2:$J$293,1,FALSE)</f>
        <v>7034</v>
      </c>
    </row>
    <row r="5910" spans="1:2" x14ac:dyDescent="0.3">
      <c r="A5910" s="17" t="s">
        <v>407</v>
      </c>
      <c r="B5910" t="e">
        <f>VLOOKUP(A5910,'Authorized Reps 4 digit codes'!$J$2:$J$293,1,FALSE)</f>
        <v>#N/A</v>
      </c>
    </row>
    <row r="5911" spans="1:2" x14ac:dyDescent="0.3">
      <c r="A5911" s="17" t="s">
        <v>409</v>
      </c>
      <c r="B5911" t="e">
        <f>VLOOKUP(A5911,'Authorized Reps 4 digit codes'!$J$2:$J$293,1,FALSE)</f>
        <v>#N/A</v>
      </c>
    </row>
    <row r="5912" spans="1:2" x14ac:dyDescent="0.3">
      <c r="A5912" s="17" t="s">
        <v>6631</v>
      </c>
      <c r="B5912" t="e">
        <f>VLOOKUP(A5912,'Authorized Reps 4 digit codes'!$J$2:$J$293,1,FALSE)</f>
        <v>#N/A</v>
      </c>
    </row>
    <row r="5913" spans="1:2" x14ac:dyDescent="0.3">
      <c r="A5913" s="17" t="s">
        <v>6632</v>
      </c>
      <c r="B5913" t="e">
        <f>VLOOKUP(A5913,'Authorized Reps 4 digit codes'!$J$2:$J$293,1,FALSE)</f>
        <v>#N/A</v>
      </c>
    </row>
    <row r="5914" spans="1:2" x14ac:dyDescent="0.3">
      <c r="A5914" s="17" t="s">
        <v>6633</v>
      </c>
      <c r="B5914" t="e">
        <f>VLOOKUP(A5914,'Authorized Reps 4 digit codes'!$J$2:$J$293,1,FALSE)</f>
        <v>#N/A</v>
      </c>
    </row>
    <row r="5915" spans="1:2" x14ac:dyDescent="0.3">
      <c r="A5915" s="17" t="s">
        <v>6634</v>
      </c>
      <c r="B5915" t="e">
        <f>VLOOKUP(A5915,'Authorized Reps 4 digit codes'!$J$2:$J$293,1,FALSE)</f>
        <v>#N/A</v>
      </c>
    </row>
    <row r="5916" spans="1:2" x14ac:dyDescent="0.3">
      <c r="A5916" s="17" t="s">
        <v>6635</v>
      </c>
      <c r="B5916" t="e">
        <f>VLOOKUP(A5916,'Authorized Reps 4 digit codes'!$J$2:$J$293,1,FALSE)</f>
        <v>#N/A</v>
      </c>
    </row>
    <row r="5917" spans="1:2" x14ac:dyDescent="0.3">
      <c r="A5917" s="17" t="s">
        <v>6636</v>
      </c>
      <c r="B5917" t="e">
        <f>VLOOKUP(A5917,'Authorized Reps 4 digit codes'!$J$2:$J$293,1,FALSE)</f>
        <v>#N/A</v>
      </c>
    </row>
    <row r="5918" spans="1:2" x14ac:dyDescent="0.3">
      <c r="A5918" s="17" t="s">
        <v>6637</v>
      </c>
      <c r="B5918" t="e">
        <f>VLOOKUP(A5918,'Authorized Reps 4 digit codes'!$J$2:$J$293,1,FALSE)</f>
        <v>#N/A</v>
      </c>
    </row>
    <row r="5919" spans="1:2" x14ac:dyDescent="0.3">
      <c r="A5919" s="17" t="s">
        <v>6638</v>
      </c>
      <c r="B5919" t="e">
        <f>VLOOKUP(A5919,'Authorized Reps 4 digit codes'!$J$2:$J$293,1,FALSE)</f>
        <v>#N/A</v>
      </c>
    </row>
    <row r="5920" spans="1:2" x14ac:dyDescent="0.3">
      <c r="A5920" s="17" t="s">
        <v>6639</v>
      </c>
      <c r="B5920" t="e">
        <f>VLOOKUP(A5920,'Authorized Reps 4 digit codes'!$J$2:$J$293,1,FALSE)</f>
        <v>#N/A</v>
      </c>
    </row>
    <row r="5921" spans="1:2" x14ac:dyDescent="0.3">
      <c r="A5921" s="17" t="s">
        <v>6640</v>
      </c>
      <c r="B5921" t="e">
        <f>VLOOKUP(A5921,'Authorized Reps 4 digit codes'!$J$2:$J$293,1,FALSE)</f>
        <v>#N/A</v>
      </c>
    </row>
    <row r="5922" spans="1:2" x14ac:dyDescent="0.3">
      <c r="A5922" s="17" t="s">
        <v>6641</v>
      </c>
      <c r="B5922" t="e">
        <f>VLOOKUP(A5922,'Authorized Reps 4 digit codes'!$J$2:$J$293,1,FALSE)</f>
        <v>#N/A</v>
      </c>
    </row>
    <row r="5923" spans="1:2" x14ac:dyDescent="0.3">
      <c r="A5923" s="17" t="s">
        <v>6642</v>
      </c>
      <c r="B5923" t="e">
        <f>VLOOKUP(A5923,'Authorized Reps 4 digit codes'!$J$2:$J$293,1,FALSE)</f>
        <v>#N/A</v>
      </c>
    </row>
    <row r="5924" spans="1:2" x14ac:dyDescent="0.3">
      <c r="A5924" s="17" t="s">
        <v>6643</v>
      </c>
      <c r="B5924" t="e">
        <f>VLOOKUP(A5924,'Authorized Reps 4 digit codes'!$J$2:$J$293,1,FALSE)</f>
        <v>#N/A</v>
      </c>
    </row>
    <row r="5925" spans="1:2" x14ac:dyDescent="0.3">
      <c r="A5925" s="17" t="s">
        <v>6644</v>
      </c>
      <c r="B5925" t="e">
        <f>VLOOKUP(A5925,'Authorized Reps 4 digit codes'!$J$2:$J$293,1,FALSE)</f>
        <v>#N/A</v>
      </c>
    </row>
    <row r="5926" spans="1:2" x14ac:dyDescent="0.3">
      <c r="A5926" s="17" t="s">
        <v>6645</v>
      </c>
      <c r="B5926" t="e">
        <f>VLOOKUP(A5926,'Authorized Reps 4 digit codes'!$J$2:$J$293,1,FALSE)</f>
        <v>#N/A</v>
      </c>
    </row>
    <row r="5927" spans="1:2" x14ac:dyDescent="0.3">
      <c r="A5927" s="17" t="s">
        <v>6646</v>
      </c>
      <c r="B5927" t="e">
        <f>VLOOKUP(A5927,'Authorized Reps 4 digit codes'!$J$2:$J$293,1,FALSE)</f>
        <v>#N/A</v>
      </c>
    </row>
    <row r="5928" spans="1:2" x14ac:dyDescent="0.3">
      <c r="A5928" s="17" t="s">
        <v>6647</v>
      </c>
      <c r="B5928" t="e">
        <f>VLOOKUP(A5928,'Authorized Reps 4 digit codes'!$J$2:$J$293,1,FALSE)</f>
        <v>#N/A</v>
      </c>
    </row>
    <row r="5929" spans="1:2" x14ac:dyDescent="0.3">
      <c r="A5929" s="17" t="s">
        <v>6648</v>
      </c>
      <c r="B5929" t="e">
        <f>VLOOKUP(A5929,'Authorized Reps 4 digit codes'!$J$2:$J$293,1,FALSE)</f>
        <v>#N/A</v>
      </c>
    </row>
    <row r="5930" spans="1:2" x14ac:dyDescent="0.3">
      <c r="A5930" s="17" t="s">
        <v>6649</v>
      </c>
      <c r="B5930" t="e">
        <f>VLOOKUP(A5930,'Authorized Reps 4 digit codes'!$J$2:$J$293,1,FALSE)</f>
        <v>#N/A</v>
      </c>
    </row>
    <row r="5931" spans="1:2" x14ac:dyDescent="0.3">
      <c r="A5931" s="17" t="s">
        <v>6650</v>
      </c>
      <c r="B5931" t="e">
        <f>VLOOKUP(A5931,'Authorized Reps 4 digit codes'!$J$2:$J$293,1,FALSE)</f>
        <v>#N/A</v>
      </c>
    </row>
    <row r="5932" spans="1:2" x14ac:dyDescent="0.3">
      <c r="A5932" s="17" t="s">
        <v>6651</v>
      </c>
      <c r="B5932" t="e">
        <f>VLOOKUP(A5932,'Authorized Reps 4 digit codes'!$J$2:$J$293,1,FALSE)</f>
        <v>#N/A</v>
      </c>
    </row>
    <row r="5933" spans="1:2" x14ac:dyDescent="0.3">
      <c r="A5933" s="17" t="s">
        <v>6652</v>
      </c>
      <c r="B5933" t="e">
        <f>VLOOKUP(A5933,'Authorized Reps 4 digit codes'!$J$2:$J$293,1,FALSE)</f>
        <v>#N/A</v>
      </c>
    </row>
    <row r="5934" spans="1:2" x14ac:dyDescent="0.3">
      <c r="A5934" s="17" t="s">
        <v>6653</v>
      </c>
      <c r="B5934" t="e">
        <f>VLOOKUP(A5934,'Authorized Reps 4 digit codes'!$J$2:$J$293,1,FALSE)</f>
        <v>#N/A</v>
      </c>
    </row>
    <row r="5935" spans="1:2" x14ac:dyDescent="0.3">
      <c r="A5935" s="17" t="s">
        <v>6654</v>
      </c>
      <c r="B5935" t="e">
        <f>VLOOKUP(A5935,'Authorized Reps 4 digit codes'!$J$2:$J$293,1,FALSE)</f>
        <v>#N/A</v>
      </c>
    </row>
    <row r="5936" spans="1:2" x14ac:dyDescent="0.3">
      <c r="A5936" s="17" t="s">
        <v>6655</v>
      </c>
      <c r="B5936" t="e">
        <f>VLOOKUP(A5936,'Authorized Reps 4 digit codes'!$J$2:$J$293,1,FALSE)</f>
        <v>#N/A</v>
      </c>
    </row>
    <row r="5937" spans="1:2" x14ac:dyDescent="0.3">
      <c r="A5937" s="17" t="s">
        <v>6656</v>
      </c>
      <c r="B5937" t="e">
        <f>VLOOKUP(A5937,'Authorized Reps 4 digit codes'!$J$2:$J$293,1,FALSE)</f>
        <v>#N/A</v>
      </c>
    </row>
    <row r="5938" spans="1:2" x14ac:dyDescent="0.3">
      <c r="A5938" s="17" t="s">
        <v>6657</v>
      </c>
      <c r="B5938" t="e">
        <f>VLOOKUP(A5938,'Authorized Reps 4 digit codes'!$J$2:$J$293,1,FALSE)</f>
        <v>#N/A</v>
      </c>
    </row>
    <row r="5939" spans="1:2" x14ac:dyDescent="0.3">
      <c r="A5939" s="17" t="s">
        <v>6658</v>
      </c>
      <c r="B5939" t="e">
        <f>VLOOKUP(A5939,'Authorized Reps 4 digit codes'!$J$2:$J$293,1,FALSE)</f>
        <v>#N/A</v>
      </c>
    </row>
    <row r="5940" spans="1:2" x14ac:dyDescent="0.3">
      <c r="A5940" s="17" t="s">
        <v>6659</v>
      </c>
      <c r="B5940" t="e">
        <f>VLOOKUP(A5940,'Authorized Reps 4 digit codes'!$J$2:$J$293,1,FALSE)</f>
        <v>#N/A</v>
      </c>
    </row>
    <row r="5941" spans="1:2" x14ac:dyDescent="0.3">
      <c r="A5941" s="17" t="s">
        <v>6660</v>
      </c>
      <c r="B5941" t="e">
        <f>VLOOKUP(A5941,'Authorized Reps 4 digit codes'!$J$2:$J$293,1,FALSE)</f>
        <v>#N/A</v>
      </c>
    </row>
    <row r="5942" spans="1:2" x14ac:dyDescent="0.3">
      <c r="A5942" s="17" t="s">
        <v>6661</v>
      </c>
      <c r="B5942" t="e">
        <f>VLOOKUP(A5942,'Authorized Reps 4 digit codes'!$J$2:$J$293,1,FALSE)</f>
        <v>#N/A</v>
      </c>
    </row>
    <row r="5943" spans="1:2" x14ac:dyDescent="0.3">
      <c r="A5943" s="17" t="s">
        <v>6662</v>
      </c>
      <c r="B5943" t="e">
        <f>VLOOKUP(A5943,'Authorized Reps 4 digit codes'!$J$2:$J$293,1,FALSE)</f>
        <v>#N/A</v>
      </c>
    </row>
    <row r="5944" spans="1:2" x14ac:dyDescent="0.3">
      <c r="A5944" s="17" t="s">
        <v>6663</v>
      </c>
      <c r="B5944" t="e">
        <f>VLOOKUP(A5944,'Authorized Reps 4 digit codes'!$J$2:$J$293,1,FALSE)</f>
        <v>#N/A</v>
      </c>
    </row>
    <row r="5945" spans="1:2" x14ac:dyDescent="0.3">
      <c r="A5945" s="17" t="s">
        <v>6664</v>
      </c>
      <c r="B5945" t="e">
        <f>VLOOKUP(A5945,'Authorized Reps 4 digit codes'!$J$2:$J$293,1,FALSE)</f>
        <v>#N/A</v>
      </c>
    </row>
    <row r="5946" spans="1:2" x14ac:dyDescent="0.3">
      <c r="A5946" s="17" t="s">
        <v>6665</v>
      </c>
      <c r="B5946" t="e">
        <f>VLOOKUP(A5946,'Authorized Reps 4 digit codes'!$J$2:$J$293,1,FALSE)</f>
        <v>#N/A</v>
      </c>
    </row>
    <row r="5947" spans="1:2" x14ac:dyDescent="0.3">
      <c r="A5947" s="17" t="s">
        <v>6666</v>
      </c>
      <c r="B5947" t="e">
        <f>VLOOKUP(A5947,'Authorized Reps 4 digit codes'!$J$2:$J$293,1,FALSE)</f>
        <v>#N/A</v>
      </c>
    </row>
    <row r="5948" spans="1:2" x14ac:dyDescent="0.3">
      <c r="A5948" s="17" t="s">
        <v>6667</v>
      </c>
      <c r="B5948" t="e">
        <f>VLOOKUP(A5948,'Authorized Reps 4 digit codes'!$J$2:$J$293,1,FALSE)</f>
        <v>#N/A</v>
      </c>
    </row>
    <row r="5949" spans="1:2" x14ac:dyDescent="0.3">
      <c r="A5949" s="17" t="s">
        <v>6668</v>
      </c>
      <c r="B5949" t="e">
        <f>VLOOKUP(A5949,'Authorized Reps 4 digit codes'!$J$2:$J$293,1,FALSE)</f>
        <v>#N/A</v>
      </c>
    </row>
    <row r="5950" spans="1:2" x14ac:dyDescent="0.3">
      <c r="A5950" s="17" t="s">
        <v>6669</v>
      </c>
      <c r="B5950" t="e">
        <f>VLOOKUP(A5950,'Authorized Reps 4 digit codes'!$J$2:$J$293,1,FALSE)</f>
        <v>#N/A</v>
      </c>
    </row>
    <row r="5951" spans="1:2" x14ac:dyDescent="0.3">
      <c r="A5951" s="17" t="s">
        <v>6670</v>
      </c>
      <c r="B5951" t="e">
        <f>VLOOKUP(A5951,'Authorized Reps 4 digit codes'!$J$2:$J$293,1,FALSE)</f>
        <v>#N/A</v>
      </c>
    </row>
    <row r="5952" spans="1:2" x14ac:dyDescent="0.3">
      <c r="A5952" s="17" t="s">
        <v>6671</v>
      </c>
      <c r="B5952" t="e">
        <f>VLOOKUP(A5952,'Authorized Reps 4 digit codes'!$J$2:$J$293,1,FALSE)</f>
        <v>#N/A</v>
      </c>
    </row>
    <row r="5953" spans="1:2" x14ac:dyDescent="0.3">
      <c r="A5953" s="17" t="s">
        <v>6672</v>
      </c>
      <c r="B5953" t="e">
        <f>VLOOKUP(A5953,'Authorized Reps 4 digit codes'!$J$2:$J$293,1,FALSE)</f>
        <v>#N/A</v>
      </c>
    </row>
    <row r="5954" spans="1:2" x14ac:dyDescent="0.3">
      <c r="A5954" s="17" t="s">
        <v>6673</v>
      </c>
      <c r="B5954" t="e">
        <f>VLOOKUP(A5954,'Authorized Reps 4 digit codes'!$J$2:$J$293,1,FALSE)</f>
        <v>#N/A</v>
      </c>
    </row>
    <row r="5955" spans="1:2" x14ac:dyDescent="0.3">
      <c r="A5955" s="17" t="s">
        <v>6674</v>
      </c>
      <c r="B5955" t="e">
        <f>VLOOKUP(A5955,'Authorized Reps 4 digit codes'!$J$2:$J$293,1,FALSE)</f>
        <v>#N/A</v>
      </c>
    </row>
    <row r="5956" spans="1:2" x14ac:dyDescent="0.3">
      <c r="A5956" s="17" t="s">
        <v>6675</v>
      </c>
      <c r="B5956" t="e">
        <f>VLOOKUP(A5956,'Authorized Reps 4 digit codes'!$J$2:$J$293,1,FALSE)</f>
        <v>#N/A</v>
      </c>
    </row>
    <row r="5957" spans="1:2" x14ac:dyDescent="0.3">
      <c r="A5957" s="17" t="s">
        <v>6676</v>
      </c>
      <c r="B5957" t="e">
        <f>VLOOKUP(A5957,'Authorized Reps 4 digit codes'!$J$2:$J$293,1,FALSE)</f>
        <v>#N/A</v>
      </c>
    </row>
    <row r="5958" spans="1:2" x14ac:dyDescent="0.3">
      <c r="A5958" s="17" t="s">
        <v>6677</v>
      </c>
      <c r="B5958" t="e">
        <f>VLOOKUP(A5958,'Authorized Reps 4 digit codes'!$J$2:$J$293,1,FALSE)</f>
        <v>#N/A</v>
      </c>
    </row>
    <row r="5959" spans="1:2" x14ac:dyDescent="0.3">
      <c r="A5959" s="17" t="s">
        <v>6678</v>
      </c>
      <c r="B5959" t="e">
        <f>VLOOKUP(A5959,'Authorized Reps 4 digit codes'!$J$2:$J$293,1,FALSE)</f>
        <v>#N/A</v>
      </c>
    </row>
    <row r="5960" spans="1:2" x14ac:dyDescent="0.3">
      <c r="A5960" s="17" t="s">
        <v>6679</v>
      </c>
      <c r="B5960" t="e">
        <f>VLOOKUP(A5960,'Authorized Reps 4 digit codes'!$J$2:$J$293,1,FALSE)</f>
        <v>#N/A</v>
      </c>
    </row>
    <row r="5961" spans="1:2" x14ac:dyDescent="0.3">
      <c r="A5961" s="17" t="s">
        <v>6680</v>
      </c>
      <c r="B5961" t="str">
        <f>VLOOKUP(A5961,'Authorized Reps 4 digit codes'!$J$2:$J$293,1,FALSE)</f>
        <v>7086</v>
      </c>
    </row>
    <row r="5962" spans="1:2" x14ac:dyDescent="0.3">
      <c r="A5962" s="17" t="s">
        <v>6681</v>
      </c>
      <c r="B5962" t="e">
        <f>VLOOKUP(A5962,'Authorized Reps 4 digit codes'!$J$2:$J$293,1,FALSE)</f>
        <v>#N/A</v>
      </c>
    </row>
    <row r="5963" spans="1:2" x14ac:dyDescent="0.3">
      <c r="A5963" s="17" t="s">
        <v>6682</v>
      </c>
      <c r="B5963" t="e">
        <f>VLOOKUP(A5963,'Authorized Reps 4 digit codes'!$J$2:$J$293,1,FALSE)</f>
        <v>#N/A</v>
      </c>
    </row>
    <row r="5964" spans="1:2" x14ac:dyDescent="0.3">
      <c r="A5964" s="17" t="s">
        <v>6683</v>
      </c>
      <c r="B5964" t="e">
        <f>VLOOKUP(A5964,'Authorized Reps 4 digit codes'!$J$2:$J$293,1,FALSE)</f>
        <v>#N/A</v>
      </c>
    </row>
    <row r="5965" spans="1:2" x14ac:dyDescent="0.3">
      <c r="A5965" s="17" t="s">
        <v>6684</v>
      </c>
      <c r="B5965" t="e">
        <f>VLOOKUP(A5965,'Authorized Reps 4 digit codes'!$J$2:$J$293,1,FALSE)</f>
        <v>#N/A</v>
      </c>
    </row>
    <row r="5966" spans="1:2" x14ac:dyDescent="0.3">
      <c r="A5966" s="17" t="s">
        <v>6685</v>
      </c>
      <c r="B5966" t="e">
        <f>VLOOKUP(A5966,'Authorized Reps 4 digit codes'!$J$2:$J$293,1,FALSE)</f>
        <v>#N/A</v>
      </c>
    </row>
    <row r="5967" spans="1:2" x14ac:dyDescent="0.3">
      <c r="A5967" s="17" t="s">
        <v>6686</v>
      </c>
      <c r="B5967" t="e">
        <f>VLOOKUP(A5967,'Authorized Reps 4 digit codes'!$J$2:$J$293,1,FALSE)</f>
        <v>#N/A</v>
      </c>
    </row>
    <row r="5968" spans="1:2" x14ac:dyDescent="0.3">
      <c r="A5968" s="17" t="s">
        <v>6687</v>
      </c>
      <c r="B5968" t="e">
        <f>VLOOKUP(A5968,'Authorized Reps 4 digit codes'!$J$2:$J$293,1,FALSE)</f>
        <v>#N/A</v>
      </c>
    </row>
    <row r="5969" spans="1:2" x14ac:dyDescent="0.3">
      <c r="A5969" s="17" t="s">
        <v>6688</v>
      </c>
      <c r="B5969" t="e">
        <f>VLOOKUP(A5969,'Authorized Reps 4 digit codes'!$J$2:$J$293,1,FALSE)</f>
        <v>#N/A</v>
      </c>
    </row>
    <row r="5970" spans="1:2" x14ac:dyDescent="0.3">
      <c r="A5970" s="17" t="s">
        <v>6689</v>
      </c>
      <c r="B5970" t="e">
        <f>VLOOKUP(A5970,'Authorized Reps 4 digit codes'!$J$2:$J$293,1,FALSE)</f>
        <v>#N/A</v>
      </c>
    </row>
    <row r="5971" spans="1:2" x14ac:dyDescent="0.3">
      <c r="A5971" s="17" t="s">
        <v>6690</v>
      </c>
      <c r="B5971" t="e">
        <f>VLOOKUP(A5971,'Authorized Reps 4 digit codes'!$J$2:$J$293,1,FALSE)</f>
        <v>#N/A</v>
      </c>
    </row>
    <row r="5972" spans="1:2" x14ac:dyDescent="0.3">
      <c r="A5972" s="17" t="s">
        <v>6691</v>
      </c>
      <c r="B5972" t="e">
        <f>VLOOKUP(A5972,'Authorized Reps 4 digit codes'!$J$2:$J$293,1,FALSE)</f>
        <v>#N/A</v>
      </c>
    </row>
    <row r="5973" spans="1:2" x14ac:dyDescent="0.3">
      <c r="A5973" s="17" t="s">
        <v>6692</v>
      </c>
      <c r="B5973" t="e">
        <f>VLOOKUP(A5973,'Authorized Reps 4 digit codes'!$J$2:$J$293,1,FALSE)</f>
        <v>#N/A</v>
      </c>
    </row>
    <row r="5974" spans="1:2" x14ac:dyDescent="0.3">
      <c r="A5974" s="17" t="s">
        <v>6693</v>
      </c>
      <c r="B5974" t="e">
        <f>VLOOKUP(A5974,'Authorized Reps 4 digit codes'!$J$2:$J$293,1,FALSE)</f>
        <v>#N/A</v>
      </c>
    </row>
    <row r="5975" spans="1:2" x14ac:dyDescent="0.3">
      <c r="A5975" s="17" t="s">
        <v>6694</v>
      </c>
      <c r="B5975" t="e">
        <f>VLOOKUP(A5975,'Authorized Reps 4 digit codes'!$J$2:$J$293,1,FALSE)</f>
        <v>#N/A</v>
      </c>
    </row>
    <row r="5976" spans="1:2" x14ac:dyDescent="0.3">
      <c r="A5976" s="17" t="s">
        <v>6695</v>
      </c>
      <c r="B5976" t="e">
        <f>VLOOKUP(A5976,'Authorized Reps 4 digit codes'!$J$2:$J$293,1,FALSE)</f>
        <v>#N/A</v>
      </c>
    </row>
    <row r="5977" spans="1:2" x14ac:dyDescent="0.3">
      <c r="A5977" s="17" t="s">
        <v>6696</v>
      </c>
      <c r="B5977" t="e">
        <f>VLOOKUP(A5977,'Authorized Reps 4 digit codes'!$J$2:$J$293,1,FALSE)</f>
        <v>#N/A</v>
      </c>
    </row>
    <row r="5978" spans="1:2" x14ac:dyDescent="0.3">
      <c r="A5978" s="17" t="s">
        <v>6697</v>
      </c>
      <c r="B5978" t="e">
        <f>VLOOKUP(A5978,'Authorized Reps 4 digit codes'!$J$2:$J$293,1,FALSE)</f>
        <v>#N/A</v>
      </c>
    </row>
    <row r="5979" spans="1:2" x14ac:dyDescent="0.3">
      <c r="A5979" s="17" t="s">
        <v>6698</v>
      </c>
      <c r="B5979" t="e">
        <f>VLOOKUP(A5979,'Authorized Reps 4 digit codes'!$J$2:$J$293,1,FALSE)</f>
        <v>#N/A</v>
      </c>
    </row>
    <row r="5980" spans="1:2" x14ac:dyDescent="0.3">
      <c r="A5980" s="17" t="s">
        <v>6699</v>
      </c>
      <c r="B5980" t="e">
        <f>VLOOKUP(A5980,'Authorized Reps 4 digit codes'!$J$2:$J$293,1,FALSE)</f>
        <v>#N/A</v>
      </c>
    </row>
    <row r="5981" spans="1:2" x14ac:dyDescent="0.3">
      <c r="A5981" s="17" t="s">
        <v>6700</v>
      </c>
      <c r="B5981" t="e">
        <f>VLOOKUP(A5981,'Authorized Reps 4 digit codes'!$J$2:$J$293,1,FALSE)</f>
        <v>#N/A</v>
      </c>
    </row>
    <row r="5982" spans="1:2" x14ac:dyDescent="0.3">
      <c r="A5982" s="17" t="s">
        <v>6701</v>
      </c>
      <c r="B5982" t="e">
        <f>VLOOKUP(A5982,'Authorized Reps 4 digit codes'!$J$2:$J$293,1,FALSE)</f>
        <v>#N/A</v>
      </c>
    </row>
    <row r="5983" spans="1:2" x14ac:dyDescent="0.3">
      <c r="A5983" s="17" t="s">
        <v>6702</v>
      </c>
      <c r="B5983" t="e">
        <f>VLOOKUP(A5983,'Authorized Reps 4 digit codes'!$J$2:$J$293,1,FALSE)</f>
        <v>#N/A</v>
      </c>
    </row>
    <row r="5984" spans="1:2" x14ac:dyDescent="0.3">
      <c r="A5984" s="17" t="s">
        <v>6703</v>
      </c>
      <c r="B5984" t="e">
        <f>VLOOKUP(A5984,'Authorized Reps 4 digit codes'!$J$2:$J$293,1,FALSE)</f>
        <v>#N/A</v>
      </c>
    </row>
    <row r="5985" spans="1:2" x14ac:dyDescent="0.3">
      <c r="A5985" s="17" t="s">
        <v>6704</v>
      </c>
      <c r="B5985" t="e">
        <f>VLOOKUP(A5985,'Authorized Reps 4 digit codes'!$J$2:$J$293,1,FALSE)</f>
        <v>#N/A</v>
      </c>
    </row>
    <row r="5986" spans="1:2" x14ac:dyDescent="0.3">
      <c r="A5986" s="17" t="s">
        <v>6705</v>
      </c>
      <c r="B5986" t="e">
        <f>VLOOKUP(A5986,'Authorized Reps 4 digit codes'!$J$2:$J$293,1,FALSE)</f>
        <v>#N/A</v>
      </c>
    </row>
    <row r="5987" spans="1:2" x14ac:dyDescent="0.3">
      <c r="A5987" s="17" t="s">
        <v>6706</v>
      </c>
      <c r="B5987" t="e">
        <f>VLOOKUP(A5987,'Authorized Reps 4 digit codes'!$J$2:$J$293,1,FALSE)</f>
        <v>#N/A</v>
      </c>
    </row>
    <row r="5988" spans="1:2" x14ac:dyDescent="0.3">
      <c r="A5988" s="17" t="s">
        <v>6707</v>
      </c>
      <c r="B5988" t="e">
        <f>VLOOKUP(A5988,'Authorized Reps 4 digit codes'!$J$2:$J$293,1,FALSE)</f>
        <v>#N/A</v>
      </c>
    </row>
    <row r="5989" spans="1:2" x14ac:dyDescent="0.3">
      <c r="A5989" s="17" t="s">
        <v>6708</v>
      </c>
      <c r="B5989" t="e">
        <f>VLOOKUP(A5989,'Authorized Reps 4 digit codes'!$J$2:$J$293,1,FALSE)</f>
        <v>#N/A</v>
      </c>
    </row>
    <row r="5990" spans="1:2" x14ac:dyDescent="0.3">
      <c r="A5990" s="17" t="s">
        <v>6709</v>
      </c>
      <c r="B5990" t="e">
        <f>VLOOKUP(A5990,'Authorized Reps 4 digit codes'!$J$2:$J$293,1,FALSE)</f>
        <v>#N/A</v>
      </c>
    </row>
    <row r="5991" spans="1:2" x14ac:dyDescent="0.3">
      <c r="A5991" s="17" t="s">
        <v>6710</v>
      </c>
      <c r="B5991" t="e">
        <f>VLOOKUP(A5991,'Authorized Reps 4 digit codes'!$J$2:$J$293,1,FALSE)</f>
        <v>#N/A</v>
      </c>
    </row>
    <row r="5992" spans="1:2" x14ac:dyDescent="0.3">
      <c r="A5992" s="17" t="s">
        <v>6711</v>
      </c>
      <c r="B5992" t="e">
        <f>VLOOKUP(A5992,'Authorized Reps 4 digit codes'!$J$2:$J$293,1,FALSE)</f>
        <v>#N/A</v>
      </c>
    </row>
    <row r="5993" spans="1:2" x14ac:dyDescent="0.3">
      <c r="A5993" s="17" t="s">
        <v>6712</v>
      </c>
      <c r="B5993" t="e">
        <f>VLOOKUP(A5993,'Authorized Reps 4 digit codes'!$J$2:$J$293,1,FALSE)</f>
        <v>#N/A</v>
      </c>
    </row>
    <row r="5994" spans="1:2" x14ac:dyDescent="0.3">
      <c r="A5994" s="17" t="s">
        <v>6713</v>
      </c>
      <c r="B5994" t="e">
        <f>VLOOKUP(A5994,'Authorized Reps 4 digit codes'!$J$2:$J$293,1,FALSE)</f>
        <v>#N/A</v>
      </c>
    </row>
    <row r="5995" spans="1:2" x14ac:dyDescent="0.3">
      <c r="A5995" s="17" t="s">
        <v>6714</v>
      </c>
      <c r="B5995" t="e">
        <f>VLOOKUP(A5995,'Authorized Reps 4 digit codes'!$J$2:$J$293,1,FALSE)</f>
        <v>#N/A</v>
      </c>
    </row>
    <row r="5996" spans="1:2" x14ac:dyDescent="0.3">
      <c r="A5996" s="17" t="s">
        <v>6715</v>
      </c>
      <c r="B5996" t="e">
        <f>VLOOKUP(A5996,'Authorized Reps 4 digit codes'!$J$2:$J$293,1,FALSE)</f>
        <v>#N/A</v>
      </c>
    </row>
    <row r="5997" spans="1:2" x14ac:dyDescent="0.3">
      <c r="A5997" s="17" t="s">
        <v>6716</v>
      </c>
      <c r="B5997" t="e">
        <f>VLOOKUP(A5997,'Authorized Reps 4 digit codes'!$J$2:$J$293,1,FALSE)</f>
        <v>#N/A</v>
      </c>
    </row>
    <row r="5998" spans="1:2" x14ac:dyDescent="0.3">
      <c r="A5998" s="17" t="s">
        <v>6717</v>
      </c>
      <c r="B5998" t="e">
        <f>VLOOKUP(A5998,'Authorized Reps 4 digit codes'!$J$2:$J$293,1,FALSE)</f>
        <v>#N/A</v>
      </c>
    </row>
    <row r="5999" spans="1:2" x14ac:dyDescent="0.3">
      <c r="A5999" s="17" t="s">
        <v>6718</v>
      </c>
      <c r="B5999" t="e">
        <f>VLOOKUP(A5999,'Authorized Reps 4 digit codes'!$J$2:$J$293,1,FALSE)</f>
        <v>#N/A</v>
      </c>
    </row>
    <row r="6000" spans="1:2" x14ac:dyDescent="0.3">
      <c r="A6000" s="17" t="s">
        <v>6719</v>
      </c>
      <c r="B6000" t="e">
        <f>VLOOKUP(A6000,'Authorized Reps 4 digit codes'!$J$2:$J$293,1,FALSE)</f>
        <v>#N/A</v>
      </c>
    </row>
    <row r="6001" spans="1:2" x14ac:dyDescent="0.3">
      <c r="A6001" s="17" t="s">
        <v>6720</v>
      </c>
      <c r="B6001" t="e">
        <f>VLOOKUP(A6001,'Authorized Reps 4 digit codes'!$J$2:$J$293,1,FALSE)</f>
        <v>#N/A</v>
      </c>
    </row>
    <row r="6002" spans="1:2" x14ac:dyDescent="0.3">
      <c r="A6002" s="17" t="s">
        <v>6721</v>
      </c>
      <c r="B6002" t="e">
        <f>VLOOKUP(A6002,'Authorized Reps 4 digit codes'!$J$2:$J$293,1,FALSE)</f>
        <v>#N/A</v>
      </c>
    </row>
    <row r="6003" spans="1:2" x14ac:dyDescent="0.3">
      <c r="A6003" s="17" t="s">
        <v>6722</v>
      </c>
      <c r="B6003" t="e">
        <f>VLOOKUP(A6003,'Authorized Reps 4 digit codes'!$J$2:$J$293,1,FALSE)</f>
        <v>#N/A</v>
      </c>
    </row>
    <row r="6004" spans="1:2" x14ac:dyDescent="0.3">
      <c r="A6004" s="17" t="s">
        <v>6723</v>
      </c>
      <c r="B6004" t="e">
        <f>VLOOKUP(A6004,'Authorized Reps 4 digit codes'!$J$2:$J$293,1,FALSE)</f>
        <v>#N/A</v>
      </c>
    </row>
    <row r="6005" spans="1:2" x14ac:dyDescent="0.3">
      <c r="A6005" s="17" t="s">
        <v>6724</v>
      </c>
      <c r="B6005" t="e">
        <f>VLOOKUP(A6005,'Authorized Reps 4 digit codes'!$J$2:$J$293,1,FALSE)</f>
        <v>#N/A</v>
      </c>
    </row>
    <row r="6006" spans="1:2" x14ac:dyDescent="0.3">
      <c r="A6006" s="17" t="s">
        <v>6725</v>
      </c>
      <c r="B6006" t="e">
        <f>VLOOKUP(A6006,'Authorized Reps 4 digit codes'!$J$2:$J$293,1,FALSE)</f>
        <v>#N/A</v>
      </c>
    </row>
    <row r="6007" spans="1:2" x14ac:dyDescent="0.3">
      <c r="A6007" s="17" t="s">
        <v>6726</v>
      </c>
      <c r="B6007" t="e">
        <f>VLOOKUP(A6007,'Authorized Reps 4 digit codes'!$J$2:$J$293,1,FALSE)</f>
        <v>#N/A</v>
      </c>
    </row>
    <row r="6008" spans="1:2" x14ac:dyDescent="0.3">
      <c r="A6008" s="17" t="s">
        <v>6727</v>
      </c>
      <c r="B6008" t="e">
        <f>VLOOKUP(A6008,'Authorized Reps 4 digit codes'!$J$2:$J$293,1,FALSE)</f>
        <v>#N/A</v>
      </c>
    </row>
    <row r="6009" spans="1:2" x14ac:dyDescent="0.3">
      <c r="A6009" s="17" t="s">
        <v>6728</v>
      </c>
      <c r="B6009" t="e">
        <f>VLOOKUP(A6009,'Authorized Reps 4 digit codes'!$J$2:$J$293,1,FALSE)</f>
        <v>#N/A</v>
      </c>
    </row>
    <row r="6010" spans="1:2" x14ac:dyDescent="0.3">
      <c r="A6010" s="17" t="s">
        <v>6729</v>
      </c>
      <c r="B6010" t="e">
        <f>VLOOKUP(A6010,'Authorized Reps 4 digit codes'!$J$2:$J$293,1,FALSE)</f>
        <v>#N/A</v>
      </c>
    </row>
    <row r="6011" spans="1:2" x14ac:dyDescent="0.3">
      <c r="A6011" s="17" t="s">
        <v>6730</v>
      </c>
      <c r="B6011" t="e">
        <f>VLOOKUP(A6011,'Authorized Reps 4 digit codes'!$J$2:$J$293,1,FALSE)</f>
        <v>#N/A</v>
      </c>
    </row>
    <row r="6012" spans="1:2" x14ac:dyDescent="0.3">
      <c r="A6012" s="17" t="s">
        <v>6731</v>
      </c>
      <c r="B6012" t="e">
        <f>VLOOKUP(A6012,'Authorized Reps 4 digit codes'!$J$2:$J$293,1,FALSE)</f>
        <v>#N/A</v>
      </c>
    </row>
    <row r="6013" spans="1:2" x14ac:dyDescent="0.3">
      <c r="A6013" s="17" t="s">
        <v>6732</v>
      </c>
      <c r="B6013" t="e">
        <f>VLOOKUP(A6013,'Authorized Reps 4 digit codes'!$J$2:$J$293,1,FALSE)</f>
        <v>#N/A</v>
      </c>
    </row>
    <row r="6014" spans="1:2" x14ac:dyDescent="0.3">
      <c r="A6014" s="17" t="s">
        <v>6733</v>
      </c>
      <c r="B6014" t="e">
        <f>VLOOKUP(A6014,'Authorized Reps 4 digit codes'!$J$2:$J$293,1,FALSE)</f>
        <v>#N/A</v>
      </c>
    </row>
    <row r="6015" spans="1:2" x14ac:dyDescent="0.3">
      <c r="A6015" s="17" t="s">
        <v>6734</v>
      </c>
      <c r="B6015" t="e">
        <f>VLOOKUP(A6015,'Authorized Reps 4 digit codes'!$J$2:$J$293,1,FALSE)</f>
        <v>#N/A</v>
      </c>
    </row>
    <row r="6016" spans="1:2" x14ac:dyDescent="0.3">
      <c r="A6016" s="17" t="s">
        <v>6735</v>
      </c>
      <c r="B6016" t="e">
        <f>VLOOKUP(A6016,'Authorized Reps 4 digit codes'!$J$2:$J$293,1,FALSE)</f>
        <v>#N/A</v>
      </c>
    </row>
    <row r="6017" spans="1:2" x14ac:dyDescent="0.3">
      <c r="A6017" s="17" t="s">
        <v>6736</v>
      </c>
      <c r="B6017" t="e">
        <f>VLOOKUP(A6017,'Authorized Reps 4 digit codes'!$J$2:$J$293,1,FALSE)</f>
        <v>#N/A</v>
      </c>
    </row>
    <row r="6018" spans="1:2" x14ac:dyDescent="0.3">
      <c r="A6018" s="17" t="s">
        <v>6737</v>
      </c>
      <c r="B6018" t="e">
        <f>VLOOKUP(A6018,'Authorized Reps 4 digit codes'!$J$2:$J$293,1,FALSE)</f>
        <v>#N/A</v>
      </c>
    </row>
    <row r="6019" spans="1:2" x14ac:dyDescent="0.3">
      <c r="A6019" s="17" t="s">
        <v>6738</v>
      </c>
      <c r="B6019" t="e">
        <f>VLOOKUP(A6019,'Authorized Reps 4 digit codes'!$J$2:$J$293,1,FALSE)</f>
        <v>#N/A</v>
      </c>
    </row>
    <row r="6020" spans="1:2" x14ac:dyDescent="0.3">
      <c r="A6020" s="17" t="s">
        <v>6739</v>
      </c>
      <c r="B6020" t="e">
        <f>VLOOKUP(A6020,'Authorized Reps 4 digit codes'!$J$2:$J$293,1,FALSE)</f>
        <v>#N/A</v>
      </c>
    </row>
    <row r="6021" spans="1:2" x14ac:dyDescent="0.3">
      <c r="A6021" s="17" t="s">
        <v>6740</v>
      </c>
      <c r="B6021" t="e">
        <f>VLOOKUP(A6021,'Authorized Reps 4 digit codes'!$J$2:$J$293,1,FALSE)</f>
        <v>#N/A</v>
      </c>
    </row>
    <row r="6022" spans="1:2" x14ac:dyDescent="0.3">
      <c r="A6022" s="17" t="s">
        <v>6741</v>
      </c>
      <c r="B6022" t="e">
        <f>VLOOKUP(A6022,'Authorized Reps 4 digit codes'!$J$2:$J$293,1,FALSE)</f>
        <v>#N/A</v>
      </c>
    </row>
    <row r="6023" spans="1:2" x14ac:dyDescent="0.3">
      <c r="A6023" s="17" t="s">
        <v>6742</v>
      </c>
      <c r="B6023" t="e">
        <f>VLOOKUP(A6023,'Authorized Reps 4 digit codes'!$J$2:$J$293,1,FALSE)</f>
        <v>#N/A</v>
      </c>
    </row>
    <row r="6024" spans="1:2" x14ac:dyDescent="0.3">
      <c r="A6024" s="17" t="s">
        <v>6743</v>
      </c>
      <c r="B6024" t="e">
        <f>VLOOKUP(A6024,'Authorized Reps 4 digit codes'!$J$2:$J$293,1,FALSE)</f>
        <v>#N/A</v>
      </c>
    </row>
    <row r="6025" spans="1:2" x14ac:dyDescent="0.3">
      <c r="A6025" s="17" t="s">
        <v>6744</v>
      </c>
      <c r="B6025" t="e">
        <f>VLOOKUP(A6025,'Authorized Reps 4 digit codes'!$J$2:$J$293,1,FALSE)</f>
        <v>#N/A</v>
      </c>
    </row>
    <row r="6026" spans="1:2" x14ac:dyDescent="0.3">
      <c r="A6026" s="17" t="s">
        <v>6745</v>
      </c>
      <c r="B6026" t="e">
        <f>VLOOKUP(A6026,'Authorized Reps 4 digit codes'!$J$2:$J$293,1,FALSE)</f>
        <v>#N/A</v>
      </c>
    </row>
    <row r="6027" spans="1:2" x14ac:dyDescent="0.3">
      <c r="A6027" s="17" t="s">
        <v>6746</v>
      </c>
      <c r="B6027" t="e">
        <f>VLOOKUP(A6027,'Authorized Reps 4 digit codes'!$J$2:$J$293,1,FALSE)</f>
        <v>#N/A</v>
      </c>
    </row>
    <row r="6028" spans="1:2" x14ac:dyDescent="0.3">
      <c r="A6028" s="17" t="s">
        <v>6747</v>
      </c>
      <c r="B6028" t="e">
        <f>VLOOKUP(A6028,'Authorized Reps 4 digit codes'!$J$2:$J$293,1,FALSE)</f>
        <v>#N/A</v>
      </c>
    </row>
    <row r="6029" spans="1:2" x14ac:dyDescent="0.3">
      <c r="A6029" s="17" t="s">
        <v>6748</v>
      </c>
      <c r="B6029" t="e">
        <f>VLOOKUP(A6029,'Authorized Reps 4 digit codes'!$J$2:$J$293,1,FALSE)</f>
        <v>#N/A</v>
      </c>
    </row>
    <row r="6030" spans="1:2" x14ac:dyDescent="0.3">
      <c r="A6030" s="17" t="s">
        <v>6749</v>
      </c>
      <c r="B6030" t="e">
        <f>VLOOKUP(A6030,'Authorized Reps 4 digit codes'!$J$2:$J$293,1,FALSE)</f>
        <v>#N/A</v>
      </c>
    </row>
    <row r="6031" spans="1:2" x14ac:dyDescent="0.3">
      <c r="A6031" s="17" t="s">
        <v>6750</v>
      </c>
      <c r="B6031" t="e">
        <f>VLOOKUP(A6031,'Authorized Reps 4 digit codes'!$J$2:$J$293,1,FALSE)</f>
        <v>#N/A</v>
      </c>
    </row>
    <row r="6032" spans="1:2" x14ac:dyDescent="0.3">
      <c r="A6032" s="17" t="s">
        <v>6751</v>
      </c>
      <c r="B6032" t="e">
        <f>VLOOKUP(A6032,'Authorized Reps 4 digit codes'!$J$2:$J$293,1,FALSE)</f>
        <v>#N/A</v>
      </c>
    </row>
    <row r="6033" spans="1:2" x14ac:dyDescent="0.3">
      <c r="A6033" s="17" t="s">
        <v>6752</v>
      </c>
      <c r="B6033" t="e">
        <f>VLOOKUP(A6033,'Authorized Reps 4 digit codes'!$J$2:$J$293,1,FALSE)</f>
        <v>#N/A</v>
      </c>
    </row>
    <row r="6034" spans="1:2" x14ac:dyDescent="0.3">
      <c r="A6034" s="17" t="s">
        <v>6753</v>
      </c>
      <c r="B6034" t="e">
        <f>VLOOKUP(A6034,'Authorized Reps 4 digit codes'!$J$2:$J$293,1,FALSE)</f>
        <v>#N/A</v>
      </c>
    </row>
    <row r="6035" spans="1:2" x14ac:dyDescent="0.3">
      <c r="A6035" s="17" t="s">
        <v>6754</v>
      </c>
      <c r="B6035" t="e">
        <f>VLOOKUP(A6035,'Authorized Reps 4 digit codes'!$J$2:$J$293,1,FALSE)</f>
        <v>#N/A</v>
      </c>
    </row>
    <row r="6036" spans="1:2" x14ac:dyDescent="0.3">
      <c r="A6036" s="17" t="s">
        <v>6755</v>
      </c>
      <c r="B6036" t="e">
        <f>VLOOKUP(A6036,'Authorized Reps 4 digit codes'!$J$2:$J$293,1,FALSE)</f>
        <v>#N/A</v>
      </c>
    </row>
    <row r="6037" spans="1:2" x14ac:dyDescent="0.3">
      <c r="A6037" s="17" t="s">
        <v>6756</v>
      </c>
      <c r="B6037" t="e">
        <f>VLOOKUP(A6037,'Authorized Reps 4 digit codes'!$J$2:$J$293,1,FALSE)</f>
        <v>#N/A</v>
      </c>
    </row>
    <row r="6038" spans="1:2" x14ac:dyDescent="0.3">
      <c r="A6038" s="17" t="s">
        <v>6757</v>
      </c>
      <c r="B6038" t="e">
        <f>VLOOKUP(A6038,'Authorized Reps 4 digit codes'!$J$2:$J$293,1,FALSE)</f>
        <v>#N/A</v>
      </c>
    </row>
    <row r="6039" spans="1:2" x14ac:dyDescent="0.3">
      <c r="A6039" s="17" t="s">
        <v>6758</v>
      </c>
      <c r="B6039" t="str">
        <f>VLOOKUP(A6039,'Authorized Reps 4 digit codes'!$J$2:$J$293,1,FALSE)</f>
        <v>7164</v>
      </c>
    </row>
    <row r="6040" spans="1:2" x14ac:dyDescent="0.3">
      <c r="A6040" s="17" t="s">
        <v>6759</v>
      </c>
      <c r="B6040" t="e">
        <f>VLOOKUP(A6040,'Authorized Reps 4 digit codes'!$J$2:$J$293,1,FALSE)</f>
        <v>#N/A</v>
      </c>
    </row>
    <row r="6041" spans="1:2" x14ac:dyDescent="0.3">
      <c r="A6041" s="17" t="s">
        <v>6760</v>
      </c>
      <c r="B6041" t="e">
        <f>VLOOKUP(A6041,'Authorized Reps 4 digit codes'!$J$2:$J$293,1,FALSE)</f>
        <v>#N/A</v>
      </c>
    </row>
    <row r="6042" spans="1:2" x14ac:dyDescent="0.3">
      <c r="A6042" s="17" t="s">
        <v>6761</v>
      </c>
      <c r="B6042" t="e">
        <f>VLOOKUP(A6042,'Authorized Reps 4 digit codes'!$J$2:$J$293,1,FALSE)</f>
        <v>#N/A</v>
      </c>
    </row>
    <row r="6043" spans="1:2" x14ac:dyDescent="0.3">
      <c r="A6043" s="17" t="s">
        <v>6762</v>
      </c>
      <c r="B6043" t="e">
        <f>VLOOKUP(A6043,'Authorized Reps 4 digit codes'!$J$2:$J$293,1,FALSE)</f>
        <v>#N/A</v>
      </c>
    </row>
    <row r="6044" spans="1:2" x14ac:dyDescent="0.3">
      <c r="A6044" s="17" t="s">
        <v>6763</v>
      </c>
      <c r="B6044" t="e">
        <f>VLOOKUP(A6044,'Authorized Reps 4 digit codes'!$J$2:$J$293,1,FALSE)</f>
        <v>#N/A</v>
      </c>
    </row>
    <row r="6045" spans="1:2" x14ac:dyDescent="0.3">
      <c r="A6045" s="17" t="s">
        <v>6764</v>
      </c>
      <c r="B6045" t="e">
        <f>VLOOKUP(A6045,'Authorized Reps 4 digit codes'!$J$2:$J$293,1,FALSE)</f>
        <v>#N/A</v>
      </c>
    </row>
    <row r="6046" spans="1:2" x14ac:dyDescent="0.3">
      <c r="A6046" s="17" t="s">
        <v>6765</v>
      </c>
      <c r="B6046" t="e">
        <f>VLOOKUP(A6046,'Authorized Reps 4 digit codes'!$J$2:$J$293,1,FALSE)</f>
        <v>#N/A</v>
      </c>
    </row>
    <row r="6047" spans="1:2" x14ac:dyDescent="0.3">
      <c r="A6047" s="17" t="s">
        <v>6766</v>
      </c>
      <c r="B6047" t="e">
        <f>VLOOKUP(A6047,'Authorized Reps 4 digit codes'!$J$2:$J$293,1,FALSE)</f>
        <v>#N/A</v>
      </c>
    </row>
    <row r="6048" spans="1:2" x14ac:dyDescent="0.3">
      <c r="A6048" s="17" t="s">
        <v>6767</v>
      </c>
      <c r="B6048" t="e">
        <f>VLOOKUP(A6048,'Authorized Reps 4 digit codes'!$J$2:$J$293,1,FALSE)</f>
        <v>#N/A</v>
      </c>
    </row>
    <row r="6049" spans="1:2" x14ac:dyDescent="0.3">
      <c r="A6049" s="17" t="s">
        <v>6768</v>
      </c>
      <c r="B6049" t="e">
        <f>VLOOKUP(A6049,'Authorized Reps 4 digit codes'!$J$2:$J$293,1,FALSE)</f>
        <v>#N/A</v>
      </c>
    </row>
    <row r="6050" spans="1:2" x14ac:dyDescent="0.3">
      <c r="A6050" s="17" t="s">
        <v>6769</v>
      </c>
      <c r="B6050" t="e">
        <f>VLOOKUP(A6050,'Authorized Reps 4 digit codes'!$J$2:$J$293,1,FALSE)</f>
        <v>#N/A</v>
      </c>
    </row>
    <row r="6051" spans="1:2" x14ac:dyDescent="0.3">
      <c r="A6051" s="17" t="s">
        <v>6770</v>
      </c>
      <c r="B6051" t="e">
        <f>VLOOKUP(A6051,'Authorized Reps 4 digit codes'!$J$2:$J$293,1,FALSE)</f>
        <v>#N/A</v>
      </c>
    </row>
    <row r="6052" spans="1:2" x14ac:dyDescent="0.3">
      <c r="A6052" s="17" t="s">
        <v>6771</v>
      </c>
      <c r="B6052" t="e">
        <f>VLOOKUP(A6052,'Authorized Reps 4 digit codes'!$J$2:$J$293,1,FALSE)</f>
        <v>#N/A</v>
      </c>
    </row>
    <row r="6053" spans="1:2" x14ac:dyDescent="0.3">
      <c r="A6053" s="17" t="s">
        <v>6772</v>
      </c>
      <c r="B6053" t="e">
        <f>VLOOKUP(A6053,'Authorized Reps 4 digit codes'!$J$2:$J$293,1,FALSE)</f>
        <v>#N/A</v>
      </c>
    </row>
    <row r="6054" spans="1:2" x14ac:dyDescent="0.3">
      <c r="A6054" s="17" t="s">
        <v>6773</v>
      </c>
      <c r="B6054" t="e">
        <f>VLOOKUP(A6054,'Authorized Reps 4 digit codes'!$J$2:$J$293,1,FALSE)</f>
        <v>#N/A</v>
      </c>
    </row>
    <row r="6055" spans="1:2" x14ac:dyDescent="0.3">
      <c r="A6055" s="17" t="s">
        <v>6774</v>
      </c>
      <c r="B6055" t="e">
        <f>VLOOKUP(A6055,'Authorized Reps 4 digit codes'!$J$2:$J$293,1,FALSE)</f>
        <v>#N/A</v>
      </c>
    </row>
    <row r="6056" spans="1:2" x14ac:dyDescent="0.3">
      <c r="A6056" s="17" t="s">
        <v>6775</v>
      </c>
      <c r="B6056" t="e">
        <f>VLOOKUP(A6056,'Authorized Reps 4 digit codes'!$J$2:$J$293,1,FALSE)</f>
        <v>#N/A</v>
      </c>
    </row>
    <row r="6057" spans="1:2" x14ac:dyDescent="0.3">
      <c r="A6057" s="17" t="s">
        <v>6776</v>
      </c>
      <c r="B6057" t="e">
        <f>VLOOKUP(A6057,'Authorized Reps 4 digit codes'!$J$2:$J$293,1,FALSE)</f>
        <v>#N/A</v>
      </c>
    </row>
    <row r="6058" spans="1:2" x14ac:dyDescent="0.3">
      <c r="A6058" s="17" t="s">
        <v>6777</v>
      </c>
      <c r="B6058" t="e">
        <f>VLOOKUP(A6058,'Authorized Reps 4 digit codes'!$J$2:$J$293,1,FALSE)</f>
        <v>#N/A</v>
      </c>
    </row>
    <row r="6059" spans="1:2" x14ac:dyDescent="0.3">
      <c r="A6059" s="17" t="s">
        <v>6778</v>
      </c>
      <c r="B6059" t="e">
        <f>VLOOKUP(A6059,'Authorized Reps 4 digit codes'!$J$2:$J$293,1,FALSE)</f>
        <v>#N/A</v>
      </c>
    </row>
    <row r="6060" spans="1:2" x14ac:dyDescent="0.3">
      <c r="A6060" s="17" t="s">
        <v>6779</v>
      </c>
      <c r="B6060" t="e">
        <f>VLOOKUP(A6060,'Authorized Reps 4 digit codes'!$J$2:$J$293,1,FALSE)</f>
        <v>#N/A</v>
      </c>
    </row>
    <row r="6061" spans="1:2" x14ac:dyDescent="0.3">
      <c r="A6061" s="17" t="s">
        <v>6780</v>
      </c>
      <c r="B6061" t="e">
        <f>VLOOKUP(A6061,'Authorized Reps 4 digit codes'!$J$2:$J$293,1,FALSE)</f>
        <v>#N/A</v>
      </c>
    </row>
    <row r="6062" spans="1:2" x14ac:dyDescent="0.3">
      <c r="A6062" s="17" t="s">
        <v>6781</v>
      </c>
      <c r="B6062" t="e">
        <f>VLOOKUP(A6062,'Authorized Reps 4 digit codes'!$J$2:$J$293,1,FALSE)</f>
        <v>#N/A</v>
      </c>
    </row>
    <row r="6063" spans="1:2" x14ac:dyDescent="0.3">
      <c r="A6063" s="17" t="s">
        <v>6782</v>
      </c>
      <c r="B6063" t="e">
        <f>VLOOKUP(A6063,'Authorized Reps 4 digit codes'!$J$2:$J$293,1,FALSE)</f>
        <v>#N/A</v>
      </c>
    </row>
    <row r="6064" spans="1:2" x14ac:dyDescent="0.3">
      <c r="A6064" s="17" t="s">
        <v>6783</v>
      </c>
      <c r="B6064" t="e">
        <f>VLOOKUP(A6064,'Authorized Reps 4 digit codes'!$J$2:$J$293,1,FALSE)</f>
        <v>#N/A</v>
      </c>
    </row>
    <row r="6065" spans="1:2" x14ac:dyDescent="0.3">
      <c r="A6065" s="17" t="s">
        <v>6784</v>
      </c>
      <c r="B6065" t="e">
        <f>VLOOKUP(A6065,'Authorized Reps 4 digit codes'!$J$2:$J$293,1,FALSE)</f>
        <v>#N/A</v>
      </c>
    </row>
    <row r="6066" spans="1:2" x14ac:dyDescent="0.3">
      <c r="A6066" s="17" t="s">
        <v>6785</v>
      </c>
      <c r="B6066" t="e">
        <f>VLOOKUP(A6066,'Authorized Reps 4 digit codes'!$J$2:$J$293,1,FALSE)</f>
        <v>#N/A</v>
      </c>
    </row>
    <row r="6067" spans="1:2" x14ac:dyDescent="0.3">
      <c r="A6067" s="17" t="s">
        <v>6786</v>
      </c>
      <c r="B6067" t="e">
        <f>VLOOKUP(A6067,'Authorized Reps 4 digit codes'!$J$2:$J$293,1,FALSE)</f>
        <v>#N/A</v>
      </c>
    </row>
    <row r="6068" spans="1:2" x14ac:dyDescent="0.3">
      <c r="A6068" s="17" t="s">
        <v>6787</v>
      </c>
      <c r="B6068" t="str">
        <f>VLOOKUP(A6068,'Authorized Reps 4 digit codes'!$J$2:$J$293,1,FALSE)</f>
        <v>7193</v>
      </c>
    </row>
    <row r="6069" spans="1:2" x14ac:dyDescent="0.3">
      <c r="A6069" s="17" t="s">
        <v>6788</v>
      </c>
      <c r="B6069" t="e">
        <f>VLOOKUP(A6069,'Authorized Reps 4 digit codes'!$J$2:$J$293,1,FALSE)</f>
        <v>#N/A</v>
      </c>
    </row>
    <row r="6070" spans="1:2" x14ac:dyDescent="0.3">
      <c r="A6070" s="17" t="s">
        <v>6789</v>
      </c>
      <c r="B6070" t="e">
        <f>VLOOKUP(A6070,'Authorized Reps 4 digit codes'!$J$2:$J$293,1,FALSE)</f>
        <v>#N/A</v>
      </c>
    </row>
    <row r="6071" spans="1:2" x14ac:dyDescent="0.3">
      <c r="A6071" s="17" t="s">
        <v>6790</v>
      </c>
      <c r="B6071" t="e">
        <f>VLOOKUP(A6071,'Authorized Reps 4 digit codes'!$J$2:$J$293,1,FALSE)</f>
        <v>#N/A</v>
      </c>
    </row>
    <row r="6072" spans="1:2" x14ac:dyDescent="0.3">
      <c r="A6072" s="17" t="s">
        <v>6791</v>
      </c>
      <c r="B6072" t="e">
        <f>VLOOKUP(A6072,'Authorized Reps 4 digit codes'!$J$2:$J$293,1,FALSE)</f>
        <v>#N/A</v>
      </c>
    </row>
    <row r="6073" spans="1:2" x14ac:dyDescent="0.3">
      <c r="A6073" s="17" t="s">
        <v>6792</v>
      </c>
      <c r="B6073" t="e">
        <f>VLOOKUP(A6073,'Authorized Reps 4 digit codes'!$J$2:$J$293,1,FALSE)</f>
        <v>#N/A</v>
      </c>
    </row>
    <row r="6074" spans="1:2" x14ac:dyDescent="0.3">
      <c r="A6074" s="17" t="s">
        <v>6793</v>
      </c>
      <c r="B6074" t="str">
        <f>VLOOKUP(A6074,'Authorized Reps 4 digit codes'!$J$2:$J$293,1,FALSE)</f>
        <v>7199</v>
      </c>
    </row>
    <row r="6075" spans="1:2" x14ac:dyDescent="0.3">
      <c r="A6075" s="17" t="s">
        <v>6794</v>
      </c>
      <c r="B6075" t="e">
        <f>VLOOKUP(A6075,'Authorized Reps 4 digit codes'!$J$2:$J$293,1,FALSE)</f>
        <v>#N/A</v>
      </c>
    </row>
    <row r="6076" spans="1:2" x14ac:dyDescent="0.3">
      <c r="A6076" s="17" t="s">
        <v>6795</v>
      </c>
      <c r="B6076" t="e">
        <f>VLOOKUP(A6076,'Authorized Reps 4 digit codes'!$J$2:$J$293,1,FALSE)</f>
        <v>#N/A</v>
      </c>
    </row>
    <row r="6077" spans="1:2" x14ac:dyDescent="0.3">
      <c r="A6077" s="17" t="s">
        <v>6796</v>
      </c>
      <c r="B6077" t="e">
        <f>VLOOKUP(A6077,'Authorized Reps 4 digit codes'!$J$2:$J$293,1,FALSE)</f>
        <v>#N/A</v>
      </c>
    </row>
    <row r="6078" spans="1:2" x14ac:dyDescent="0.3">
      <c r="A6078" s="17" t="s">
        <v>6797</v>
      </c>
      <c r="B6078" t="e">
        <f>VLOOKUP(A6078,'Authorized Reps 4 digit codes'!$J$2:$J$293,1,FALSE)</f>
        <v>#N/A</v>
      </c>
    </row>
    <row r="6079" spans="1:2" x14ac:dyDescent="0.3">
      <c r="A6079" s="17" t="s">
        <v>6798</v>
      </c>
      <c r="B6079" t="e">
        <f>VLOOKUP(A6079,'Authorized Reps 4 digit codes'!$J$2:$J$293,1,FALSE)</f>
        <v>#N/A</v>
      </c>
    </row>
    <row r="6080" spans="1:2" x14ac:dyDescent="0.3">
      <c r="A6080" s="17" t="s">
        <v>6799</v>
      </c>
      <c r="B6080" t="e">
        <f>VLOOKUP(A6080,'Authorized Reps 4 digit codes'!$J$2:$J$293,1,FALSE)</f>
        <v>#N/A</v>
      </c>
    </row>
    <row r="6081" spans="1:2" x14ac:dyDescent="0.3">
      <c r="A6081" s="17" t="s">
        <v>6800</v>
      </c>
      <c r="B6081" t="e">
        <f>VLOOKUP(A6081,'Authorized Reps 4 digit codes'!$J$2:$J$293,1,FALSE)</f>
        <v>#N/A</v>
      </c>
    </row>
    <row r="6082" spans="1:2" x14ac:dyDescent="0.3">
      <c r="A6082" s="17" t="s">
        <v>6801</v>
      </c>
      <c r="B6082" t="e">
        <f>VLOOKUP(A6082,'Authorized Reps 4 digit codes'!$J$2:$J$293,1,FALSE)</f>
        <v>#N/A</v>
      </c>
    </row>
    <row r="6083" spans="1:2" x14ac:dyDescent="0.3">
      <c r="A6083" s="17" t="s">
        <v>6802</v>
      </c>
      <c r="B6083" t="e">
        <f>VLOOKUP(A6083,'Authorized Reps 4 digit codes'!$J$2:$J$293,1,FALSE)</f>
        <v>#N/A</v>
      </c>
    </row>
    <row r="6084" spans="1:2" x14ac:dyDescent="0.3">
      <c r="A6084" s="17" t="s">
        <v>6803</v>
      </c>
      <c r="B6084" t="e">
        <f>VLOOKUP(A6084,'Authorized Reps 4 digit codes'!$J$2:$J$293,1,FALSE)</f>
        <v>#N/A</v>
      </c>
    </row>
    <row r="6085" spans="1:2" x14ac:dyDescent="0.3">
      <c r="A6085" s="17" t="s">
        <v>6804</v>
      </c>
      <c r="B6085" t="e">
        <f>VLOOKUP(A6085,'Authorized Reps 4 digit codes'!$J$2:$J$293,1,FALSE)</f>
        <v>#N/A</v>
      </c>
    </row>
    <row r="6086" spans="1:2" x14ac:dyDescent="0.3">
      <c r="A6086" s="17" t="s">
        <v>6805</v>
      </c>
      <c r="B6086" t="e">
        <f>VLOOKUP(A6086,'Authorized Reps 4 digit codes'!$J$2:$J$293,1,FALSE)</f>
        <v>#N/A</v>
      </c>
    </row>
    <row r="6087" spans="1:2" x14ac:dyDescent="0.3">
      <c r="A6087" s="17" t="s">
        <v>6806</v>
      </c>
      <c r="B6087" t="e">
        <f>VLOOKUP(A6087,'Authorized Reps 4 digit codes'!$J$2:$J$293,1,FALSE)</f>
        <v>#N/A</v>
      </c>
    </row>
    <row r="6088" spans="1:2" x14ac:dyDescent="0.3">
      <c r="A6088" s="17" t="s">
        <v>6807</v>
      </c>
      <c r="B6088" t="e">
        <f>VLOOKUP(A6088,'Authorized Reps 4 digit codes'!$J$2:$J$293,1,FALSE)</f>
        <v>#N/A</v>
      </c>
    </row>
    <row r="6089" spans="1:2" x14ac:dyDescent="0.3">
      <c r="A6089" s="17" t="s">
        <v>6808</v>
      </c>
      <c r="B6089" t="e">
        <f>VLOOKUP(A6089,'Authorized Reps 4 digit codes'!$J$2:$J$293,1,FALSE)</f>
        <v>#N/A</v>
      </c>
    </row>
    <row r="6090" spans="1:2" x14ac:dyDescent="0.3">
      <c r="A6090" s="17" t="s">
        <v>6809</v>
      </c>
      <c r="B6090" t="e">
        <f>VLOOKUP(A6090,'Authorized Reps 4 digit codes'!$J$2:$J$293,1,FALSE)</f>
        <v>#N/A</v>
      </c>
    </row>
    <row r="6091" spans="1:2" x14ac:dyDescent="0.3">
      <c r="A6091" s="17" t="s">
        <v>6810</v>
      </c>
      <c r="B6091" t="e">
        <f>VLOOKUP(A6091,'Authorized Reps 4 digit codes'!$J$2:$J$293,1,FALSE)</f>
        <v>#N/A</v>
      </c>
    </row>
    <row r="6092" spans="1:2" x14ac:dyDescent="0.3">
      <c r="A6092" s="17" t="s">
        <v>6811</v>
      </c>
      <c r="B6092" t="e">
        <f>VLOOKUP(A6092,'Authorized Reps 4 digit codes'!$J$2:$J$293,1,FALSE)</f>
        <v>#N/A</v>
      </c>
    </row>
    <row r="6093" spans="1:2" x14ac:dyDescent="0.3">
      <c r="A6093" s="17" t="s">
        <v>6812</v>
      </c>
      <c r="B6093" t="str">
        <f>VLOOKUP(A6093,'Authorized Reps 4 digit codes'!$J$2:$J$293,1,FALSE)</f>
        <v>7218</v>
      </c>
    </row>
    <row r="6094" spans="1:2" x14ac:dyDescent="0.3">
      <c r="A6094" s="17" t="s">
        <v>6813</v>
      </c>
      <c r="B6094" t="e">
        <f>VLOOKUP(A6094,'Authorized Reps 4 digit codes'!$J$2:$J$293,1,FALSE)</f>
        <v>#N/A</v>
      </c>
    </row>
    <row r="6095" spans="1:2" x14ac:dyDescent="0.3">
      <c r="A6095" s="17" t="s">
        <v>6814</v>
      </c>
      <c r="B6095" t="e">
        <f>VLOOKUP(A6095,'Authorized Reps 4 digit codes'!$J$2:$J$293,1,FALSE)</f>
        <v>#N/A</v>
      </c>
    </row>
    <row r="6096" spans="1:2" x14ac:dyDescent="0.3">
      <c r="A6096" s="17" t="s">
        <v>6815</v>
      </c>
      <c r="B6096" t="e">
        <f>VLOOKUP(A6096,'Authorized Reps 4 digit codes'!$J$2:$J$293,1,FALSE)</f>
        <v>#N/A</v>
      </c>
    </row>
    <row r="6097" spans="1:2" x14ac:dyDescent="0.3">
      <c r="A6097" s="17" t="s">
        <v>6816</v>
      </c>
      <c r="B6097" t="str">
        <f>VLOOKUP(A6097,'Authorized Reps 4 digit codes'!$J$2:$J$293,1,FALSE)</f>
        <v>7222</v>
      </c>
    </row>
    <row r="6098" spans="1:2" x14ac:dyDescent="0.3">
      <c r="A6098" s="17" t="s">
        <v>6817</v>
      </c>
      <c r="B6098" t="e">
        <f>VLOOKUP(A6098,'Authorized Reps 4 digit codes'!$J$2:$J$293,1,FALSE)</f>
        <v>#N/A</v>
      </c>
    </row>
    <row r="6099" spans="1:2" x14ac:dyDescent="0.3">
      <c r="A6099" s="17" t="s">
        <v>6818</v>
      </c>
      <c r="B6099" t="e">
        <f>VLOOKUP(A6099,'Authorized Reps 4 digit codes'!$J$2:$J$293,1,FALSE)</f>
        <v>#N/A</v>
      </c>
    </row>
    <row r="6100" spans="1:2" x14ac:dyDescent="0.3">
      <c r="A6100" s="17" t="s">
        <v>6819</v>
      </c>
      <c r="B6100" t="e">
        <f>VLOOKUP(A6100,'Authorized Reps 4 digit codes'!$J$2:$J$293,1,FALSE)</f>
        <v>#N/A</v>
      </c>
    </row>
    <row r="6101" spans="1:2" x14ac:dyDescent="0.3">
      <c r="A6101" s="17" t="s">
        <v>6820</v>
      </c>
      <c r="B6101" t="e">
        <f>VLOOKUP(A6101,'Authorized Reps 4 digit codes'!$J$2:$J$293,1,FALSE)</f>
        <v>#N/A</v>
      </c>
    </row>
    <row r="6102" spans="1:2" x14ac:dyDescent="0.3">
      <c r="A6102" s="17" t="s">
        <v>6821</v>
      </c>
      <c r="B6102" t="e">
        <f>VLOOKUP(A6102,'Authorized Reps 4 digit codes'!$J$2:$J$293,1,FALSE)</f>
        <v>#N/A</v>
      </c>
    </row>
    <row r="6103" spans="1:2" x14ac:dyDescent="0.3">
      <c r="A6103" s="17" t="s">
        <v>6822</v>
      </c>
      <c r="B6103" t="e">
        <f>VLOOKUP(A6103,'Authorized Reps 4 digit codes'!$J$2:$J$293,1,FALSE)</f>
        <v>#N/A</v>
      </c>
    </row>
    <row r="6104" spans="1:2" x14ac:dyDescent="0.3">
      <c r="A6104" s="17" t="s">
        <v>6823</v>
      </c>
      <c r="B6104" t="e">
        <f>VLOOKUP(A6104,'Authorized Reps 4 digit codes'!$J$2:$J$293,1,FALSE)</f>
        <v>#N/A</v>
      </c>
    </row>
    <row r="6105" spans="1:2" x14ac:dyDescent="0.3">
      <c r="A6105" s="17" t="s">
        <v>6824</v>
      </c>
      <c r="B6105" t="e">
        <f>VLOOKUP(A6105,'Authorized Reps 4 digit codes'!$J$2:$J$293,1,FALSE)</f>
        <v>#N/A</v>
      </c>
    </row>
    <row r="6106" spans="1:2" x14ac:dyDescent="0.3">
      <c r="A6106" s="17" t="s">
        <v>6825</v>
      </c>
      <c r="B6106" t="e">
        <f>VLOOKUP(A6106,'Authorized Reps 4 digit codes'!$J$2:$J$293,1,FALSE)</f>
        <v>#N/A</v>
      </c>
    </row>
    <row r="6107" spans="1:2" x14ac:dyDescent="0.3">
      <c r="A6107" s="17" t="s">
        <v>6826</v>
      </c>
      <c r="B6107" t="e">
        <f>VLOOKUP(A6107,'Authorized Reps 4 digit codes'!$J$2:$J$293,1,FALSE)</f>
        <v>#N/A</v>
      </c>
    </row>
    <row r="6108" spans="1:2" x14ac:dyDescent="0.3">
      <c r="A6108" s="17" t="s">
        <v>6827</v>
      </c>
      <c r="B6108" t="e">
        <f>VLOOKUP(A6108,'Authorized Reps 4 digit codes'!$J$2:$J$293,1,FALSE)</f>
        <v>#N/A</v>
      </c>
    </row>
    <row r="6109" spans="1:2" x14ac:dyDescent="0.3">
      <c r="A6109" s="17" t="s">
        <v>6828</v>
      </c>
      <c r="B6109" t="e">
        <f>VLOOKUP(A6109,'Authorized Reps 4 digit codes'!$J$2:$J$293,1,FALSE)</f>
        <v>#N/A</v>
      </c>
    </row>
    <row r="6110" spans="1:2" x14ac:dyDescent="0.3">
      <c r="A6110" s="17" t="s">
        <v>6829</v>
      </c>
      <c r="B6110" t="e">
        <f>VLOOKUP(A6110,'Authorized Reps 4 digit codes'!$J$2:$J$293,1,FALSE)</f>
        <v>#N/A</v>
      </c>
    </row>
    <row r="6111" spans="1:2" x14ac:dyDescent="0.3">
      <c r="A6111" s="17" t="s">
        <v>6830</v>
      </c>
      <c r="B6111" t="e">
        <f>VLOOKUP(A6111,'Authorized Reps 4 digit codes'!$J$2:$J$293,1,FALSE)</f>
        <v>#N/A</v>
      </c>
    </row>
    <row r="6112" spans="1:2" x14ac:dyDescent="0.3">
      <c r="A6112" s="17" t="s">
        <v>6831</v>
      </c>
      <c r="B6112" t="e">
        <f>VLOOKUP(A6112,'Authorized Reps 4 digit codes'!$J$2:$J$293,1,FALSE)</f>
        <v>#N/A</v>
      </c>
    </row>
    <row r="6113" spans="1:2" x14ac:dyDescent="0.3">
      <c r="A6113" s="17" t="s">
        <v>6832</v>
      </c>
      <c r="B6113" t="e">
        <f>VLOOKUP(A6113,'Authorized Reps 4 digit codes'!$J$2:$J$293,1,FALSE)</f>
        <v>#N/A</v>
      </c>
    </row>
    <row r="6114" spans="1:2" x14ac:dyDescent="0.3">
      <c r="A6114" s="17" t="s">
        <v>6833</v>
      </c>
      <c r="B6114" t="e">
        <f>VLOOKUP(A6114,'Authorized Reps 4 digit codes'!$J$2:$J$293,1,FALSE)</f>
        <v>#N/A</v>
      </c>
    </row>
    <row r="6115" spans="1:2" x14ac:dyDescent="0.3">
      <c r="A6115" s="17" t="s">
        <v>6834</v>
      </c>
      <c r="B6115" t="e">
        <f>VLOOKUP(A6115,'Authorized Reps 4 digit codes'!$J$2:$J$293,1,FALSE)</f>
        <v>#N/A</v>
      </c>
    </row>
    <row r="6116" spans="1:2" x14ac:dyDescent="0.3">
      <c r="A6116" s="17" t="s">
        <v>6835</v>
      </c>
      <c r="B6116" t="e">
        <f>VLOOKUP(A6116,'Authorized Reps 4 digit codes'!$J$2:$J$293,1,FALSE)</f>
        <v>#N/A</v>
      </c>
    </row>
    <row r="6117" spans="1:2" x14ac:dyDescent="0.3">
      <c r="A6117" s="17" t="s">
        <v>6836</v>
      </c>
      <c r="B6117" t="e">
        <f>VLOOKUP(A6117,'Authorized Reps 4 digit codes'!$J$2:$J$293,1,FALSE)</f>
        <v>#N/A</v>
      </c>
    </row>
    <row r="6118" spans="1:2" x14ac:dyDescent="0.3">
      <c r="A6118" s="17" t="s">
        <v>6837</v>
      </c>
      <c r="B6118" t="e">
        <f>VLOOKUP(A6118,'Authorized Reps 4 digit codes'!$J$2:$J$293,1,FALSE)</f>
        <v>#N/A</v>
      </c>
    </row>
    <row r="6119" spans="1:2" x14ac:dyDescent="0.3">
      <c r="A6119" s="17" t="s">
        <v>6838</v>
      </c>
      <c r="B6119" t="e">
        <f>VLOOKUP(A6119,'Authorized Reps 4 digit codes'!$J$2:$J$293,1,FALSE)</f>
        <v>#N/A</v>
      </c>
    </row>
    <row r="6120" spans="1:2" x14ac:dyDescent="0.3">
      <c r="A6120" s="17" t="s">
        <v>6839</v>
      </c>
      <c r="B6120" t="e">
        <f>VLOOKUP(A6120,'Authorized Reps 4 digit codes'!$J$2:$J$293,1,FALSE)</f>
        <v>#N/A</v>
      </c>
    </row>
    <row r="6121" spans="1:2" x14ac:dyDescent="0.3">
      <c r="A6121" s="17" t="s">
        <v>6840</v>
      </c>
      <c r="B6121" t="e">
        <f>VLOOKUP(A6121,'Authorized Reps 4 digit codes'!$J$2:$J$293,1,FALSE)</f>
        <v>#N/A</v>
      </c>
    </row>
    <row r="6122" spans="1:2" x14ac:dyDescent="0.3">
      <c r="A6122" s="17" t="s">
        <v>6841</v>
      </c>
      <c r="B6122" t="e">
        <f>VLOOKUP(A6122,'Authorized Reps 4 digit codes'!$J$2:$J$293,1,FALSE)</f>
        <v>#N/A</v>
      </c>
    </row>
    <row r="6123" spans="1:2" x14ac:dyDescent="0.3">
      <c r="A6123" s="17" t="s">
        <v>6842</v>
      </c>
      <c r="B6123" t="e">
        <f>VLOOKUP(A6123,'Authorized Reps 4 digit codes'!$J$2:$J$293,1,FALSE)</f>
        <v>#N/A</v>
      </c>
    </row>
    <row r="6124" spans="1:2" x14ac:dyDescent="0.3">
      <c r="A6124" s="17" t="s">
        <v>6843</v>
      </c>
      <c r="B6124" t="e">
        <f>VLOOKUP(A6124,'Authorized Reps 4 digit codes'!$J$2:$J$293,1,FALSE)</f>
        <v>#N/A</v>
      </c>
    </row>
    <row r="6125" spans="1:2" x14ac:dyDescent="0.3">
      <c r="A6125" s="17" t="s">
        <v>6844</v>
      </c>
      <c r="B6125" t="e">
        <f>VLOOKUP(A6125,'Authorized Reps 4 digit codes'!$J$2:$J$293,1,FALSE)</f>
        <v>#N/A</v>
      </c>
    </row>
    <row r="6126" spans="1:2" x14ac:dyDescent="0.3">
      <c r="A6126" s="17" t="s">
        <v>6845</v>
      </c>
      <c r="B6126" t="e">
        <f>VLOOKUP(A6126,'Authorized Reps 4 digit codes'!$J$2:$J$293,1,FALSE)</f>
        <v>#N/A</v>
      </c>
    </row>
    <row r="6127" spans="1:2" x14ac:dyDescent="0.3">
      <c r="A6127" s="17" t="s">
        <v>6846</v>
      </c>
      <c r="B6127" t="e">
        <f>VLOOKUP(A6127,'Authorized Reps 4 digit codes'!$J$2:$J$293,1,FALSE)</f>
        <v>#N/A</v>
      </c>
    </row>
    <row r="6128" spans="1:2" x14ac:dyDescent="0.3">
      <c r="A6128" s="17" t="s">
        <v>6847</v>
      </c>
      <c r="B6128" t="e">
        <f>VLOOKUP(A6128,'Authorized Reps 4 digit codes'!$J$2:$J$293,1,FALSE)</f>
        <v>#N/A</v>
      </c>
    </row>
    <row r="6129" spans="1:2" x14ac:dyDescent="0.3">
      <c r="A6129" s="17" t="s">
        <v>6848</v>
      </c>
      <c r="B6129" t="e">
        <f>VLOOKUP(A6129,'Authorized Reps 4 digit codes'!$J$2:$J$293,1,FALSE)</f>
        <v>#N/A</v>
      </c>
    </row>
    <row r="6130" spans="1:2" x14ac:dyDescent="0.3">
      <c r="A6130" s="17" t="s">
        <v>6849</v>
      </c>
      <c r="B6130" t="e">
        <f>VLOOKUP(A6130,'Authorized Reps 4 digit codes'!$J$2:$J$293,1,FALSE)</f>
        <v>#N/A</v>
      </c>
    </row>
    <row r="6131" spans="1:2" x14ac:dyDescent="0.3">
      <c r="A6131" s="17" t="s">
        <v>6850</v>
      </c>
      <c r="B6131" t="e">
        <f>VLOOKUP(A6131,'Authorized Reps 4 digit codes'!$J$2:$J$293,1,FALSE)</f>
        <v>#N/A</v>
      </c>
    </row>
    <row r="6132" spans="1:2" x14ac:dyDescent="0.3">
      <c r="A6132" s="17" t="s">
        <v>6851</v>
      </c>
      <c r="B6132" t="str">
        <f>VLOOKUP(A6132,'Authorized Reps 4 digit codes'!$J$2:$J$293,1,FALSE)</f>
        <v>7257</v>
      </c>
    </row>
    <row r="6133" spans="1:2" x14ac:dyDescent="0.3">
      <c r="A6133" s="17" t="s">
        <v>6852</v>
      </c>
      <c r="B6133" t="e">
        <f>VLOOKUP(A6133,'Authorized Reps 4 digit codes'!$J$2:$J$293,1,FALSE)</f>
        <v>#N/A</v>
      </c>
    </row>
    <row r="6134" spans="1:2" x14ac:dyDescent="0.3">
      <c r="A6134" s="17" t="s">
        <v>6853</v>
      </c>
      <c r="B6134" t="e">
        <f>VLOOKUP(A6134,'Authorized Reps 4 digit codes'!$J$2:$J$293,1,FALSE)</f>
        <v>#N/A</v>
      </c>
    </row>
    <row r="6135" spans="1:2" x14ac:dyDescent="0.3">
      <c r="A6135" s="17" t="s">
        <v>6854</v>
      </c>
      <c r="B6135" t="e">
        <f>VLOOKUP(A6135,'Authorized Reps 4 digit codes'!$J$2:$J$293,1,FALSE)</f>
        <v>#N/A</v>
      </c>
    </row>
    <row r="6136" spans="1:2" x14ac:dyDescent="0.3">
      <c r="A6136" s="17" t="s">
        <v>6855</v>
      </c>
      <c r="B6136" t="e">
        <f>VLOOKUP(A6136,'Authorized Reps 4 digit codes'!$J$2:$J$293,1,FALSE)</f>
        <v>#N/A</v>
      </c>
    </row>
    <row r="6137" spans="1:2" x14ac:dyDescent="0.3">
      <c r="A6137" s="17" t="s">
        <v>6856</v>
      </c>
      <c r="B6137" t="e">
        <f>VLOOKUP(A6137,'Authorized Reps 4 digit codes'!$J$2:$J$293,1,FALSE)</f>
        <v>#N/A</v>
      </c>
    </row>
    <row r="6138" spans="1:2" x14ac:dyDescent="0.3">
      <c r="A6138" s="17" t="s">
        <v>6857</v>
      </c>
      <c r="B6138" t="e">
        <f>VLOOKUP(A6138,'Authorized Reps 4 digit codes'!$J$2:$J$293,1,FALSE)</f>
        <v>#N/A</v>
      </c>
    </row>
    <row r="6139" spans="1:2" x14ac:dyDescent="0.3">
      <c r="A6139" s="17" t="s">
        <v>6858</v>
      </c>
      <c r="B6139" t="e">
        <f>VLOOKUP(A6139,'Authorized Reps 4 digit codes'!$J$2:$J$293,1,FALSE)</f>
        <v>#N/A</v>
      </c>
    </row>
    <row r="6140" spans="1:2" x14ac:dyDescent="0.3">
      <c r="A6140" s="17" t="s">
        <v>6859</v>
      </c>
      <c r="B6140" t="e">
        <f>VLOOKUP(A6140,'Authorized Reps 4 digit codes'!$J$2:$J$293,1,FALSE)</f>
        <v>#N/A</v>
      </c>
    </row>
    <row r="6141" spans="1:2" x14ac:dyDescent="0.3">
      <c r="A6141" s="17" t="s">
        <v>6860</v>
      </c>
      <c r="B6141" t="e">
        <f>VLOOKUP(A6141,'Authorized Reps 4 digit codes'!$J$2:$J$293,1,FALSE)</f>
        <v>#N/A</v>
      </c>
    </row>
    <row r="6142" spans="1:2" x14ac:dyDescent="0.3">
      <c r="A6142" s="17" t="s">
        <v>6861</v>
      </c>
      <c r="B6142" t="e">
        <f>VLOOKUP(A6142,'Authorized Reps 4 digit codes'!$J$2:$J$293,1,FALSE)</f>
        <v>#N/A</v>
      </c>
    </row>
    <row r="6143" spans="1:2" x14ac:dyDescent="0.3">
      <c r="A6143" s="17" t="s">
        <v>6862</v>
      </c>
      <c r="B6143" t="e">
        <f>VLOOKUP(A6143,'Authorized Reps 4 digit codes'!$J$2:$J$293,1,FALSE)</f>
        <v>#N/A</v>
      </c>
    </row>
    <row r="6144" spans="1:2" x14ac:dyDescent="0.3">
      <c r="A6144" s="17" t="s">
        <v>6863</v>
      </c>
      <c r="B6144" t="e">
        <f>VLOOKUP(A6144,'Authorized Reps 4 digit codes'!$J$2:$J$293,1,FALSE)</f>
        <v>#N/A</v>
      </c>
    </row>
    <row r="6145" spans="1:2" x14ac:dyDescent="0.3">
      <c r="A6145" s="17" t="s">
        <v>6864</v>
      </c>
      <c r="B6145" t="e">
        <f>VLOOKUP(A6145,'Authorized Reps 4 digit codes'!$J$2:$J$293,1,FALSE)</f>
        <v>#N/A</v>
      </c>
    </row>
    <row r="6146" spans="1:2" x14ac:dyDescent="0.3">
      <c r="A6146" s="17" t="s">
        <v>6865</v>
      </c>
      <c r="B6146" t="e">
        <f>VLOOKUP(A6146,'Authorized Reps 4 digit codes'!$J$2:$J$293,1,FALSE)</f>
        <v>#N/A</v>
      </c>
    </row>
    <row r="6147" spans="1:2" x14ac:dyDescent="0.3">
      <c r="A6147" s="17" t="s">
        <v>6866</v>
      </c>
      <c r="B6147" t="e">
        <f>VLOOKUP(A6147,'Authorized Reps 4 digit codes'!$J$2:$J$293,1,FALSE)</f>
        <v>#N/A</v>
      </c>
    </row>
    <row r="6148" spans="1:2" x14ac:dyDescent="0.3">
      <c r="A6148" s="17" t="s">
        <v>6867</v>
      </c>
      <c r="B6148" t="e">
        <f>VLOOKUP(A6148,'Authorized Reps 4 digit codes'!$J$2:$J$293,1,FALSE)</f>
        <v>#N/A</v>
      </c>
    </row>
    <row r="6149" spans="1:2" x14ac:dyDescent="0.3">
      <c r="A6149" s="17" t="s">
        <v>6868</v>
      </c>
      <c r="B6149" t="e">
        <f>VLOOKUP(A6149,'Authorized Reps 4 digit codes'!$J$2:$J$293,1,FALSE)</f>
        <v>#N/A</v>
      </c>
    </row>
    <row r="6150" spans="1:2" x14ac:dyDescent="0.3">
      <c r="A6150" s="17" t="s">
        <v>6869</v>
      </c>
      <c r="B6150" t="e">
        <f>VLOOKUP(A6150,'Authorized Reps 4 digit codes'!$J$2:$J$293,1,FALSE)</f>
        <v>#N/A</v>
      </c>
    </row>
    <row r="6151" spans="1:2" x14ac:dyDescent="0.3">
      <c r="A6151" s="17" t="s">
        <v>6870</v>
      </c>
      <c r="B6151" t="e">
        <f>VLOOKUP(A6151,'Authorized Reps 4 digit codes'!$J$2:$J$293,1,FALSE)</f>
        <v>#N/A</v>
      </c>
    </row>
    <row r="6152" spans="1:2" x14ac:dyDescent="0.3">
      <c r="A6152" s="17" t="s">
        <v>6871</v>
      </c>
      <c r="B6152" t="e">
        <f>VLOOKUP(A6152,'Authorized Reps 4 digit codes'!$J$2:$J$293,1,FALSE)</f>
        <v>#N/A</v>
      </c>
    </row>
    <row r="6153" spans="1:2" x14ac:dyDescent="0.3">
      <c r="A6153" s="17" t="s">
        <v>6872</v>
      </c>
      <c r="B6153" t="e">
        <f>VLOOKUP(A6153,'Authorized Reps 4 digit codes'!$J$2:$J$293,1,FALSE)</f>
        <v>#N/A</v>
      </c>
    </row>
    <row r="6154" spans="1:2" x14ac:dyDescent="0.3">
      <c r="A6154" s="17" t="s">
        <v>6873</v>
      </c>
      <c r="B6154" t="str">
        <f>VLOOKUP(A6154,'Authorized Reps 4 digit codes'!$J$2:$J$293,1,FALSE)</f>
        <v>7279</v>
      </c>
    </row>
    <row r="6155" spans="1:2" x14ac:dyDescent="0.3">
      <c r="A6155" s="17" t="s">
        <v>6874</v>
      </c>
      <c r="B6155" t="e">
        <f>VLOOKUP(A6155,'Authorized Reps 4 digit codes'!$J$2:$J$293,1,FALSE)</f>
        <v>#N/A</v>
      </c>
    </row>
    <row r="6156" spans="1:2" x14ac:dyDescent="0.3">
      <c r="A6156" s="17" t="s">
        <v>6875</v>
      </c>
      <c r="B6156" t="e">
        <f>VLOOKUP(A6156,'Authorized Reps 4 digit codes'!$J$2:$J$293,1,FALSE)</f>
        <v>#N/A</v>
      </c>
    </row>
    <row r="6157" spans="1:2" x14ac:dyDescent="0.3">
      <c r="A6157" s="17" t="s">
        <v>6876</v>
      </c>
      <c r="B6157" t="e">
        <f>VLOOKUP(A6157,'Authorized Reps 4 digit codes'!$J$2:$J$293,1,FALSE)</f>
        <v>#N/A</v>
      </c>
    </row>
    <row r="6158" spans="1:2" x14ac:dyDescent="0.3">
      <c r="A6158" s="17" t="s">
        <v>6877</v>
      </c>
      <c r="B6158" t="e">
        <f>VLOOKUP(A6158,'Authorized Reps 4 digit codes'!$J$2:$J$293,1,FALSE)</f>
        <v>#N/A</v>
      </c>
    </row>
    <row r="6159" spans="1:2" x14ac:dyDescent="0.3">
      <c r="A6159" s="17" t="s">
        <v>6878</v>
      </c>
      <c r="B6159" t="e">
        <f>VLOOKUP(A6159,'Authorized Reps 4 digit codes'!$J$2:$J$293,1,FALSE)</f>
        <v>#N/A</v>
      </c>
    </row>
    <row r="6160" spans="1:2" x14ac:dyDescent="0.3">
      <c r="A6160" s="17" t="s">
        <v>6879</v>
      </c>
      <c r="B6160" t="e">
        <f>VLOOKUP(A6160,'Authorized Reps 4 digit codes'!$J$2:$J$293,1,FALSE)</f>
        <v>#N/A</v>
      </c>
    </row>
    <row r="6161" spans="1:2" x14ac:dyDescent="0.3">
      <c r="A6161" s="17" t="s">
        <v>6880</v>
      </c>
      <c r="B6161" t="e">
        <f>VLOOKUP(A6161,'Authorized Reps 4 digit codes'!$J$2:$J$293,1,FALSE)</f>
        <v>#N/A</v>
      </c>
    </row>
    <row r="6162" spans="1:2" x14ac:dyDescent="0.3">
      <c r="A6162" s="17" t="s">
        <v>6881</v>
      </c>
      <c r="B6162" t="e">
        <f>VLOOKUP(A6162,'Authorized Reps 4 digit codes'!$J$2:$J$293,1,FALSE)</f>
        <v>#N/A</v>
      </c>
    </row>
    <row r="6163" spans="1:2" x14ac:dyDescent="0.3">
      <c r="A6163" s="17" t="s">
        <v>6882</v>
      </c>
      <c r="B6163" t="e">
        <f>VLOOKUP(A6163,'Authorized Reps 4 digit codes'!$J$2:$J$293,1,FALSE)</f>
        <v>#N/A</v>
      </c>
    </row>
    <row r="6164" spans="1:2" x14ac:dyDescent="0.3">
      <c r="A6164" s="17" t="s">
        <v>6883</v>
      </c>
      <c r="B6164" t="e">
        <f>VLOOKUP(A6164,'Authorized Reps 4 digit codes'!$J$2:$J$293,1,FALSE)</f>
        <v>#N/A</v>
      </c>
    </row>
    <row r="6165" spans="1:2" x14ac:dyDescent="0.3">
      <c r="A6165" s="17" t="s">
        <v>6884</v>
      </c>
      <c r="B6165" t="e">
        <f>VLOOKUP(A6165,'Authorized Reps 4 digit codes'!$J$2:$J$293,1,FALSE)</f>
        <v>#N/A</v>
      </c>
    </row>
    <row r="6166" spans="1:2" x14ac:dyDescent="0.3">
      <c r="A6166" s="17" t="s">
        <v>6885</v>
      </c>
      <c r="B6166" t="e">
        <f>VLOOKUP(A6166,'Authorized Reps 4 digit codes'!$J$2:$J$293,1,FALSE)</f>
        <v>#N/A</v>
      </c>
    </row>
    <row r="6167" spans="1:2" x14ac:dyDescent="0.3">
      <c r="A6167" s="17" t="s">
        <v>6886</v>
      </c>
      <c r="B6167" t="e">
        <f>VLOOKUP(A6167,'Authorized Reps 4 digit codes'!$J$2:$J$293,1,FALSE)</f>
        <v>#N/A</v>
      </c>
    </row>
    <row r="6168" spans="1:2" x14ac:dyDescent="0.3">
      <c r="A6168" s="17" t="s">
        <v>6887</v>
      </c>
      <c r="B6168" t="e">
        <f>VLOOKUP(A6168,'Authorized Reps 4 digit codes'!$J$2:$J$293,1,FALSE)</f>
        <v>#N/A</v>
      </c>
    </row>
    <row r="6169" spans="1:2" x14ac:dyDescent="0.3">
      <c r="A6169" s="17" t="s">
        <v>6888</v>
      </c>
      <c r="B6169" t="e">
        <f>VLOOKUP(A6169,'Authorized Reps 4 digit codes'!$J$2:$J$293,1,FALSE)</f>
        <v>#N/A</v>
      </c>
    </row>
    <row r="6170" spans="1:2" x14ac:dyDescent="0.3">
      <c r="A6170" s="17" t="s">
        <v>6889</v>
      </c>
      <c r="B6170" t="str">
        <f>VLOOKUP(A6170,'Authorized Reps 4 digit codes'!$J$2:$J$293,1,FALSE)</f>
        <v>7295</v>
      </c>
    </row>
    <row r="6171" spans="1:2" x14ac:dyDescent="0.3">
      <c r="A6171" s="17" t="s">
        <v>6890</v>
      </c>
      <c r="B6171" t="e">
        <f>VLOOKUP(A6171,'Authorized Reps 4 digit codes'!$J$2:$J$293,1,FALSE)</f>
        <v>#N/A</v>
      </c>
    </row>
    <row r="6172" spans="1:2" x14ac:dyDescent="0.3">
      <c r="A6172" s="17" t="s">
        <v>6891</v>
      </c>
      <c r="B6172" t="e">
        <f>VLOOKUP(A6172,'Authorized Reps 4 digit codes'!$J$2:$J$293,1,FALSE)</f>
        <v>#N/A</v>
      </c>
    </row>
    <row r="6173" spans="1:2" x14ac:dyDescent="0.3">
      <c r="A6173" s="17" t="s">
        <v>6892</v>
      </c>
      <c r="B6173" t="e">
        <f>VLOOKUP(A6173,'Authorized Reps 4 digit codes'!$J$2:$J$293,1,FALSE)</f>
        <v>#N/A</v>
      </c>
    </row>
    <row r="6174" spans="1:2" x14ac:dyDescent="0.3">
      <c r="A6174" s="17" t="s">
        <v>6893</v>
      </c>
      <c r="B6174" t="e">
        <f>VLOOKUP(A6174,'Authorized Reps 4 digit codes'!$J$2:$J$293,1,FALSE)</f>
        <v>#N/A</v>
      </c>
    </row>
    <row r="6175" spans="1:2" x14ac:dyDescent="0.3">
      <c r="A6175" s="17" t="s">
        <v>6894</v>
      </c>
      <c r="B6175" t="e">
        <f>VLOOKUP(A6175,'Authorized Reps 4 digit codes'!$J$2:$J$293,1,FALSE)</f>
        <v>#N/A</v>
      </c>
    </row>
    <row r="6176" spans="1:2" x14ac:dyDescent="0.3">
      <c r="A6176" s="17" t="s">
        <v>6895</v>
      </c>
      <c r="B6176" t="e">
        <f>VLOOKUP(A6176,'Authorized Reps 4 digit codes'!$J$2:$J$293,1,FALSE)</f>
        <v>#N/A</v>
      </c>
    </row>
    <row r="6177" spans="1:2" x14ac:dyDescent="0.3">
      <c r="A6177" s="17" t="s">
        <v>6896</v>
      </c>
      <c r="B6177" t="e">
        <f>VLOOKUP(A6177,'Authorized Reps 4 digit codes'!$J$2:$J$293,1,FALSE)</f>
        <v>#N/A</v>
      </c>
    </row>
    <row r="6178" spans="1:2" x14ac:dyDescent="0.3">
      <c r="A6178" s="17" t="s">
        <v>6897</v>
      </c>
      <c r="B6178" t="e">
        <f>VLOOKUP(A6178,'Authorized Reps 4 digit codes'!$J$2:$J$293,1,FALSE)</f>
        <v>#N/A</v>
      </c>
    </row>
    <row r="6179" spans="1:2" x14ac:dyDescent="0.3">
      <c r="A6179" s="17" t="s">
        <v>6898</v>
      </c>
      <c r="B6179" t="e">
        <f>VLOOKUP(A6179,'Authorized Reps 4 digit codes'!$J$2:$J$293,1,FALSE)</f>
        <v>#N/A</v>
      </c>
    </row>
    <row r="6180" spans="1:2" x14ac:dyDescent="0.3">
      <c r="A6180" s="17" t="s">
        <v>6899</v>
      </c>
      <c r="B6180" t="e">
        <f>VLOOKUP(A6180,'Authorized Reps 4 digit codes'!$J$2:$J$293,1,FALSE)</f>
        <v>#N/A</v>
      </c>
    </row>
    <row r="6181" spans="1:2" x14ac:dyDescent="0.3">
      <c r="A6181" s="17" t="s">
        <v>6900</v>
      </c>
      <c r="B6181" t="e">
        <f>VLOOKUP(A6181,'Authorized Reps 4 digit codes'!$J$2:$J$293,1,FALSE)</f>
        <v>#N/A</v>
      </c>
    </row>
    <row r="6182" spans="1:2" x14ac:dyDescent="0.3">
      <c r="A6182" s="17" t="s">
        <v>6901</v>
      </c>
      <c r="B6182" t="e">
        <f>VLOOKUP(A6182,'Authorized Reps 4 digit codes'!$J$2:$J$293,1,FALSE)</f>
        <v>#N/A</v>
      </c>
    </row>
    <row r="6183" spans="1:2" x14ac:dyDescent="0.3">
      <c r="A6183" s="17" t="s">
        <v>6902</v>
      </c>
      <c r="B6183" t="str">
        <f>VLOOKUP(A6183,'Authorized Reps 4 digit codes'!$J$2:$J$293,1,FALSE)</f>
        <v>7308</v>
      </c>
    </row>
    <row r="6184" spans="1:2" x14ac:dyDescent="0.3">
      <c r="A6184" s="17" t="s">
        <v>6903</v>
      </c>
      <c r="B6184" t="e">
        <f>VLOOKUP(A6184,'Authorized Reps 4 digit codes'!$J$2:$J$293,1,FALSE)</f>
        <v>#N/A</v>
      </c>
    </row>
    <row r="6185" spans="1:2" x14ac:dyDescent="0.3">
      <c r="A6185" s="17" t="s">
        <v>6904</v>
      </c>
      <c r="B6185" t="e">
        <f>VLOOKUP(A6185,'Authorized Reps 4 digit codes'!$J$2:$J$293,1,FALSE)</f>
        <v>#N/A</v>
      </c>
    </row>
    <row r="6186" spans="1:2" x14ac:dyDescent="0.3">
      <c r="A6186" s="17" t="s">
        <v>6905</v>
      </c>
      <c r="B6186" t="e">
        <f>VLOOKUP(A6186,'Authorized Reps 4 digit codes'!$J$2:$J$293,1,FALSE)</f>
        <v>#N/A</v>
      </c>
    </row>
    <row r="6187" spans="1:2" x14ac:dyDescent="0.3">
      <c r="A6187" s="17" t="s">
        <v>6906</v>
      </c>
      <c r="B6187" t="e">
        <f>VLOOKUP(A6187,'Authorized Reps 4 digit codes'!$J$2:$J$293,1,FALSE)</f>
        <v>#N/A</v>
      </c>
    </row>
    <row r="6188" spans="1:2" x14ac:dyDescent="0.3">
      <c r="A6188" s="17" t="s">
        <v>6907</v>
      </c>
      <c r="B6188" t="e">
        <f>VLOOKUP(A6188,'Authorized Reps 4 digit codes'!$J$2:$J$293,1,FALSE)</f>
        <v>#N/A</v>
      </c>
    </row>
    <row r="6189" spans="1:2" x14ac:dyDescent="0.3">
      <c r="A6189" s="17" t="s">
        <v>6908</v>
      </c>
      <c r="B6189" t="e">
        <f>VLOOKUP(A6189,'Authorized Reps 4 digit codes'!$J$2:$J$293,1,FALSE)</f>
        <v>#N/A</v>
      </c>
    </row>
    <row r="6190" spans="1:2" x14ac:dyDescent="0.3">
      <c r="A6190" s="17" t="s">
        <v>6909</v>
      </c>
      <c r="B6190" t="e">
        <f>VLOOKUP(A6190,'Authorized Reps 4 digit codes'!$J$2:$J$293,1,FALSE)</f>
        <v>#N/A</v>
      </c>
    </row>
    <row r="6191" spans="1:2" x14ac:dyDescent="0.3">
      <c r="A6191" s="17" t="s">
        <v>6910</v>
      </c>
      <c r="B6191" t="e">
        <f>VLOOKUP(A6191,'Authorized Reps 4 digit codes'!$J$2:$J$293,1,FALSE)</f>
        <v>#N/A</v>
      </c>
    </row>
    <row r="6192" spans="1:2" x14ac:dyDescent="0.3">
      <c r="A6192" s="17" t="s">
        <v>6911</v>
      </c>
      <c r="B6192" t="e">
        <f>VLOOKUP(A6192,'Authorized Reps 4 digit codes'!$J$2:$J$293,1,FALSE)</f>
        <v>#N/A</v>
      </c>
    </row>
    <row r="6193" spans="1:2" x14ac:dyDescent="0.3">
      <c r="A6193" s="17" t="s">
        <v>6912</v>
      </c>
      <c r="B6193" t="e">
        <f>VLOOKUP(A6193,'Authorized Reps 4 digit codes'!$J$2:$J$293,1,FALSE)</f>
        <v>#N/A</v>
      </c>
    </row>
    <row r="6194" spans="1:2" x14ac:dyDescent="0.3">
      <c r="A6194" s="17" t="s">
        <v>6913</v>
      </c>
      <c r="B6194" t="e">
        <f>VLOOKUP(A6194,'Authorized Reps 4 digit codes'!$J$2:$J$293,1,FALSE)</f>
        <v>#N/A</v>
      </c>
    </row>
    <row r="6195" spans="1:2" x14ac:dyDescent="0.3">
      <c r="A6195" s="17" t="s">
        <v>6914</v>
      </c>
      <c r="B6195" t="e">
        <f>VLOOKUP(A6195,'Authorized Reps 4 digit codes'!$J$2:$J$293,1,FALSE)</f>
        <v>#N/A</v>
      </c>
    </row>
    <row r="6196" spans="1:2" x14ac:dyDescent="0.3">
      <c r="A6196" s="17" t="s">
        <v>6915</v>
      </c>
      <c r="B6196" t="e">
        <f>VLOOKUP(A6196,'Authorized Reps 4 digit codes'!$J$2:$J$293,1,FALSE)</f>
        <v>#N/A</v>
      </c>
    </row>
    <row r="6197" spans="1:2" x14ac:dyDescent="0.3">
      <c r="A6197" s="17" t="s">
        <v>6916</v>
      </c>
      <c r="B6197" t="e">
        <f>VLOOKUP(A6197,'Authorized Reps 4 digit codes'!$J$2:$J$293,1,FALSE)</f>
        <v>#N/A</v>
      </c>
    </row>
    <row r="6198" spans="1:2" x14ac:dyDescent="0.3">
      <c r="A6198" s="17" t="s">
        <v>6917</v>
      </c>
      <c r="B6198" t="e">
        <f>VLOOKUP(A6198,'Authorized Reps 4 digit codes'!$J$2:$J$293,1,FALSE)</f>
        <v>#N/A</v>
      </c>
    </row>
    <row r="6199" spans="1:2" x14ac:dyDescent="0.3">
      <c r="A6199" s="17" t="s">
        <v>6918</v>
      </c>
      <c r="B6199" t="e">
        <f>VLOOKUP(A6199,'Authorized Reps 4 digit codes'!$J$2:$J$293,1,FALSE)</f>
        <v>#N/A</v>
      </c>
    </row>
    <row r="6200" spans="1:2" x14ac:dyDescent="0.3">
      <c r="A6200" s="17" t="s">
        <v>6919</v>
      </c>
      <c r="B6200" t="e">
        <f>VLOOKUP(A6200,'Authorized Reps 4 digit codes'!$J$2:$J$293,1,FALSE)</f>
        <v>#N/A</v>
      </c>
    </row>
    <row r="6201" spans="1:2" x14ac:dyDescent="0.3">
      <c r="A6201" s="17" t="s">
        <v>6920</v>
      </c>
      <c r="B6201" t="e">
        <f>VLOOKUP(A6201,'Authorized Reps 4 digit codes'!$J$2:$J$293,1,FALSE)</f>
        <v>#N/A</v>
      </c>
    </row>
    <row r="6202" spans="1:2" x14ac:dyDescent="0.3">
      <c r="A6202" s="17" t="s">
        <v>6921</v>
      </c>
      <c r="B6202" t="e">
        <f>VLOOKUP(A6202,'Authorized Reps 4 digit codes'!$J$2:$J$293,1,FALSE)</f>
        <v>#N/A</v>
      </c>
    </row>
    <row r="6203" spans="1:2" x14ac:dyDescent="0.3">
      <c r="A6203" s="17" t="s">
        <v>6922</v>
      </c>
      <c r="B6203" t="e">
        <f>VLOOKUP(A6203,'Authorized Reps 4 digit codes'!$J$2:$J$293,1,FALSE)</f>
        <v>#N/A</v>
      </c>
    </row>
    <row r="6204" spans="1:2" x14ac:dyDescent="0.3">
      <c r="A6204" s="17" t="s">
        <v>6923</v>
      </c>
      <c r="B6204" t="e">
        <f>VLOOKUP(A6204,'Authorized Reps 4 digit codes'!$J$2:$J$293,1,FALSE)</f>
        <v>#N/A</v>
      </c>
    </row>
    <row r="6205" spans="1:2" x14ac:dyDescent="0.3">
      <c r="A6205" s="17" t="s">
        <v>6924</v>
      </c>
      <c r="B6205" t="e">
        <f>VLOOKUP(A6205,'Authorized Reps 4 digit codes'!$J$2:$J$293,1,FALSE)</f>
        <v>#N/A</v>
      </c>
    </row>
    <row r="6206" spans="1:2" x14ac:dyDescent="0.3">
      <c r="A6206" s="17" t="s">
        <v>6925</v>
      </c>
      <c r="B6206" t="e">
        <f>VLOOKUP(A6206,'Authorized Reps 4 digit codes'!$J$2:$J$293,1,FALSE)</f>
        <v>#N/A</v>
      </c>
    </row>
    <row r="6207" spans="1:2" x14ac:dyDescent="0.3">
      <c r="A6207" s="17" t="s">
        <v>6926</v>
      </c>
      <c r="B6207" t="e">
        <f>VLOOKUP(A6207,'Authorized Reps 4 digit codes'!$J$2:$J$293,1,FALSE)</f>
        <v>#N/A</v>
      </c>
    </row>
    <row r="6208" spans="1:2" x14ac:dyDescent="0.3">
      <c r="A6208" s="17" t="s">
        <v>6927</v>
      </c>
      <c r="B6208" t="e">
        <f>VLOOKUP(A6208,'Authorized Reps 4 digit codes'!$J$2:$J$293,1,FALSE)</f>
        <v>#N/A</v>
      </c>
    </row>
    <row r="6209" spans="1:2" x14ac:dyDescent="0.3">
      <c r="A6209" s="17" t="s">
        <v>6928</v>
      </c>
      <c r="B6209" t="e">
        <f>VLOOKUP(A6209,'Authorized Reps 4 digit codes'!$J$2:$J$293,1,FALSE)</f>
        <v>#N/A</v>
      </c>
    </row>
    <row r="6210" spans="1:2" x14ac:dyDescent="0.3">
      <c r="A6210" s="17" t="s">
        <v>6929</v>
      </c>
      <c r="B6210" t="e">
        <f>VLOOKUP(A6210,'Authorized Reps 4 digit codes'!$J$2:$J$293,1,FALSE)</f>
        <v>#N/A</v>
      </c>
    </row>
    <row r="6211" spans="1:2" x14ac:dyDescent="0.3">
      <c r="A6211" s="17" t="s">
        <v>6930</v>
      </c>
      <c r="B6211" t="e">
        <f>VLOOKUP(A6211,'Authorized Reps 4 digit codes'!$J$2:$J$293,1,FALSE)</f>
        <v>#N/A</v>
      </c>
    </row>
    <row r="6212" spans="1:2" x14ac:dyDescent="0.3">
      <c r="A6212" s="17" t="s">
        <v>6931</v>
      </c>
      <c r="B6212" t="e">
        <f>VLOOKUP(A6212,'Authorized Reps 4 digit codes'!$J$2:$J$293,1,FALSE)</f>
        <v>#N/A</v>
      </c>
    </row>
    <row r="6213" spans="1:2" x14ac:dyDescent="0.3">
      <c r="A6213" s="17" t="s">
        <v>6932</v>
      </c>
      <c r="B6213" t="e">
        <f>VLOOKUP(A6213,'Authorized Reps 4 digit codes'!$J$2:$J$293,1,FALSE)</f>
        <v>#N/A</v>
      </c>
    </row>
    <row r="6214" spans="1:2" x14ac:dyDescent="0.3">
      <c r="A6214" s="17" t="s">
        <v>6933</v>
      </c>
      <c r="B6214" t="e">
        <f>VLOOKUP(A6214,'Authorized Reps 4 digit codes'!$J$2:$J$293,1,FALSE)</f>
        <v>#N/A</v>
      </c>
    </row>
    <row r="6215" spans="1:2" x14ac:dyDescent="0.3">
      <c r="A6215" s="17" t="s">
        <v>6934</v>
      </c>
      <c r="B6215" t="e">
        <f>VLOOKUP(A6215,'Authorized Reps 4 digit codes'!$J$2:$J$293,1,FALSE)</f>
        <v>#N/A</v>
      </c>
    </row>
    <row r="6216" spans="1:2" x14ac:dyDescent="0.3">
      <c r="A6216" s="17" t="s">
        <v>6935</v>
      </c>
      <c r="B6216" t="e">
        <f>VLOOKUP(A6216,'Authorized Reps 4 digit codes'!$J$2:$J$293,1,FALSE)</f>
        <v>#N/A</v>
      </c>
    </row>
    <row r="6217" spans="1:2" x14ac:dyDescent="0.3">
      <c r="A6217" s="17" t="s">
        <v>6936</v>
      </c>
      <c r="B6217" t="e">
        <f>VLOOKUP(A6217,'Authorized Reps 4 digit codes'!$J$2:$J$293,1,FALSE)</f>
        <v>#N/A</v>
      </c>
    </row>
    <row r="6218" spans="1:2" x14ac:dyDescent="0.3">
      <c r="A6218" s="17" t="s">
        <v>6937</v>
      </c>
      <c r="B6218" t="e">
        <f>VLOOKUP(A6218,'Authorized Reps 4 digit codes'!$J$2:$J$293,1,FALSE)</f>
        <v>#N/A</v>
      </c>
    </row>
    <row r="6219" spans="1:2" x14ac:dyDescent="0.3">
      <c r="A6219" s="17" t="s">
        <v>6938</v>
      </c>
      <c r="B6219" t="e">
        <f>VLOOKUP(A6219,'Authorized Reps 4 digit codes'!$J$2:$J$293,1,FALSE)</f>
        <v>#N/A</v>
      </c>
    </row>
    <row r="6220" spans="1:2" x14ac:dyDescent="0.3">
      <c r="A6220" s="17" t="s">
        <v>6939</v>
      </c>
      <c r="B6220" t="e">
        <f>VLOOKUP(A6220,'Authorized Reps 4 digit codes'!$J$2:$J$293,1,FALSE)</f>
        <v>#N/A</v>
      </c>
    </row>
    <row r="6221" spans="1:2" x14ac:dyDescent="0.3">
      <c r="A6221" s="17" t="s">
        <v>6940</v>
      </c>
      <c r="B6221" t="str">
        <f>VLOOKUP(A6221,'Authorized Reps 4 digit codes'!$J$2:$J$293,1,FALSE)</f>
        <v>7346</v>
      </c>
    </row>
    <row r="6222" spans="1:2" x14ac:dyDescent="0.3">
      <c r="A6222" s="17" t="s">
        <v>6941</v>
      </c>
      <c r="B6222" t="e">
        <f>VLOOKUP(A6222,'Authorized Reps 4 digit codes'!$J$2:$J$293,1,FALSE)</f>
        <v>#N/A</v>
      </c>
    </row>
    <row r="6223" spans="1:2" x14ac:dyDescent="0.3">
      <c r="A6223" s="17" t="s">
        <v>6942</v>
      </c>
      <c r="B6223" t="e">
        <f>VLOOKUP(A6223,'Authorized Reps 4 digit codes'!$J$2:$J$293,1,FALSE)</f>
        <v>#N/A</v>
      </c>
    </row>
    <row r="6224" spans="1:2" x14ac:dyDescent="0.3">
      <c r="A6224" s="17" t="s">
        <v>6943</v>
      </c>
      <c r="B6224" t="e">
        <f>VLOOKUP(A6224,'Authorized Reps 4 digit codes'!$J$2:$J$293,1,FALSE)</f>
        <v>#N/A</v>
      </c>
    </row>
    <row r="6225" spans="1:2" x14ac:dyDescent="0.3">
      <c r="A6225" s="17" t="s">
        <v>6944</v>
      </c>
      <c r="B6225" t="e">
        <f>VLOOKUP(A6225,'Authorized Reps 4 digit codes'!$J$2:$J$293,1,FALSE)</f>
        <v>#N/A</v>
      </c>
    </row>
    <row r="6226" spans="1:2" x14ac:dyDescent="0.3">
      <c r="A6226" s="17" t="s">
        <v>6945</v>
      </c>
      <c r="B6226" t="e">
        <f>VLOOKUP(A6226,'Authorized Reps 4 digit codes'!$J$2:$J$293,1,FALSE)</f>
        <v>#N/A</v>
      </c>
    </row>
    <row r="6227" spans="1:2" x14ac:dyDescent="0.3">
      <c r="A6227" s="17" t="s">
        <v>6946</v>
      </c>
      <c r="B6227" t="e">
        <f>VLOOKUP(A6227,'Authorized Reps 4 digit codes'!$J$2:$J$293,1,FALSE)</f>
        <v>#N/A</v>
      </c>
    </row>
    <row r="6228" spans="1:2" x14ac:dyDescent="0.3">
      <c r="A6228" s="17" t="s">
        <v>6947</v>
      </c>
      <c r="B6228" t="e">
        <f>VLOOKUP(A6228,'Authorized Reps 4 digit codes'!$J$2:$J$293,1,FALSE)</f>
        <v>#N/A</v>
      </c>
    </row>
    <row r="6229" spans="1:2" x14ac:dyDescent="0.3">
      <c r="A6229" s="17" t="s">
        <v>6948</v>
      </c>
      <c r="B6229" t="e">
        <f>VLOOKUP(A6229,'Authorized Reps 4 digit codes'!$J$2:$J$293,1,FALSE)</f>
        <v>#N/A</v>
      </c>
    </row>
    <row r="6230" spans="1:2" x14ac:dyDescent="0.3">
      <c r="A6230" s="17" t="s">
        <v>6949</v>
      </c>
      <c r="B6230" t="e">
        <f>VLOOKUP(A6230,'Authorized Reps 4 digit codes'!$J$2:$J$293,1,FALSE)</f>
        <v>#N/A</v>
      </c>
    </row>
    <row r="6231" spans="1:2" x14ac:dyDescent="0.3">
      <c r="A6231" s="17" t="s">
        <v>6950</v>
      </c>
      <c r="B6231" t="e">
        <f>VLOOKUP(A6231,'Authorized Reps 4 digit codes'!$J$2:$J$293,1,FALSE)</f>
        <v>#N/A</v>
      </c>
    </row>
    <row r="6232" spans="1:2" x14ac:dyDescent="0.3">
      <c r="A6232" s="17" t="s">
        <v>6951</v>
      </c>
      <c r="B6232" t="e">
        <f>VLOOKUP(A6232,'Authorized Reps 4 digit codes'!$J$2:$J$293,1,FALSE)</f>
        <v>#N/A</v>
      </c>
    </row>
    <row r="6233" spans="1:2" x14ac:dyDescent="0.3">
      <c r="A6233" s="17" t="s">
        <v>6952</v>
      </c>
      <c r="B6233" t="e">
        <f>VLOOKUP(A6233,'Authorized Reps 4 digit codes'!$J$2:$J$293,1,FALSE)</f>
        <v>#N/A</v>
      </c>
    </row>
    <row r="6234" spans="1:2" x14ac:dyDescent="0.3">
      <c r="A6234" s="17" t="s">
        <v>6953</v>
      </c>
      <c r="B6234" t="e">
        <f>VLOOKUP(A6234,'Authorized Reps 4 digit codes'!$J$2:$J$293,1,FALSE)</f>
        <v>#N/A</v>
      </c>
    </row>
    <row r="6235" spans="1:2" x14ac:dyDescent="0.3">
      <c r="A6235" s="17" t="s">
        <v>6954</v>
      </c>
      <c r="B6235" t="e">
        <f>VLOOKUP(A6235,'Authorized Reps 4 digit codes'!$J$2:$J$293,1,FALSE)</f>
        <v>#N/A</v>
      </c>
    </row>
    <row r="6236" spans="1:2" x14ac:dyDescent="0.3">
      <c r="A6236" s="17" t="s">
        <v>6955</v>
      </c>
      <c r="B6236" t="e">
        <f>VLOOKUP(A6236,'Authorized Reps 4 digit codes'!$J$2:$J$293,1,FALSE)</f>
        <v>#N/A</v>
      </c>
    </row>
    <row r="6237" spans="1:2" x14ac:dyDescent="0.3">
      <c r="A6237" s="17" t="s">
        <v>6956</v>
      </c>
      <c r="B6237" t="e">
        <f>VLOOKUP(A6237,'Authorized Reps 4 digit codes'!$J$2:$J$293,1,FALSE)</f>
        <v>#N/A</v>
      </c>
    </row>
    <row r="6238" spans="1:2" x14ac:dyDescent="0.3">
      <c r="A6238" s="17" t="s">
        <v>6957</v>
      </c>
      <c r="B6238" t="e">
        <f>VLOOKUP(A6238,'Authorized Reps 4 digit codes'!$J$2:$J$293,1,FALSE)</f>
        <v>#N/A</v>
      </c>
    </row>
    <row r="6239" spans="1:2" x14ac:dyDescent="0.3">
      <c r="A6239" s="17" t="s">
        <v>6958</v>
      </c>
      <c r="B6239" t="e">
        <f>VLOOKUP(A6239,'Authorized Reps 4 digit codes'!$J$2:$J$293,1,FALSE)</f>
        <v>#N/A</v>
      </c>
    </row>
    <row r="6240" spans="1:2" x14ac:dyDescent="0.3">
      <c r="A6240" s="17" t="s">
        <v>6959</v>
      </c>
      <c r="B6240" t="e">
        <f>VLOOKUP(A6240,'Authorized Reps 4 digit codes'!$J$2:$J$293,1,FALSE)</f>
        <v>#N/A</v>
      </c>
    </row>
    <row r="6241" spans="1:2" x14ac:dyDescent="0.3">
      <c r="A6241" s="17" t="s">
        <v>6960</v>
      </c>
      <c r="B6241" t="e">
        <f>VLOOKUP(A6241,'Authorized Reps 4 digit codes'!$J$2:$J$293,1,FALSE)</f>
        <v>#N/A</v>
      </c>
    </row>
    <row r="6242" spans="1:2" x14ac:dyDescent="0.3">
      <c r="A6242" s="17" t="s">
        <v>6961</v>
      </c>
      <c r="B6242" t="e">
        <f>VLOOKUP(A6242,'Authorized Reps 4 digit codes'!$J$2:$J$293,1,FALSE)</f>
        <v>#N/A</v>
      </c>
    </row>
    <row r="6243" spans="1:2" x14ac:dyDescent="0.3">
      <c r="A6243" s="17" t="s">
        <v>6962</v>
      </c>
      <c r="B6243" t="e">
        <f>VLOOKUP(A6243,'Authorized Reps 4 digit codes'!$J$2:$J$293,1,FALSE)</f>
        <v>#N/A</v>
      </c>
    </row>
    <row r="6244" spans="1:2" x14ac:dyDescent="0.3">
      <c r="A6244" s="17" t="s">
        <v>6963</v>
      </c>
      <c r="B6244" t="e">
        <f>VLOOKUP(A6244,'Authorized Reps 4 digit codes'!$J$2:$J$293,1,FALSE)</f>
        <v>#N/A</v>
      </c>
    </row>
    <row r="6245" spans="1:2" x14ac:dyDescent="0.3">
      <c r="A6245" s="17" t="s">
        <v>6964</v>
      </c>
      <c r="B6245" t="e">
        <f>VLOOKUP(A6245,'Authorized Reps 4 digit codes'!$J$2:$J$293,1,FALSE)</f>
        <v>#N/A</v>
      </c>
    </row>
    <row r="6246" spans="1:2" x14ac:dyDescent="0.3">
      <c r="A6246" s="17" t="s">
        <v>6965</v>
      </c>
      <c r="B6246" t="e">
        <f>VLOOKUP(A6246,'Authorized Reps 4 digit codes'!$J$2:$J$293,1,FALSE)</f>
        <v>#N/A</v>
      </c>
    </row>
    <row r="6247" spans="1:2" x14ac:dyDescent="0.3">
      <c r="A6247" s="17" t="s">
        <v>6966</v>
      </c>
      <c r="B6247" t="e">
        <f>VLOOKUP(A6247,'Authorized Reps 4 digit codes'!$J$2:$J$293,1,FALSE)</f>
        <v>#N/A</v>
      </c>
    </row>
    <row r="6248" spans="1:2" x14ac:dyDescent="0.3">
      <c r="A6248" s="17" t="s">
        <v>6967</v>
      </c>
      <c r="B6248" t="e">
        <f>VLOOKUP(A6248,'Authorized Reps 4 digit codes'!$J$2:$J$293,1,FALSE)</f>
        <v>#N/A</v>
      </c>
    </row>
    <row r="6249" spans="1:2" x14ac:dyDescent="0.3">
      <c r="A6249" s="17" t="s">
        <v>6968</v>
      </c>
      <c r="B6249" t="e">
        <f>VLOOKUP(A6249,'Authorized Reps 4 digit codes'!$J$2:$J$293,1,FALSE)</f>
        <v>#N/A</v>
      </c>
    </row>
    <row r="6250" spans="1:2" x14ac:dyDescent="0.3">
      <c r="A6250" s="17" t="s">
        <v>6969</v>
      </c>
      <c r="B6250" t="e">
        <f>VLOOKUP(A6250,'Authorized Reps 4 digit codes'!$J$2:$J$293,1,FALSE)</f>
        <v>#N/A</v>
      </c>
    </row>
    <row r="6251" spans="1:2" x14ac:dyDescent="0.3">
      <c r="A6251" s="17" t="s">
        <v>6970</v>
      </c>
      <c r="B6251" t="e">
        <f>VLOOKUP(A6251,'Authorized Reps 4 digit codes'!$J$2:$J$293,1,FALSE)</f>
        <v>#N/A</v>
      </c>
    </row>
    <row r="6252" spans="1:2" x14ac:dyDescent="0.3">
      <c r="A6252" s="17" t="s">
        <v>6971</v>
      </c>
      <c r="B6252" t="e">
        <f>VLOOKUP(A6252,'Authorized Reps 4 digit codes'!$J$2:$J$293,1,FALSE)</f>
        <v>#N/A</v>
      </c>
    </row>
    <row r="6253" spans="1:2" x14ac:dyDescent="0.3">
      <c r="A6253" s="17" t="s">
        <v>6972</v>
      </c>
      <c r="B6253" t="e">
        <f>VLOOKUP(A6253,'Authorized Reps 4 digit codes'!$J$2:$J$293,1,FALSE)</f>
        <v>#N/A</v>
      </c>
    </row>
    <row r="6254" spans="1:2" x14ac:dyDescent="0.3">
      <c r="A6254" s="17" t="s">
        <v>6973</v>
      </c>
      <c r="B6254" t="e">
        <f>VLOOKUP(A6254,'Authorized Reps 4 digit codes'!$J$2:$J$293,1,FALSE)</f>
        <v>#N/A</v>
      </c>
    </row>
    <row r="6255" spans="1:2" x14ac:dyDescent="0.3">
      <c r="A6255" s="17" t="s">
        <v>6974</v>
      </c>
      <c r="B6255" t="e">
        <f>VLOOKUP(A6255,'Authorized Reps 4 digit codes'!$J$2:$J$293,1,FALSE)</f>
        <v>#N/A</v>
      </c>
    </row>
    <row r="6256" spans="1:2" x14ac:dyDescent="0.3">
      <c r="A6256" s="17" t="s">
        <v>6975</v>
      </c>
      <c r="B6256" t="e">
        <f>VLOOKUP(A6256,'Authorized Reps 4 digit codes'!$J$2:$J$293,1,FALSE)</f>
        <v>#N/A</v>
      </c>
    </row>
    <row r="6257" spans="1:2" x14ac:dyDescent="0.3">
      <c r="A6257" s="17" t="s">
        <v>6976</v>
      </c>
      <c r="B6257" t="e">
        <f>VLOOKUP(A6257,'Authorized Reps 4 digit codes'!$J$2:$J$293,1,FALSE)</f>
        <v>#N/A</v>
      </c>
    </row>
    <row r="6258" spans="1:2" x14ac:dyDescent="0.3">
      <c r="A6258" s="17" t="s">
        <v>6977</v>
      </c>
      <c r="B6258" t="e">
        <f>VLOOKUP(A6258,'Authorized Reps 4 digit codes'!$J$2:$J$293,1,FALSE)</f>
        <v>#N/A</v>
      </c>
    </row>
    <row r="6259" spans="1:2" x14ac:dyDescent="0.3">
      <c r="A6259" s="17" t="s">
        <v>6978</v>
      </c>
      <c r="B6259" t="e">
        <f>VLOOKUP(A6259,'Authorized Reps 4 digit codes'!$J$2:$J$293,1,FALSE)</f>
        <v>#N/A</v>
      </c>
    </row>
    <row r="6260" spans="1:2" x14ac:dyDescent="0.3">
      <c r="A6260" s="17" t="s">
        <v>6979</v>
      </c>
      <c r="B6260" t="e">
        <f>VLOOKUP(A6260,'Authorized Reps 4 digit codes'!$J$2:$J$293,1,FALSE)</f>
        <v>#N/A</v>
      </c>
    </row>
    <row r="6261" spans="1:2" x14ac:dyDescent="0.3">
      <c r="A6261" s="17" t="s">
        <v>6980</v>
      </c>
      <c r="B6261" t="e">
        <f>VLOOKUP(A6261,'Authorized Reps 4 digit codes'!$J$2:$J$293,1,FALSE)</f>
        <v>#N/A</v>
      </c>
    </row>
    <row r="6262" spans="1:2" x14ac:dyDescent="0.3">
      <c r="A6262" s="17" t="s">
        <v>6981</v>
      </c>
      <c r="B6262" t="e">
        <f>VLOOKUP(A6262,'Authorized Reps 4 digit codes'!$J$2:$J$293,1,FALSE)</f>
        <v>#N/A</v>
      </c>
    </row>
    <row r="6263" spans="1:2" x14ac:dyDescent="0.3">
      <c r="A6263" s="17" t="s">
        <v>6982</v>
      </c>
      <c r="B6263" t="e">
        <f>VLOOKUP(A6263,'Authorized Reps 4 digit codes'!$J$2:$J$293,1,FALSE)</f>
        <v>#N/A</v>
      </c>
    </row>
    <row r="6264" spans="1:2" x14ac:dyDescent="0.3">
      <c r="A6264" s="17" t="s">
        <v>6983</v>
      </c>
      <c r="B6264" t="e">
        <f>VLOOKUP(A6264,'Authorized Reps 4 digit codes'!$J$2:$J$293,1,FALSE)</f>
        <v>#N/A</v>
      </c>
    </row>
    <row r="6265" spans="1:2" x14ac:dyDescent="0.3">
      <c r="A6265" s="17" t="s">
        <v>6984</v>
      </c>
      <c r="B6265" t="e">
        <f>VLOOKUP(A6265,'Authorized Reps 4 digit codes'!$J$2:$J$293,1,FALSE)</f>
        <v>#N/A</v>
      </c>
    </row>
    <row r="6266" spans="1:2" x14ac:dyDescent="0.3">
      <c r="A6266" s="17" t="s">
        <v>6985</v>
      </c>
      <c r="B6266" t="e">
        <f>VLOOKUP(A6266,'Authorized Reps 4 digit codes'!$J$2:$J$293,1,FALSE)</f>
        <v>#N/A</v>
      </c>
    </row>
    <row r="6267" spans="1:2" x14ac:dyDescent="0.3">
      <c r="A6267" s="17" t="s">
        <v>6986</v>
      </c>
      <c r="B6267" t="e">
        <f>VLOOKUP(A6267,'Authorized Reps 4 digit codes'!$J$2:$J$293,1,FALSE)</f>
        <v>#N/A</v>
      </c>
    </row>
    <row r="6268" spans="1:2" x14ac:dyDescent="0.3">
      <c r="A6268" s="17" t="s">
        <v>6987</v>
      </c>
      <c r="B6268" t="e">
        <f>VLOOKUP(A6268,'Authorized Reps 4 digit codes'!$J$2:$J$293,1,FALSE)</f>
        <v>#N/A</v>
      </c>
    </row>
    <row r="6269" spans="1:2" x14ac:dyDescent="0.3">
      <c r="A6269" s="17" t="s">
        <v>6988</v>
      </c>
      <c r="B6269" t="e">
        <f>VLOOKUP(A6269,'Authorized Reps 4 digit codes'!$J$2:$J$293,1,FALSE)</f>
        <v>#N/A</v>
      </c>
    </row>
    <row r="6270" spans="1:2" x14ac:dyDescent="0.3">
      <c r="A6270" s="17" t="s">
        <v>6989</v>
      </c>
      <c r="B6270" t="str">
        <f>VLOOKUP(A6270,'Authorized Reps 4 digit codes'!$J$2:$J$293,1,FALSE)</f>
        <v>7395</v>
      </c>
    </row>
    <row r="6271" spans="1:2" x14ac:dyDescent="0.3">
      <c r="A6271" s="17" t="s">
        <v>6990</v>
      </c>
      <c r="B6271" t="e">
        <f>VLOOKUP(A6271,'Authorized Reps 4 digit codes'!$J$2:$J$293,1,FALSE)</f>
        <v>#N/A</v>
      </c>
    </row>
    <row r="6272" spans="1:2" x14ac:dyDescent="0.3">
      <c r="A6272" s="17" t="s">
        <v>6991</v>
      </c>
      <c r="B6272" t="e">
        <f>VLOOKUP(A6272,'Authorized Reps 4 digit codes'!$J$2:$J$293,1,FALSE)</f>
        <v>#N/A</v>
      </c>
    </row>
    <row r="6273" spans="1:2" x14ac:dyDescent="0.3">
      <c r="A6273" s="17" t="s">
        <v>6992</v>
      </c>
      <c r="B6273" t="e">
        <f>VLOOKUP(A6273,'Authorized Reps 4 digit codes'!$J$2:$J$293,1,FALSE)</f>
        <v>#N/A</v>
      </c>
    </row>
    <row r="6274" spans="1:2" x14ac:dyDescent="0.3">
      <c r="A6274" s="17" t="s">
        <v>6993</v>
      </c>
      <c r="B6274" t="e">
        <f>VLOOKUP(A6274,'Authorized Reps 4 digit codes'!$J$2:$J$293,1,FALSE)</f>
        <v>#N/A</v>
      </c>
    </row>
    <row r="6275" spans="1:2" x14ac:dyDescent="0.3">
      <c r="A6275" s="17" t="s">
        <v>6994</v>
      </c>
      <c r="B6275" t="e">
        <f>VLOOKUP(A6275,'Authorized Reps 4 digit codes'!$J$2:$J$293,1,FALSE)</f>
        <v>#N/A</v>
      </c>
    </row>
    <row r="6276" spans="1:2" x14ac:dyDescent="0.3">
      <c r="A6276" s="17" t="s">
        <v>6995</v>
      </c>
      <c r="B6276" t="e">
        <f>VLOOKUP(A6276,'Authorized Reps 4 digit codes'!$J$2:$J$293,1,FALSE)</f>
        <v>#N/A</v>
      </c>
    </row>
    <row r="6277" spans="1:2" x14ac:dyDescent="0.3">
      <c r="A6277" s="17" t="s">
        <v>6996</v>
      </c>
      <c r="B6277" t="e">
        <f>VLOOKUP(A6277,'Authorized Reps 4 digit codes'!$J$2:$J$293,1,FALSE)</f>
        <v>#N/A</v>
      </c>
    </row>
    <row r="6278" spans="1:2" x14ac:dyDescent="0.3">
      <c r="A6278" s="17" t="s">
        <v>6997</v>
      </c>
      <c r="B6278" t="e">
        <f>VLOOKUP(A6278,'Authorized Reps 4 digit codes'!$J$2:$J$293,1,FALSE)</f>
        <v>#N/A</v>
      </c>
    </row>
    <row r="6279" spans="1:2" x14ac:dyDescent="0.3">
      <c r="A6279" s="17" t="s">
        <v>6998</v>
      </c>
      <c r="B6279" t="e">
        <f>VLOOKUP(A6279,'Authorized Reps 4 digit codes'!$J$2:$J$293,1,FALSE)</f>
        <v>#N/A</v>
      </c>
    </row>
    <row r="6280" spans="1:2" x14ac:dyDescent="0.3">
      <c r="A6280" s="17" t="s">
        <v>6999</v>
      </c>
      <c r="B6280" t="str">
        <f>VLOOKUP(A6280,'Authorized Reps 4 digit codes'!$J$2:$J$293,1,FALSE)</f>
        <v>7405</v>
      </c>
    </row>
    <row r="6281" spans="1:2" x14ac:dyDescent="0.3">
      <c r="A6281" s="17" t="s">
        <v>7000</v>
      </c>
      <c r="B6281" t="e">
        <f>VLOOKUP(A6281,'Authorized Reps 4 digit codes'!$J$2:$J$293,1,FALSE)</f>
        <v>#N/A</v>
      </c>
    </row>
    <row r="6282" spans="1:2" x14ac:dyDescent="0.3">
      <c r="A6282" s="17" t="s">
        <v>7001</v>
      </c>
      <c r="B6282" t="e">
        <f>VLOOKUP(A6282,'Authorized Reps 4 digit codes'!$J$2:$J$293,1,FALSE)</f>
        <v>#N/A</v>
      </c>
    </row>
    <row r="6283" spans="1:2" x14ac:dyDescent="0.3">
      <c r="A6283" s="17" t="s">
        <v>7002</v>
      </c>
      <c r="B6283" t="e">
        <f>VLOOKUP(A6283,'Authorized Reps 4 digit codes'!$J$2:$J$293,1,FALSE)</f>
        <v>#N/A</v>
      </c>
    </row>
    <row r="6284" spans="1:2" x14ac:dyDescent="0.3">
      <c r="A6284" s="17" t="s">
        <v>7003</v>
      </c>
      <c r="B6284" t="e">
        <f>VLOOKUP(A6284,'Authorized Reps 4 digit codes'!$J$2:$J$293,1,FALSE)</f>
        <v>#N/A</v>
      </c>
    </row>
    <row r="6285" spans="1:2" x14ac:dyDescent="0.3">
      <c r="A6285" s="17" t="s">
        <v>7004</v>
      </c>
      <c r="B6285" t="e">
        <f>VLOOKUP(A6285,'Authorized Reps 4 digit codes'!$J$2:$J$293,1,FALSE)</f>
        <v>#N/A</v>
      </c>
    </row>
    <row r="6286" spans="1:2" x14ac:dyDescent="0.3">
      <c r="A6286" s="17" t="s">
        <v>7005</v>
      </c>
      <c r="B6286" t="e">
        <f>VLOOKUP(A6286,'Authorized Reps 4 digit codes'!$J$2:$J$293,1,FALSE)</f>
        <v>#N/A</v>
      </c>
    </row>
    <row r="6287" spans="1:2" x14ac:dyDescent="0.3">
      <c r="A6287" s="17" t="s">
        <v>7006</v>
      </c>
      <c r="B6287" t="e">
        <f>VLOOKUP(A6287,'Authorized Reps 4 digit codes'!$J$2:$J$293,1,FALSE)</f>
        <v>#N/A</v>
      </c>
    </row>
    <row r="6288" spans="1:2" x14ac:dyDescent="0.3">
      <c r="A6288" s="17" t="s">
        <v>7007</v>
      </c>
      <c r="B6288" t="e">
        <f>VLOOKUP(A6288,'Authorized Reps 4 digit codes'!$J$2:$J$293,1,FALSE)</f>
        <v>#N/A</v>
      </c>
    </row>
    <row r="6289" spans="1:2" x14ac:dyDescent="0.3">
      <c r="A6289" s="17" t="s">
        <v>7008</v>
      </c>
      <c r="B6289" t="e">
        <f>VLOOKUP(A6289,'Authorized Reps 4 digit codes'!$J$2:$J$293,1,FALSE)</f>
        <v>#N/A</v>
      </c>
    </row>
    <row r="6290" spans="1:2" x14ac:dyDescent="0.3">
      <c r="A6290" s="17" t="s">
        <v>7009</v>
      </c>
      <c r="B6290" t="e">
        <f>VLOOKUP(A6290,'Authorized Reps 4 digit codes'!$J$2:$J$293,1,FALSE)</f>
        <v>#N/A</v>
      </c>
    </row>
    <row r="6291" spans="1:2" x14ac:dyDescent="0.3">
      <c r="A6291" s="17" t="s">
        <v>7010</v>
      </c>
      <c r="B6291" t="e">
        <f>VLOOKUP(A6291,'Authorized Reps 4 digit codes'!$J$2:$J$293,1,FALSE)</f>
        <v>#N/A</v>
      </c>
    </row>
    <row r="6292" spans="1:2" x14ac:dyDescent="0.3">
      <c r="A6292" s="17" t="s">
        <v>7011</v>
      </c>
      <c r="B6292" t="e">
        <f>VLOOKUP(A6292,'Authorized Reps 4 digit codes'!$J$2:$J$293,1,FALSE)</f>
        <v>#N/A</v>
      </c>
    </row>
    <row r="6293" spans="1:2" x14ac:dyDescent="0.3">
      <c r="A6293" s="17" t="s">
        <v>7012</v>
      </c>
      <c r="B6293" t="e">
        <f>VLOOKUP(A6293,'Authorized Reps 4 digit codes'!$J$2:$J$293,1,FALSE)</f>
        <v>#N/A</v>
      </c>
    </row>
    <row r="6294" spans="1:2" x14ac:dyDescent="0.3">
      <c r="A6294" s="17" t="s">
        <v>7013</v>
      </c>
      <c r="B6294" t="e">
        <f>VLOOKUP(A6294,'Authorized Reps 4 digit codes'!$J$2:$J$293,1,FALSE)</f>
        <v>#N/A</v>
      </c>
    </row>
    <row r="6295" spans="1:2" x14ac:dyDescent="0.3">
      <c r="A6295" s="17" t="s">
        <v>7014</v>
      </c>
      <c r="B6295" t="e">
        <f>VLOOKUP(A6295,'Authorized Reps 4 digit codes'!$J$2:$J$293,1,FALSE)</f>
        <v>#N/A</v>
      </c>
    </row>
    <row r="6296" spans="1:2" x14ac:dyDescent="0.3">
      <c r="A6296" s="17" t="s">
        <v>7015</v>
      </c>
      <c r="B6296" t="e">
        <f>VLOOKUP(A6296,'Authorized Reps 4 digit codes'!$J$2:$J$293,1,FALSE)</f>
        <v>#N/A</v>
      </c>
    </row>
    <row r="6297" spans="1:2" x14ac:dyDescent="0.3">
      <c r="A6297" s="17" t="s">
        <v>7016</v>
      </c>
      <c r="B6297" t="e">
        <f>VLOOKUP(A6297,'Authorized Reps 4 digit codes'!$J$2:$J$293,1,FALSE)</f>
        <v>#N/A</v>
      </c>
    </row>
    <row r="6298" spans="1:2" x14ac:dyDescent="0.3">
      <c r="A6298" s="17" t="s">
        <v>7017</v>
      </c>
      <c r="B6298" t="e">
        <f>VLOOKUP(A6298,'Authorized Reps 4 digit codes'!$J$2:$J$293,1,FALSE)</f>
        <v>#N/A</v>
      </c>
    </row>
    <row r="6299" spans="1:2" x14ac:dyDescent="0.3">
      <c r="A6299" s="17" t="s">
        <v>7018</v>
      </c>
      <c r="B6299" t="e">
        <f>VLOOKUP(A6299,'Authorized Reps 4 digit codes'!$J$2:$J$293,1,FALSE)</f>
        <v>#N/A</v>
      </c>
    </row>
    <row r="6300" spans="1:2" x14ac:dyDescent="0.3">
      <c r="A6300" s="17" t="s">
        <v>7019</v>
      </c>
      <c r="B6300" t="e">
        <f>VLOOKUP(A6300,'Authorized Reps 4 digit codes'!$J$2:$J$293,1,FALSE)</f>
        <v>#N/A</v>
      </c>
    </row>
    <row r="6301" spans="1:2" x14ac:dyDescent="0.3">
      <c r="A6301" s="17" t="s">
        <v>7020</v>
      </c>
      <c r="B6301" t="e">
        <f>VLOOKUP(A6301,'Authorized Reps 4 digit codes'!$J$2:$J$293,1,FALSE)</f>
        <v>#N/A</v>
      </c>
    </row>
    <row r="6302" spans="1:2" x14ac:dyDescent="0.3">
      <c r="A6302" s="17" t="s">
        <v>7021</v>
      </c>
      <c r="B6302" t="e">
        <f>VLOOKUP(A6302,'Authorized Reps 4 digit codes'!$J$2:$J$293,1,FALSE)</f>
        <v>#N/A</v>
      </c>
    </row>
    <row r="6303" spans="1:2" x14ac:dyDescent="0.3">
      <c r="A6303" s="17" t="s">
        <v>7022</v>
      </c>
      <c r="B6303" t="e">
        <f>VLOOKUP(A6303,'Authorized Reps 4 digit codes'!$J$2:$J$293,1,FALSE)</f>
        <v>#N/A</v>
      </c>
    </row>
    <row r="6304" spans="1:2" x14ac:dyDescent="0.3">
      <c r="A6304" s="17" t="s">
        <v>7023</v>
      </c>
      <c r="B6304" t="e">
        <f>VLOOKUP(A6304,'Authorized Reps 4 digit codes'!$J$2:$J$293,1,FALSE)</f>
        <v>#N/A</v>
      </c>
    </row>
    <row r="6305" spans="1:2" x14ac:dyDescent="0.3">
      <c r="A6305" s="17" t="s">
        <v>7024</v>
      </c>
      <c r="B6305" t="str">
        <f>VLOOKUP(A6305,'Authorized Reps 4 digit codes'!$J$2:$J$293,1,FALSE)</f>
        <v>7430</v>
      </c>
    </row>
    <row r="6306" spans="1:2" x14ac:dyDescent="0.3">
      <c r="A6306" s="17" t="s">
        <v>7025</v>
      </c>
      <c r="B6306" t="e">
        <f>VLOOKUP(A6306,'Authorized Reps 4 digit codes'!$J$2:$J$293,1,FALSE)</f>
        <v>#N/A</v>
      </c>
    </row>
    <row r="6307" spans="1:2" x14ac:dyDescent="0.3">
      <c r="A6307" s="17" t="s">
        <v>7026</v>
      </c>
      <c r="B6307" t="e">
        <f>VLOOKUP(A6307,'Authorized Reps 4 digit codes'!$J$2:$J$293,1,FALSE)</f>
        <v>#N/A</v>
      </c>
    </row>
    <row r="6308" spans="1:2" x14ac:dyDescent="0.3">
      <c r="A6308" s="17" t="s">
        <v>7027</v>
      </c>
      <c r="B6308" t="e">
        <f>VLOOKUP(A6308,'Authorized Reps 4 digit codes'!$J$2:$J$293,1,FALSE)</f>
        <v>#N/A</v>
      </c>
    </row>
    <row r="6309" spans="1:2" x14ac:dyDescent="0.3">
      <c r="A6309" s="17" t="s">
        <v>7028</v>
      </c>
      <c r="B6309" t="e">
        <f>VLOOKUP(A6309,'Authorized Reps 4 digit codes'!$J$2:$J$293,1,FALSE)</f>
        <v>#N/A</v>
      </c>
    </row>
    <row r="6310" spans="1:2" x14ac:dyDescent="0.3">
      <c r="A6310" s="17" t="s">
        <v>7029</v>
      </c>
      <c r="B6310" t="e">
        <f>VLOOKUP(A6310,'Authorized Reps 4 digit codes'!$J$2:$J$293,1,FALSE)</f>
        <v>#N/A</v>
      </c>
    </row>
    <row r="6311" spans="1:2" x14ac:dyDescent="0.3">
      <c r="A6311" s="17" t="s">
        <v>7030</v>
      </c>
      <c r="B6311" t="e">
        <f>VLOOKUP(A6311,'Authorized Reps 4 digit codes'!$J$2:$J$293,1,FALSE)</f>
        <v>#N/A</v>
      </c>
    </row>
    <row r="6312" spans="1:2" x14ac:dyDescent="0.3">
      <c r="A6312" s="17" t="s">
        <v>7031</v>
      </c>
      <c r="B6312" t="e">
        <f>VLOOKUP(A6312,'Authorized Reps 4 digit codes'!$J$2:$J$293,1,FALSE)</f>
        <v>#N/A</v>
      </c>
    </row>
    <row r="6313" spans="1:2" x14ac:dyDescent="0.3">
      <c r="A6313" s="17" t="s">
        <v>7032</v>
      </c>
      <c r="B6313" t="e">
        <f>VLOOKUP(A6313,'Authorized Reps 4 digit codes'!$J$2:$J$293,1,FALSE)</f>
        <v>#N/A</v>
      </c>
    </row>
    <row r="6314" spans="1:2" x14ac:dyDescent="0.3">
      <c r="A6314" s="17" t="s">
        <v>7033</v>
      </c>
      <c r="B6314" t="e">
        <f>VLOOKUP(A6314,'Authorized Reps 4 digit codes'!$J$2:$J$293,1,FALSE)</f>
        <v>#N/A</v>
      </c>
    </row>
    <row r="6315" spans="1:2" x14ac:dyDescent="0.3">
      <c r="A6315" s="17" t="s">
        <v>7034</v>
      </c>
      <c r="B6315" t="e">
        <f>VLOOKUP(A6315,'Authorized Reps 4 digit codes'!$J$2:$J$293,1,FALSE)</f>
        <v>#N/A</v>
      </c>
    </row>
    <row r="6316" spans="1:2" x14ac:dyDescent="0.3">
      <c r="A6316" s="17" t="s">
        <v>7035</v>
      </c>
      <c r="B6316" t="e">
        <f>VLOOKUP(A6316,'Authorized Reps 4 digit codes'!$J$2:$J$293,1,FALSE)</f>
        <v>#N/A</v>
      </c>
    </row>
    <row r="6317" spans="1:2" x14ac:dyDescent="0.3">
      <c r="A6317" s="17" t="s">
        <v>7036</v>
      </c>
      <c r="B6317" t="e">
        <f>VLOOKUP(A6317,'Authorized Reps 4 digit codes'!$J$2:$J$293,1,FALSE)</f>
        <v>#N/A</v>
      </c>
    </row>
    <row r="6318" spans="1:2" x14ac:dyDescent="0.3">
      <c r="A6318" s="17" t="s">
        <v>7037</v>
      </c>
      <c r="B6318" t="e">
        <f>VLOOKUP(A6318,'Authorized Reps 4 digit codes'!$J$2:$J$293,1,FALSE)</f>
        <v>#N/A</v>
      </c>
    </row>
    <row r="6319" spans="1:2" x14ac:dyDescent="0.3">
      <c r="A6319" s="17" t="s">
        <v>7038</v>
      </c>
      <c r="B6319" t="e">
        <f>VLOOKUP(A6319,'Authorized Reps 4 digit codes'!$J$2:$J$293,1,FALSE)</f>
        <v>#N/A</v>
      </c>
    </row>
    <row r="6320" spans="1:2" x14ac:dyDescent="0.3">
      <c r="A6320" s="17" t="s">
        <v>7039</v>
      </c>
      <c r="B6320" t="e">
        <f>VLOOKUP(A6320,'Authorized Reps 4 digit codes'!$J$2:$J$293,1,FALSE)</f>
        <v>#N/A</v>
      </c>
    </row>
    <row r="6321" spans="1:2" x14ac:dyDescent="0.3">
      <c r="A6321" s="17" t="s">
        <v>7040</v>
      </c>
      <c r="B6321" t="e">
        <f>VLOOKUP(A6321,'Authorized Reps 4 digit codes'!$J$2:$J$293,1,FALSE)</f>
        <v>#N/A</v>
      </c>
    </row>
    <row r="6322" spans="1:2" x14ac:dyDescent="0.3">
      <c r="A6322" s="17" t="s">
        <v>7041</v>
      </c>
      <c r="B6322" t="e">
        <f>VLOOKUP(A6322,'Authorized Reps 4 digit codes'!$J$2:$J$293,1,FALSE)</f>
        <v>#N/A</v>
      </c>
    </row>
    <row r="6323" spans="1:2" x14ac:dyDescent="0.3">
      <c r="A6323" s="17" t="s">
        <v>7042</v>
      </c>
      <c r="B6323" t="e">
        <f>VLOOKUP(A6323,'Authorized Reps 4 digit codes'!$J$2:$J$293,1,FALSE)</f>
        <v>#N/A</v>
      </c>
    </row>
    <row r="6324" spans="1:2" x14ac:dyDescent="0.3">
      <c r="A6324" s="17" t="s">
        <v>7043</v>
      </c>
      <c r="B6324" t="e">
        <f>VLOOKUP(A6324,'Authorized Reps 4 digit codes'!$J$2:$J$293,1,FALSE)</f>
        <v>#N/A</v>
      </c>
    </row>
    <row r="6325" spans="1:2" x14ac:dyDescent="0.3">
      <c r="A6325" s="17" t="s">
        <v>7044</v>
      </c>
      <c r="B6325" t="e">
        <f>VLOOKUP(A6325,'Authorized Reps 4 digit codes'!$J$2:$J$293,1,FALSE)</f>
        <v>#N/A</v>
      </c>
    </row>
    <row r="6326" spans="1:2" x14ac:dyDescent="0.3">
      <c r="A6326" s="17" t="s">
        <v>7045</v>
      </c>
      <c r="B6326" t="str">
        <f>VLOOKUP(A6326,'Authorized Reps 4 digit codes'!$J$2:$J$293,1,FALSE)</f>
        <v>7451</v>
      </c>
    </row>
    <row r="6327" spans="1:2" x14ac:dyDescent="0.3">
      <c r="A6327" s="17" t="s">
        <v>7046</v>
      </c>
      <c r="B6327" t="e">
        <f>VLOOKUP(A6327,'Authorized Reps 4 digit codes'!$J$2:$J$293,1,FALSE)</f>
        <v>#N/A</v>
      </c>
    </row>
    <row r="6328" spans="1:2" x14ac:dyDescent="0.3">
      <c r="A6328" s="17" t="s">
        <v>7047</v>
      </c>
      <c r="B6328" t="e">
        <f>VLOOKUP(A6328,'Authorized Reps 4 digit codes'!$J$2:$J$293,1,FALSE)</f>
        <v>#N/A</v>
      </c>
    </row>
    <row r="6329" spans="1:2" x14ac:dyDescent="0.3">
      <c r="A6329" s="17" t="s">
        <v>7048</v>
      </c>
      <c r="B6329" t="e">
        <f>VLOOKUP(A6329,'Authorized Reps 4 digit codes'!$J$2:$J$293,1,FALSE)</f>
        <v>#N/A</v>
      </c>
    </row>
    <row r="6330" spans="1:2" x14ac:dyDescent="0.3">
      <c r="A6330" s="17" t="s">
        <v>7049</v>
      </c>
      <c r="B6330" t="e">
        <f>VLOOKUP(A6330,'Authorized Reps 4 digit codes'!$J$2:$J$293,1,FALSE)</f>
        <v>#N/A</v>
      </c>
    </row>
    <row r="6331" spans="1:2" x14ac:dyDescent="0.3">
      <c r="A6331" s="17" t="s">
        <v>7050</v>
      </c>
      <c r="B6331" t="e">
        <f>VLOOKUP(A6331,'Authorized Reps 4 digit codes'!$J$2:$J$293,1,FALSE)</f>
        <v>#N/A</v>
      </c>
    </row>
    <row r="6332" spans="1:2" x14ac:dyDescent="0.3">
      <c r="A6332" s="17" t="s">
        <v>7051</v>
      </c>
      <c r="B6332" t="e">
        <f>VLOOKUP(A6332,'Authorized Reps 4 digit codes'!$J$2:$J$293,1,FALSE)</f>
        <v>#N/A</v>
      </c>
    </row>
    <row r="6333" spans="1:2" x14ac:dyDescent="0.3">
      <c r="A6333" s="17" t="s">
        <v>7052</v>
      </c>
      <c r="B6333" t="e">
        <f>VLOOKUP(A6333,'Authorized Reps 4 digit codes'!$J$2:$J$293,1,FALSE)</f>
        <v>#N/A</v>
      </c>
    </row>
    <row r="6334" spans="1:2" x14ac:dyDescent="0.3">
      <c r="A6334" s="17" t="s">
        <v>7053</v>
      </c>
      <c r="B6334" t="e">
        <f>VLOOKUP(A6334,'Authorized Reps 4 digit codes'!$J$2:$J$293,1,FALSE)</f>
        <v>#N/A</v>
      </c>
    </row>
    <row r="6335" spans="1:2" x14ac:dyDescent="0.3">
      <c r="A6335" s="17" t="s">
        <v>7054</v>
      </c>
      <c r="B6335" t="e">
        <f>VLOOKUP(A6335,'Authorized Reps 4 digit codes'!$J$2:$J$293,1,FALSE)</f>
        <v>#N/A</v>
      </c>
    </row>
    <row r="6336" spans="1:2" x14ac:dyDescent="0.3">
      <c r="A6336" s="17" t="s">
        <v>7055</v>
      </c>
      <c r="B6336" t="e">
        <f>VLOOKUP(A6336,'Authorized Reps 4 digit codes'!$J$2:$J$293,1,FALSE)</f>
        <v>#N/A</v>
      </c>
    </row>
    <row r="6337" spans="1:2" x14ac:dyDescent="0.3">
      <c r="A6337" s="17" t="s">
        <v>7056</v>
      </c>
      <c r="B6337" t="e">
        <f>VLOOKUP(A6337,'Authorized Reps 4 digit codes'!$J$2:$J$293,1,FALSE)</f>
        <v>#N/A</v>
      </c>
    </row>
    <row r="6338" spans="1:2" x14ac:dyDescent="0.3">
      <c r="A6338" s="17" t="s">
        <v>7057</v>
      </c>
      <c r="B6338" t="e">
        <f>VLOOKUP(A6338,'Authorized Reps 4 digit codes'!$J$2:$J$293,1,FALSE)</f>
        <v>#N/A</v>
      </c>
    </row>
    <row r="6339" spans="1:2" x14ac:dyDescent="0.3">
      <c r="A6339" s="17" t="s">
        <v>7058</v>
      </c>
      <c r="B6339" t="e">
        <f>VLOOKUP(A6339,'Authorized Reps 4 digit codes'!$J$2:$J$293,1,FALSE)</f>
        <v>#N/A</v>
      </c>
    </row>
    <row r="6340" spans="1:2" x14ac:dyDescent="0.3">
      <c r="A6340" s="17" t="s">
        <v>7059</v>
      </c>
      <c r="B6340" t="e">
        <f>VLOOKUP(A6340,'Authorized Reps 4 digit codes'!$J$2:$J$293,1,FALSE)</f>
        <v>#N/A</v>
      </c>
    </row>
    <row r="6341" spans="1:2" x14ac:dyDescent="0.3">
      <c r="A6341" s="17" t="s">
        <v>7060</v>
      </c>
      <c r="B6341" t="e">
        <f>VLOOKUP(A6341,'Authorized Reps 4 digit codes'!$J$2:$J$293,1,FALSE)</f>
        <v>#N/A</v>
      </c>
    </row>
    <row r="6342" spans="1:2" x14ac:dyDescent="0.3">
      <c r="A6342" s="17" t="s">
        <v>7061</v>
      </c>
      <c r="B6342" t="e">
        <f>VLOOKUP(A6342,'Authorized Reps 4 digit codes'!$J$2:$J$293,1,FALSE)</f>
        <v>#N/A</v>
      </c>
    </row>
    <row r="6343" spans="1:2" x14ac:dyDescent="0.3">
      <c r="A6343" s="17" t="s">
        <v>7062</v>
      </c>
      <c r="B6343" t="e">
        <f>VLOOKUP(A6343,'Authorized Reps 4 digit codes'!$J$2:$J$293,1,FALSE)</f>
        <v>#N/A</v>
      </c>
    </row>
    <row r="6344" spans="1:2" x14ac:dyDescent="0.3">
      <c r="A6344" s="17" t="s">
        <v>7063</v>
      </c>
      <c r="B6344" t="e">
        <f>VLOOKUP(A6344,'Authorized Reps 4 digit codes'!$J$2:$J$293,1,FALSE)</f>
        <v>#N/A</v>
      </c>
    </row>
    <row r="6345" spans="1:2" x14ac:dyDescent="0.3">
      <c r="A6345" s="17" t="s">
        <v>7064</v>
      </c>
      <c r="B6345" t="e">
        <f>VLOOKUP(A6345,'Authorized Reps 4 digit codes'!$J$2:$J$293,1,FALSE)</f>
        <v>#N/A</v>
      </c>
    </row>
    <row r="6346" spans="1:2" x14ac:dyDescent="0.3">
      <c r="A6346" s="17" t="s">
        <v>7065</v>
      </c>
      <c r="B6346" t="e">
        <f>VLOOKUP(A6346,'Authorized Reps 4 digit codes'!$J$2:$J$293,1,FALSE)</f>
        <v>#N/A</v>
      </c>
    </row>
    <row r="6347" spans="1:2" x14ac:dyDescent="0.3">
      <c r="A6347" s="17" t="s">
        <v>7066</v>
      </c>
      <c r="B6347" t="e">
        <f>VLOOKUP(A6347,'Authorized Reps 4 digit codes'!$J$2:$J$293,1,FALSE)</f>
        <v>#N/A</v>
      </c>
    </row>
    <row r="6348" spans="1:2" x14ac:dyDescent="0.3">
      <c r="A6348" s="17" t="s">
        <v>7067</v>
      </c>
      <c r="B6348" t="e">
        <f>VLOOKUP(A6348,'Authorized Reps 4 digit codes'!$J$2:$J$293,1,FALSE)</f>
        <v>#N/A</v>
      </c>
    </row>
    <row r="6349" spans="1:2" x14ac:dyDescent="0.3">
      <c r="A6349" s="17" t="s">
        <v>7068</v>
      </c>
      <c r="B6349" t="e">
        <f>VLOOKUP(A6349,'Authorized Reps 4 digit codes'!$J$2:$J$293,1,FALSE)</f>
        <v>#N/A</v>
      </c>
    </row>
    <row r="6350" spans="1:2" x14ac:dyDescent="0.3">
      <c r="A6350" s="17" t="s">
        <v>7069</v>
      </c>
      <c r="B6350" t="e">
        <f>VLOOKUP(A6350,'Authorized Reps 4 digit codes'!$J$2:$J$293,1,FALSE)</f>
        <v>#N/A</v>
      </c>
    </row>
    <row r="6351" spans="1:2" x14ac:dyDescent="0.3">
      <c r="A6351" s="17" t="s">
        <v>7070</v>
      </c>
      <c r="B6351" t="e">
        <f>VLOOKUP(A6351,'Authorized Reps 4 digit codes'!$J$2:$J$293,1,FALSE)</f>
        <v>#N/A</v>
      </c>
    </row>
    <row r="6352" spans="1:2" x14ac:dyDescent="0.3">
      <c r="A6352" s="17" t="s">
        <v>7071</v>
      </c>
      <c r="B6352" t="e">
        <f>VLOOKUP(A6352,'Authorized Reps 4 digit codes'!$J$2:$J$293,1,FALSE)</f>
        <v>#N/A</v>
      </c>
    </row>
    <row r="6353" spans="1:2" x14ac:dyDescent="0.3">
      <c r="A6353" s="17" t="s">
        <v>7072</v>
      </c>
      <c r="B6353" t="e">
        <f>VLOOKUP(A6353,'Authorized Reps 4 digit codes'!$J$2:$J$293,1,FALSE)</f>
        <v>#N/A</v>
      </c>
    </row>
    <row r="6354" spans="1:2" x14ac:dyDescent="0.3">
      <c r="A6354" s="17" t="s">
        <v>7073</v>
      </c>
      <c r="B6354" t="e">
        <f>VLOOKUP(A6354,'Authorized Reps 4 digit codes'!$J$2:$J$293,1,FALSE)</f>
        <v>#N/A</v>
      </c>
    </row>
    <row r="6355" spans="1:2" x14ac:dyDescent="0.3">
      <c r="A6355" s="17" t="s">
        <v>7074</v>
      </c>
      <c r="B6355" t="e">
        <f>VLOOKUP(A6355,'Authorized Reps 4 digit codes'!$J$2:$J$293,1,FALSE)</f>
        <v>#N/A</v>
      </c>
    </row>
    <row r="6356" spans="1:2" x14ac:dyDescent="0.3">
      <c r="A6356" s="17" t="s">
        <v>7075</v>
      </c>
      <c r="B6356" t="e">
        <f>VLOOKUP(A6356,'Authorized Reps 4 digit codes'!$J$2:$J$293,1,FALSE)</f>
        <v>#N/A</v>
      </c>
    </row>
    <row r="6357" spans="1:2" x14ac:dyDescent="0.3">
      <c r="A6357" s="17" t="s">
        <v>7076</v>
      </c>
      <c r="B6357" t="e">
        <f>VLOOKUP(A6357,'Authorized Reps 4 digit codes'!$J$2:$J$293,1,FALSE)</f>
        <v>#N/A</v>
      </c>
    </row>
    <row r="6358" spans="1:2" x14ac:dyDescent="0.3">
      <c r="A6358" s="17" t="s">
        <v>7077</v>
      </c>
      <c r="B6358" t="e">
        <f>VLOOKUP(A6358,'Authorized Reps 4 digit codes'!$J$2:$J$293,1,FALSE)</f>
        <v>#N/A</v>
      </c>
    </row>
    <row r="6359" spans="1:2" x14ac:dyDescent="0.3">
      <c r="A6359" s="17" t="s">
        <v>7078</v>
      </c>
      <c r="B6359" t="e">
        <f>VLOOKUP(A6359,'Authorized Reps 4 digit codes'!$J$2:$J$293,1,FALSE)</f>
        <v>#N/A</v>
      </c>
    </row>
    <row r="6360" spans="1:2" x14ac:dyDescent="0.3">
      <c r="A6360" s="17" t="s">
        <v>7079</v>
      </c>
      <c r="B6360" t="e">
        <f>VLOOKUP(A6360,'Authorized Reps 4 digit codes'!$J$2:$J$293,1,FALSE)</f>
        <v>#N/A</v>
      </c>
    </row>
    <row r="6361" spans="1:2" x14ac:dyDescent="0.3">
      <c r="A6361" s="17" t="s">
        <v>7080</v>
      </c>
      <c r="B6361" t="e">
        <f>VLOOKUP(A6361,'Authorized Reps 4 digit codes'!$J$2:$J$293,1,FALSE)</f>
        <v>#N/A</v>
      </c>
    </row>
    <row r="6362" spans="1:2" x14ac:dyDescent="0.3">
      <c r="A6362" s="17" t="s">
        <v>7081</v>
      </c>
      <c r="B6362" t="e">
        <f>VLOOKUP(A6362,'Authorized Reps 4 digit codes'!$J$2:$J$293,1,FALSE)</f>
        <v>#N/A</v>
      </c>
    </row>
    <row r="6363" spans="1:2" x14ac:dyDescent="0.3">
      <c r="A6363" s="17" t="s">
        <v>7082</v>
      </c>
      <c r="B6363" t="str">
        <f>VLOOKUP(A6363,'Authorized Reps 4 digit codes'!$J$2:$J$293,1,FALSE)</f>
        <v>7488</v>
      </c>
    </row>
    <row r="6364" spans="1:2" x14ac:dyDescent="0.3">
      <c r="A6364" s="17" t="s">
        <v>7083</v>
      </c>
      <c r="B6364" t="str">
        <f>VLOOKUP(A6364,'Authorized Reps 4 digit codes'!$J$2:$J$293,1,FALSE)</f>
        <v>7489</v>
      </c>
    </row>
    <row r="6365" spans="1:2" x14ac:dyDescent="0.3">
      <c r="A6365" s="17" t="s">
        <v>7084</v>
      </c>
      <c r="B6365" t="e">
        <f>VLOOKUP(A6365,'Authorized Reps 4 digit codes'!$J$2:$J$293,1,FALSE)</f>
        <v>#N/A</v>
      </c>
    </row>
    <row r="6366" spans="1:2" x14ac:dyDescent="0.3">
      <c r="A6366" s="17" t="s">
        <v>7085</v>
      </c>
      <c r="B6366" t="e">
        <f>VLOOKUP(A6366,'Authorized Reps 4 digit codes'!$J$2:$J$293,1,FALSE)</f>
        <v>#N/A</v>
      </c>
    </row>
    <row r="6367" spans="1:2" x14ac:dyDescent="0.3">
      <c r="A6367" s="17" t="s">
        <v>7086</v>
      </c>
      <c r="B6367" t="e">
        <f>VLOOKUP(A6367,'Authorized Reps 4 digit codes'!$J$2:$J$293,1,FALSE)</f>
        <v>#N/A</v>
      </c>
    </row>
    <row r="6368" spans="1:2" x14ac:dyDescent="0.3">
      <c r="A6368" s="17" t="s">
        <v>7087</v>
      </c>
      <c r="B6368" t="e">
        <f>VLOOKUP(A6368,'Authorized Reps 4 digit codes'!$J$2:$J$293,1,FALSE)</f>
        <v>#N/A</v>
      </c>
    </row>
    <row r="6369" spans="1:2" x14ac:dyDescent="0.3">
      <c r="A6369" s="17" t="s">
        <v>7088</v>
      </c>
      <c r="B6369" t="e">
        <f>VLOOKUP(A6369,'Authorized Reps 4 digit codes'!$J$2:$J$293,1,FALSE)</f>
        <v>#N/A</v>
      </c>
    </row>
    <row r="6370" spans="1:2" x14ac:dyDescent="0.3">
      <c r="A6370" s="17" t="s">
        <v>7089</v>
      </c>
      <c r="B6370" t="e">
        <f>VLOOKUP(A6370,'Authorized Reps 4 digit codes'!$J$2:$J$293,1,FALSE)</f>
        <v>#N/A</v>
      </c>
    </row>
    <row r="6371" spans="1:2" x14ac:dyDescent="0.3">
      <c r="A6371" s="17" t="s">
        <v>7090</v>
      </c>
      <c r="B6371" t="e">
        <f>VLOOKUP(A6371,'Authorized Reps 4 digit codes'!$J$2:$J$293,1,FALSE)</f>
        <v>#N/A</v>
      </c>
    </row>
    <row r="6372" spans="1:2" x14ac:dyDescent="0.3">
      <c r="A6372" s="17" t="s">
        <v>7091</v>
      </c>
      <c r="B6372" t="e">
        <f>VLOOKUP(A6372,'Authorized Reps 4 digit codes'!$J$2:$J$293,1,FALSE)</f>
        <v>#N/A</v>
      </c>
    </row>
    <row r="6373" spans="1:2" x14ac:dyDescent="0.3">
      <c r="A6373" s="17" t="s">
        <v>7092</v>
      </c>
      <c r="B6373" t="e">
        <f>VLOOKUP(A6373,'Authorized Reps 4 digit codes'!$J$2:$J$293,1,FALSE)</f>
        <v>#N/A</v>
      </c>
    </row>
    <row r="6374" spans="1:2" x14ac:dyDescent="0.3">
      <c r="A6374" s="17" t="s">
        <v>7093</v>
      </c>
      <c r="B6374" t="e">
        <f>VLOOKUP(A6374,'Authorized Reps 4 digit codes'!$J$2:$J$293,1,FALSE)</f>
        <v>#N/A</v>
      </c>
    </row>
    <row r="6375" spans="1:2" x14ac:dyDescent="0.3">
      <c r="A6375" s="17" t="s">
        <v>7094</v>
      </c>
      <c r="B6375" t="e">
        <f>VLOOKUP(A6375,'Authorized Reps 4 digit codes'!$J$2:$J$293,1,FALSE)</f>
        <v>#N/A</v>
      </c>
    </row>
    <row r="6376" spans="1:2" x14ac:dyDescent="0.3">
      <c r="A6376" s="17" t="s">
        <v>7095</v>
      </c>
      <c r="B6376" t="e">
        <f>VLOOKUP(A6376,'Authorized Reps 4 digit codes'!$J$2:$J$293,1,FALSE)</f>
        <v>#N/A</v>
      </c>
    </row>
    <row r="6377" spans="1:2" x14ac:dyDescent="0.3">
      <c r="A6377" s="17" t="s">
        <v>7096</v>
      </c>
      <c r="B6377" t="e">
        <f>VLOOKUP(A6377,'Authorized Reps 4 digit codes'!$J$2:$J$293,1,FALSE)</f>
        <v>#N/A</v>
      </c>
    </row>
    <row r="6378" spans="1:2" x14ac:dyDescent="0.3">
      <c r="A6378" s="17" t="s">
        <v>7097</v>
      </c>
      <c r="B6378" t="e">
        <f>VLOOKUP(A6378,'Authorized Reps 4 digit codes'!$J$2:$J$293,1,FALSE)</f>
        <v>#N/A</v>
      </c>
    </row>
    <row r="6379" spans="1:2" x14ac:dyDescent="0.3">
      <c r="A6379" s="17" t="s">
        <v>7098</v>
      </c>
      <c r="B6379" t="e">
        <f>VLOOKUP(A6379,'Authorized Reps 4 digit codes'!$J$2:$J$293,1,FALSE)</f>
        <v>#N/A</v>
      </c>
    </row>
    <row r="6380" spans="1:2" x14ac:dyDescent="0.3">
      <c r="A6380" s="17" t="s">
        <v>7099</v>
      </c>
      <c r="B6380" t="e">
        <f>VLOOKUP(A6380,'Authorized Reps 4 digit codes'!$J$2:$J$293,1,FALSE)</f>
        <v>#N/A</v>
      </c>
    </row>
    <row r="6381" spans="1:2" x14ac:dyDescent="0.3">
      <c r="A6381" s="17" t="s">
        <v>7100</v>
      </c>
      <c r="B6381" t="e">
        <f>VLOOKUP(A6381,'Authorized Reps 4 digit codes'!$J$2:$J$293,1,FALSE)</f>
        <v>#N/A</v>
      </c>
    </row>
    <row r="6382" spans="1:2" x14ac:dyDescent="0.3">
      <c r="A6382" s="17" t="s">
        <v>7101</v>
      </c>
      <c r="B6382" t="e">
        <f>VLOOKUP(A6382,'Authorized Reps 4 digit codes'!$J$2:$J$293,1,FALSE)</f>
        <v>#N/A</v>
      </c>
    </row>
    <row r="6383" spans="1:2" x14ac:dyDescent="0.3">
      <c r="A6383" s="17" t="s">
        <v>7102</v>
      </c>
      <c r="B6383" t="e">
        <f>VLOOKUP(A6383,'Authorized Reps 4 digit codes'!$J$2:$J$293,1,FALSE)</f>
        <v>#N/A</v>
      </c>
    </row>
    <row r="6384" spans="1:2" x14ac:dyDescent="0.3">
      <c r="A6384" s="17" t="s">
        <v>7103</v>
      </c>
      <c r="B6384" t="e">
        <f>VLOOKUP(A6384,'Authorized Reps 4 digit codes'!$J$2:$J$293,1,FALSE)</f>
        <v>#N/A</v>
      </c>
    </row>
    <row r="6385" spans="1:2" x14ac:dyDescent="0.3">
      <c r="A6385" s="17" t="s">
        <v>7104</v>
      </c>
      <c r="B6385" t="e">
        <f>VLOOKUP(A6385,'Authorized Reps 4 digit codes'!$J$2:$J$293,1,FALSE)</f>
        <v>#N/A</v>
      </c>
    </row>
    <row r="6386" spans="1:2" x14ac:dyDescent="0.3">
      <c r="A6386" s="17" t="s">
        <v>7105</v>
      </c>
      <c r="B6386" t="e">
        <f>VLOOKUP(A6386,'Authorized Reps 4 digit codes'!$J$2:$J$293,1,FALSE)</f>
        <v>#N/A</v>
      </c>
    </row>
    <row r="6387" spans="1:2" x14ac:dyDescent="0.3">
      <c r="A6387" s="17" t="s">
        <v>7106</v>
      </c>
      <c r="B6387" t="e">
        <f>VLOOKUP(A6387,'Authorized Reps 4 digit codes'!$J$2:$J$293,1,FALSE)</f>
        <v>#N/A</v>
      </c>
    </row>
    <row r="6388" spans="1:2" x14ac:dyDescent="0.3">
      <c r="A6388" s="17" t="s">
        <v>7107</v>
      </c>
      <c r="B6388" t="e">
        <f>VLOOKUP(A6388,'Authorized Reps 4 digit codes'!$J$2:$J$293,1,FALSE)</f>
        <v>#N/A</v>
      </c>
    </row>
    <row r="6389" spans="1:2" x14ac:dyDescent="0.3">
      <c r="A6389" s="17" t="s">
        <v>7108</v>
      </c>
      <c r="B6389" t="e">
        <f>VLOOKUP(A6389,'Authorized Reps 4 digit codes'!$J$2:$J$293,1,FALSE)</f>
        <v>#N/A</v>
      </c>
    </row>
    <row r="6390" spans="1:2" x14ac:dyDescent="0.3">
      <c r="A6390" s="17" t="s">
        <v>7109</v>
      </c>
      <c r="B6390" t="e">
        <f>VLOOKUP(A6390,'Authorized Reps 4 digit codes'!$J$2:$J$293,1,FALSE)</f>
        <v>#N/A</v>
      </c>
    </row>
    <row r="6391" spans="1:2" x14ac:dyDescent="0.3">
      <c r="A6391" s="17" t="s">
        <v>7110</v>
      </c>
      <c r="B6391" t="e">
        <f>VLOOKUP(A6391,'Authorized Reps 4 digit codes'!$J$2:$J$293,1,FALSE)</f>
        <v>#N/A</v>
      </c>
    </row>
    <row r="6392" spans="1:2" x14ac:dyDescent="0.3">
      <c r="A6392" s="17" t="s">
        <v>7111</v>
      </c>
      <c r="B6392" t="e">
        <f>VLOOKUP(A6392,'Authorized Reps 4 digit codes'!$J$2:$J$293,1,FALSE)</f>
        <v>#N/A</v>
      </c>
    </row>
    <row r="6393" spans="1:2" x14ac:dyDescent="0.3">
      <c r="A6393" s="17" t="s">
        <v>7112</v>
      </c>
      <c r="B6393" t="e">
        <f>VLOOKUP(A6393,'Authorized Reps 4 digit codes'!$J$2:$J$293,1,FALSE)</f>
        <v>#N/A</v>
      </c>
    </row>
    <row r="6394" spans="1:2" x14ac:dyDescent="0.3">
      <c r="A6394" s="17" t="s">
        <v>7113</v>
      </c>
      <c r="B6394" t="e">
        <f>VLOOKUP(A6394,'Authorized Reps 4 digit codes'!$J$2:$J$293,1,FALSE)</f>
        <v>#N/A</v>
      </c>
    </row>
    <row r="6395" spans="1:2" x14ac:dyDescent="0.3">
      <c r="A6395" s="17" t="s">
        <v>7114</v>
      </c>
      <c r="B6395" t="e">
        <f>VLOOKUP(A6395,'Authorized Reps 4 digit codes'!$J$2:$J$293,1,FALSE)</f>
        <v>#N/A</v>
      </c>
    </row>
    <row r="6396" spans="1:2" x14ac:dyDescent="0.3">
      <c r="A6396" s="17" t="s">
        <v>7115</v>
      </c>
      <c r="B6396" t="e">
        <f>VLOOKUP(A6396,'Authorized Reps 4 digit codes'!$J$2:$J$293,1,FALSE)</f>
        <v>#N/A</v>
      </c>
    </row>
    <row r="6397" spans="1:2" x14ac:dyDescent="0.3">
      <c r="A6397" s="17" t="s">
        <v>7116</v>
      </c>
      <c r="B6397" t="e">
        <f>VLOOKUP(A6397,'Authorized Reps 4 digit codes'!$J$2:$J$293,1,FALSE)</f>
        <v>#N/A</v>
      </c>
    </row>
    <row r="6398" spans="1:2" x14ac:dyDescent="0.3">
      <c r="A6398" s="17" t="s">
        <v>7117</v>
      </c>
      <c r="B6398" t="e">
        <f>VLOOKUP(A6398,'Authorized Reps 4 digit codes'!$J$2:$J$293,1,FALSE)</f>
        <v>#N/A</v>
      </c>
    </row>
    <row r="6399" spans="1:2" x14ac:dyDescent="0.3">
      <c r="A6399" s="17" t="s">
        <v>7118</v>
      </c>
      <c r="B6399" t="e">
        <f>VLOOKUP(A6399,'Authorized Reps 4 digit codes'!$J$2:$J$293,1,FALSE)</f>
        <v>#N/A</v>
      </c>
    </row>
    <row r="6400" spans="1:2" x14ac:dyDescent="0.3">
      <c r="A6400" s="17" t="s">
        <v>7119</v>
      </c>
      <c r="B6400" t="e">
        <f>VLOOKUP(A6400,'Authorized Reps 4 digit codes'!$J$2:$J$293,1,FALSE)</f>
        <v>#N/A</v>
      </c>
    </row>
    <row r="6401" spans="1:2" x14ac:dyDescent="0.3">
      <c r="A6401" s="17" t="s">
        <v>7120</v>
      </c>
      <c r="B6401" t="e">
        <f>VLOOKUP(A6401,'Authorized Reps 4 digit codes'!$J$2:$J$293,1,FALSE)</f>
        <v>#N/A</v>
      </c>
    </row>
    <row r="6402" spans="1:2" x14ac:dyDescent="0.3">
      <c r="A6402" s="17" t="s">
        <v>7121</v>
      </c>
      <c r="B6402" t="e">
        <f>VLOOKUP(A6402,'Authorized Reps 4 digit codes'!$J$2:$J$293,1,FALSE)</f>
        <v>#N/A</v>
      </c>
    </row>
    <row r="6403" spans="1:2" x14ac:dyDescent="0.3">
      <c r="A6403" s="17" t="s">
        <v>7122</v>
      </c>
      <c r="B6403" t="e">
        <f>VLOOKUP(A6403,'Authorized Reps 4 digit codes'!$J$2:$J$293,1,FALSE)</f>
        <v>#N/A</v>
      </c>
    </row>
    <row r="6404" spans="1:2" x14ac:dyDescent="0.3">
      <c r="A6404" s="17" t="s">
        <v>7123</v>
      </c>
      <c r="B6404" t="e">
        <f>VLOOKUP(A6404,'Authorized Reps 4 digit codes'!$J$2:$J$293,1,FALSE)</f>
        <v>#N/A</v>
      </c>
    </row>
    <row r="6405" spans="1:2" x14ac:dyDescent="0.3">
      <c r="A6405" s="17" t="s">
        <v>7124</v>
      </c>
      <c r="B6405" t="e">
        <f>VLOOKUP(A6405,'Authorized Reps 4 digit codes'!$J$2:$J$293,1,FALSE)</f>
        <v>#N/A</v>
      </c>
    </row>
    <row r="6406" spans="1:2" x14ac:dyDescent="0.3">
      <c r="A6406" s="17" t="s">
        <v>7125</v>
      </c>
      <c r="B6406" t="e">
        <f>VLOOKUP(A6406,'Authorized Reps 4 digit codes'!$J$2:$J$293,1,FALSE)</f>
        <v>#N/A</v>
      </c>
    </row>
    <row r="6407" spans="1:2" x14ac:dyDescent="0.3">
      <c r="A6407" s="17" t="s">
        <v>7126</v>
      </c>
      <c r="B6407" t="e">
        <f>VLOOKUP(A6407,'Authorized Reps 4 digit codes'!$J$2:$J$293,1,FALSE)</f>
        <v>#N/A</v>
      </c>
    </row>
    <row r="6408" spans="1:2" x14ac:dyDescent="0.3">
      <c r="A6408" s="17" t="s">
        <v>7127</v>
      </c>
      <c r="B6408" t="e">
        <f>VLOOKUP(A6408,'Authorized Reps 4 digit codes'!$J$2:$J$293,1,FALSE)</f>
        <v>#N/A</v>
      </c>
    </row>
    <row r="6409" spans="1:2" x14ac:dyDescent="0.3">
      <c r="A6409" s="17" t="s">
        <v>7128</v>
      </c>
      <c r="B6409" t="e">
        <f>VLOOKUP(A6409,'Authorized Reps 4 digit codes'!$J$2:$J$293,1,FALSE)</f>
        <v>#N/A</v>
      </c>
    </row>
    <row r="6410" spans="1:2" x14ac:dyDescent="0.3">
      <c r="A6410" s="17" t="s">
        <v>7129</v>
      </c>
      <c r="B6410" t="e">
        <f>VLOOKUP(A6410,'Authorized Reps 4 digit codes'!$J$2:$J$293,1,FALSE)</f>
        <v>#N/A</v>
      </c>
    </row>
    <row r="6411" spans="1:2" x14ac:dyDescent="0.3">
      <c r="A6411" s="17" t="s">
        <v>7130</v>
      </c>
      <c r="B6411" t="e">
        <f>VLOOKUP(A6411,'Authorized Reps 4 digit codes'!$J$2:$J$293,1,FALSE)</f>
        <v>#N/A</v>
      </c>
    </row>
    <row r="6412" spans="1:2" x14ac:dyDescent="0.3">
      <c r="A6412" s="17" t="s">
        <v>7131</v>
      </c>
      <c r="B6412" t="e">
        <f>VLOOKUP(A6412,'Authorized Reps 4 digit codes'!$J$2:$J$293,1,FALSE)</f>
        <v>#N/A</v>
      </c>
    </row>
    <row r="6413" spans="1:2" x14ac:dyDescent="0.3">
      <c r="A6413" s="17" t="s">
        <v>7132</v>
      </c>
      <c r="B6413" t="e">
        <f>VLOOKUP(A6413,'Authorized Reps 4 digit codes'!$J$2:$J$293,1,FALSE)</f>
        <v>#N/A</v>
      </c>
    </row>
    <row r="6414" spans="1:2" x14ac:dyDescent="0.3">
      <c r="A6414" s="17" t="s">
        <v>7133</v>
      </c>
      <c r="B6414" t="e">
        <f>VLOOKUP(A6414,'Authorized Reps 4 digit codes'!$J$2:$J$293,1,FALSE)</f>
        <v>#N/A</v>
      </c>
    </row>
    <row r="6415" spans="1:2" x14ac:dyDescent="0.3">
      <c r="A6415" s="17" t="s">
        <v>7134</v>
      </c>
      <c r="B6415" t="e">
        <f>VLOOKUP(A6415,'Authorized Reps 4 digit codes'!$J$2:$J$293,1,FALSE)</f>
        <v>#N/A</v>
      </c>
    </row>
    <row r="6416" spans="1:2" x14ac:dyDescent="0.3">
      <c r="A6416" s="17" t="s">
        <v>7135</v>
      </c>
      <c r="B6416" t="e">
        <f>VLOOKUP(A6416,'Authorized Reps 4 digit codes'!$J$2:$J$293,1,FALSE)</f>
        <v>#N/A</v>
      </c>
    </row>
    <row r="6417" spans="1:2" x14ac:dyDescent="0.3">
      <c r="A6417" s="17" t="s">
        <v>7136</v>
      </c>
      <c r="B6417" t="e">
        <f>VLOOKUP(A6417,'Authorized Reps 4 digit codes'!$J$2:$J$293,1,FALSE)</f>
        <v>#N/A</v>
      </c>
    </row>
    <row r="6418" spans="1:2" x14ac:dyDescent="0.3">
      <c r="A6418" s="17" t="s">
        <v>7137</v>
      </c>
      <c r="B6418" t="e">
        <f>VLOOKUP(A6418,'Authorized Reps 4 digit codes'!$J$2:$J$293,1,FALSE)</f>
        <v>#N/A</v>
      </c>
    </row>
    <row r="6419" spans="1:2" x14ac:dyDescent="0.3">
      <c r="A6419" s="17" t="s">
        <v>7138</v>
      </c>
      <c r="B6419" t="e">
        <f>VLOOKUP(A6419,'Authorized Reps 4 digit codes'!$J$2:$J$293,1,FALSE)</f>
        <v>#N/A</v>
      </c>
    </row>
    <row r="6420" spans="1:2" x14ac:dyDescent="0.3">
      <c r="A6420" s="17" t="s">
        <v>7139</v>
      </c>
      <c r="B6420" t="e">
        <f>VLOOKUP(A6420,'Authorized Reps 4 digit codes'!$J$2:$J$293,1,FALSE)</f>
        <v>#N/A</v>
      </c>
    </row>
    <row r="6421" spans="1:2" x14ac:dyDescent="0.3">
      <c r="A6421" s="17" t="s">
        <v>7140</v>
      </c>
      <c r="B6421" t="e">
        <f>VLOOKUP(A6421,'Authorized Reps 4 digit codes'!$J$2:$J$293,1,FALSE)</f>
        <v>#N/A</v>
      </c>
    </row>
    <row r="6422" spans="1:2" x14ac:dyDescent="0.3">
      <c r="A6422" s="17" t="s">
        <v>7141</v>
      </c>
      <c r="B6422" t="e">
        <f>VLOOKUP(A6422,'Authorized Reps 4 digit codes'!$J$2:$J$293,1,FALSE)</f>
        <v>#N/A</v>
      </c>
    </row>
    <row r="6423" spans="1:2" x14ac:dyDescent="0.3">
      <c r="A6423" s="17" t="s">
        <v>7142</v>
      </c>
      <c r="B6423" t="e">
        <f>VLOOKUP(A6423,'Authorized Reps 4 digit codes'!$J$2:$J$293,1,FALSE)</f>
        <v>#N/A</v>
      </c>
    </row>
    <row r="6424" spans="1:2" x14ac:dyDescent="0.3">
      <c r="A6424" s="17" t="s">
        <v>7143</v>
      </c>
      <c r="B6424" t="e">
        <f>VLOOKUP(A6424,'Authorized Reps 4 digit codes'!$J$2:$J$293,1,FALSE)</f>
        <v>#N/A</v>
      </c>
    </row>
    <row r="6425" spans="1:2" x14ac:dyDescent="0.3">
      <c r="A6425" s="17" t="s">
        <v>7144</v>
      </c>
      <c r="B6425" t="e">
        <f>VLOOKUP(A6425,'Authorized Reps 4 digit codes'!$J$2:$J$293,1,FALSE)</f>
        <v>#N/A</v>
      </c>
    </row>
    <row r="6426" spans="1:2" x14ac:dyDescent="0.3">
      <c r="A6426" s="17" t="s">
        <v>7145</v>
      </c>
      <c r="B6426" t="e">
        <f>VLOOKUP(A6426,'Authorized Reps 4 digit codes'!$J$2:$J$293,1,FALSE)</f>
        <v>#N/A</v>
      </c>
    </row>
    <row r="6427" spans="1:2" x14ac:dyDescent="0.3">
      <c r="A6427" s="17" t="s">
        <v>7146</v>
      </c>
      <c r="B6427" t="e">
        <f>VLOOKUP(A6427,'Authorized Reps 4 digit codes'!$J$2:$J$293,1,FALSE)</f>
        <v>#N/A</v>
      </c>
    </row>
    <row r="6428" spans="1:2" x14ac:dyDescent="0.3">
      <c r="A6428" s="17" t="s">
        <v>7147</v>
      </c>
      <c r="B6428" t="e">
        <f>VLOOKUP(A6428,'Authorized Reps 4 digit codes'!$J$2:$J$293,1,FALSE)</f>
        <v>#N/A</v>
      </c>
    </row>
    <row r="6429" spans="1:2" x14ac:dyDescent="0.3">
      <c r="A6429" s="17" t="s">
        <v>7148</v>
      </c>
      <c r="B6429" t="e">
        <f>VLOOKUP(A6429,'Authorized Reps 4 digit codes'!$J$2:$J$293,1,FALSE)</f>
        <v>#N/A</v>
      </c>
    </row>
    <row r="6430" spans="1:2" x14ac:dyDescent="0.3">
      <c r="A6430" s="17" t="s">
        <v>7149</v>
      </c>
      <c r="B6430" t="e">
        <f>VLOOKUP(A6430,'Authorized Reps 4 digit codes'!$J$2:$J$293,1,FALSE)</f>
        <v>#N/A</v>
      </c>
    </row>
    <row r="6431" spans="1:2" x14ac:dyDescent="0.3">
      <c r="A6431" s="17" t="s">
        <v>7150</v>
      </c>
      <c r="B6431" t="e">
        <f>VLOOKUP(A6431,'Authorized Reps 4 digit codes'!$J$2:$J$293,1,FALSE)</f>
        <v>#N/A</v>
      </c>
    </row>
    <row r="6432" spans="1:2" x14ac:dyDescent="0.3">
      <c r="A6432" s="17" t="s">
        <v>7151</v>
      </c>
      <c r="B6432" t="e">
        <f>VLOOKUP(A6432,'Authorized Reps 4 digit codes'!$J$2:$J$293,1,FALSE)</f>
        <v>#N/A</v>
      </c>
    </row>
    <row r="6433" spans="1:2" x14ac:dyDescent="0.3">
      <c r="A6433" s="17" t="s">
        <v>7152</v>
      </c>
      <c r="B6433" t="e">
        <f>VLOOKUP(A6433,'Authorized Reps 4 digit codes'!$J$2:$J$293,1,FALSE)</f>
        <v>#N/A</v>
      </c>
    </row>
    <row r="6434" spans="1:2" x14ac:dyDescent="0.3">
      <c r="A6434" s="17" t="s">
        <v>7153</v>
      </c>
      <c r="B6434" t="e">
        <f>VLOOKUP(A6434,'Authorized Reps 4 digit codes'!$J$2:$J$293,1,FALSE)</f>
        <v>#N/A</v>
      </c>
    </row>
    <row r="6435" spans="1:2" x14ac:dyDescent="0.3">
      <c r="A6435" s="17" t="s">
        <v>7154</v>
      </c>
      <c r="B6435" t="e">
        <f>VLOOKUP(A6435,'Authorized Reps 4 digit codes'!$J$2:$J$293,1,FALSE)</f>
        <v>#N/A</v>
      </c>
    </row>
    <row r="6436" spans="1:2" x14ac:dyDescent="0.3">
      <c r="A6436" s="17" t="s">
        <v>7155</v>
      </c>
      <c r="B6436" t="e">
        <f>VLOOKUP(A6436,'Authorized Reps 4 digit codes'!$J$2:$J$293,1,FALSE)</f>
        <v>#N/A</v>
      </c>
    </row>
    <row r="6437" spans="1:2" x14ac:dyDescent="0.3">
      <c r="A6437" s="17" t="s">
        <v>7156</v>
      </c>
      <c r="B6437" t="e">
        <f>VLOOKUP(A6437,'Authorized Reps 4 digit codes'!$J$2:$J$293,1,FALSE)</f>
        <v>#N/A</v>
      </c>
    </row>
    <row r="6438" spans="1:2" x14ac:dyDescent="0.3">
      <c r="A6438" s="17" t="s">
        <v>7157</v>
      </c>
      <c r="B6438" t="e">
        <f>VLOOKUP(A6438,'Authorized Reps 4 digit codes'!$J$2:$J$293,1,FALSE)</f>
        <v>#N/A</v>
      </c>
    </row>
    <row r="6439" spans="1:2" x14ac:dyDescent="0.3">
      <c r="A6439" s="17" t="s">
        <v>7158</v>
      </c>
      <c r="B6439" t="e">
        <f>VLOOKUP(A6439,'Authorized Reps 4 digit codes'!$J$2:$J$293,1,FALSE)</f>
        <v>#N/A</v>
      </c>
    </row>
    <row r="6440" spans="1:2" x14ac:dyDescent="0.3">
      <c r="A6440" s="17" t="s">
        <v>7159</v>
      </c>
      <c r="B6440" t="e">
        <f>VLOOKUP(A6440,'Authorized Reps 4 digit codes'!$J$2:$J$293,1,FALSE)</f>
        <v>#N/A</v>
      </c>
    </row>
    <row r="6441" spans="1:2" x14ac:dyDescent="0.3">
      <c r="A6441" s="17" t="s">
        <v>7160</v>
      </c>
      <c r="B6441" t="e">
        <f>VLOOKUP(A6441,'Authorized Reps 4 digit codes'!$J$2:$J$293,1,FALSE)</f>
        <v>#N/A</v>
      </c>
    </row>
    <row r="6442" spans="1:2" x14ac:dyDescent="0.3">
      <c r="A6442" s="17" t="s">
        <v>7161</v>
      </c>
      <c r="B6442" t="e">
        <f>VLOOKUP(A6442,'Authorized Reps 4 digit codes'!$J$2:$J$293,1,FALSE)</f>
        <v>#N/A</v>
      </c>
    </row>
    <row r="6443" spans="1:2" x14ac:dyDescent="0.3">
      <c r="A6443" s="17" t="s">
        <v>7162</v>
      </c>
      <c r="B6443" t="e">
        <f>VLOOKUP(A6443,'Authorized Reps 4 digit codes'!$J$2:$J$293,1,FALSE)</f>
        <v>#N/A</v>
      </c>
    </row>
    <row r="6444" spans="1:2" x14ac:dyDescent="0.3">
      <c r="A6444" s="17" t="s">
        <v>7163</v>
      </c>
      <c r="B6444" t="e">
        <f>VLOOKUP(A6444,'Authorized Reps 4 digit codes'!$J$2:$J$293,1,FALSE)</f>
        <v>#N/A</v>
      </c>
    </row>
    <row r="6445" spans="1:2" x14ac:dyDescent="0.3">
      <c r="A6445" s="17" t="s">
        <v>7164</v>
      </c>
      <c r="B6445" t="e">
        <f>VLOOKUP(A6445,'Authorized Reps 4 digit codes'!$J$2:$J$293,1,FALSE)</f>
        <v>#N/A</v>
      </c>
    </row>
    <row r="6446" spans="1:2" x14ac:dyDescent="0.3">
      <c r="A6446" s="17" t="s">
        <v>7165</v>
      </c>
      <c r="B6446" t="e">
        <f>VLOOKUP(A6446,'Authorized Reps 4 digit codes'!$J$2:$J$293,1,FALSE)</f>
        <v>#N/A</v>
      </c>
    </row>
    <row r="6447" spans="1:2" x14ac:dyDescent="0.3">
      <c r="A6447" s="17" t="s">
        <v>7166</v>
      </c>
      <c r="B6447" t="e">
        <f>VLOOKUP(A6447,'Authorized Reps 4 digit codes'!$J$2:$J$293,1,FALSE)</f>
        <v>#N/A</v>
      </c>
    </row>
    <row r="6448" spans="1:2" x14ac:dyDescent="0.3">
      <c r="A6448" s="17" t="s">
        <v>7167</v>
      </c>
      <c r="B6448" t="e">
        <f>VLOOKUP(A6448,'Authorized Reps 4 digit codes'!$J$2:$J$293,1,FALSE)</f>
        <v>#N/A</v>
      </c>
    </row>
    <row r="6449" spans="1:2" x14ac:dyDescent="0.3">
      <c r="A6449" s="17" t="s">
        <v>7168</v>
      </c>
      <c r="B6449" t="e">
        <f>VLOOKUP(A6449,'Authorized Reps 4 digit codes'!$J$2:$J$293,1,FALSE)</f>
        <v>#N/A</v>
      </c>
    </row>
    <row r="6450" spans="1:2" x14ac:dyDescent="0.3">
      <c r="A6450" s="17" t="s">
        <v>7169</v>
      </c>
      <c r="B6450" t="e">
        <f>VLOOKUP(A6450,'Authorized Reps 4 digit codes'!$J$2:$J$293,1,FALSE)</f>
        <v>#N/A</v>
      </c>
    </row>
    <row r="6451" spans="1:2" x14ac:dyDescent="0.3">
      <c r="A6451" s="17" t="s">
        <v>7170</v>
      </c>
      <c r="B6451" t="e">
        <f>VLOOKUP(A6451,'Authorized Reps 4 digit codes'!$J$2:$J$293,1,FALSE)</f>
        <v>#N/A</v>
      </c>
    </row>
    <row r="6452" spans="1:2" x14ac:dyDescent="0.3">
      <c r="A6452" s="17" t="s">
        <v>7171</v>
      </c>
      <c r="B6452" t="e">
        <f>VLOOKUP(A6452,'Authorized Reps 4 digit codes'!$J$2:$J$293,1,FALSE)</f>
        <v>#N/A</v>
      </c>
    </row>
    <row r="6453" spans="1:2" x14ac:dyDescent="0.3">
      <c r="A6453" s="17" t="s">
        <v>7172</v>
      </c>
      <c r="B6453" t="e">
        <f>VLOOKUP(A6453,'Authorized Reps 4 digit codes'!$J$2:$J$293,1,FALSE)</f>
        <v>#N/A</v>
      </c>
    </row>
    <row r="6454" spans="1:2" x14ac:dyDescent="0.3">
      <c r="A6454" s="17" t="s">
        <v>7173</v>
      </c>
      <c r="B6454" t="e">
        <f>VLOOKUP(A6454,'Authorized Reps 4 digit codes'!$J$2:$J$293,1,FALSE)</f>
        <v>#N/A</v>
      </c>
    </row>
    <row r="6455" spans="1:2" x14ac:dyDescent="0.3">
      <c r="A6455" s="17" t="s">
        <v>7174</v>
      </c>
      <c r="B6455" t="e">
        <f>VLOOKUP(A6455,'Authorized Reps 4 digit codes'!$J$2:$J$293,1,FALSE)</f>
        <v>#N/A</v>
      </c>
    </row>
    <row r="6456" spans="1:2" x14ac:dyDescent="0.3">
      <c r="A6456" s="17" t="s">
        <v>7175</v>
      </c>
      <c r="B6456" t="e">
        <f>VLOOKUP(A6456,'Authorized Reps 4 digit codes'!$J$2:$J$293,1,FALSE)</f>
        <v>#N/A</v>
      </c>
    </row>
    <row r="6457" spans="1:2" x14ac:dyDescent="0.3">
      <c r="A6457" s="17" t="s">
        <v>7176</v>
      </c>
      <c r="B6457" t="e">
        <f>VLOOKUP(A6457,'Authorized Reps 4 digit codes'!$J$2:$J$293,1,FALSE)</f>
        <v>#N/A</v>
      </c>
    </row>
    <row r="6458" spans="1:2" x14ac:dyDescent="0.3">
      <c r="A6458" s="17" t="s">
        <v>7177</v>
      </c>
      <c r="B6458" t="e">
        <f>VLOOKUP(A6458,'Authorized Reps 4 digit codes'!$J$2:$J$293,1,FALSE)</f>
        <v>#N/A</v>
      </c>
    </row>
    <row r="6459" spans="1:2" x14ac:dyDescent="0.3">
      <c r="A6459" s="17" t="s">
        <v>7178</v>
      </c>
      <c r="B6459" t="e">
        <f>VLOOKUP(A6459,'Authorized Reps 4 digit codes'!$J$2:$J$293,1,FALSE)</f>
        <v>#N/A</v>
      </c>
    </row>
    <row r="6460" spans="1:2" x14ac:dyDescent="0.3">
      <c r="A6460" s="17" t="s">
        <v>7179</v>
      </c>
      <c r="B6460" t="e">
        <f>VLOOKUP(A6460,'Authorized Reps 4 digit codes'!$J$2:$J$293,1,FALSE)</f>
        <v>#N/A</v>
      </c>
    </row>
    <row r="6461" spans="1:2" x14ac:dyDescent="0.3">
      <c r="A6461" s="17" t="s">
        <v>7180</v>
      </c>
      <c r="B6461" t="e">
        <f>VLOOKUP(A6461,'Authorized Reps 4 digit codes'!$J$2:$J$293,1,FALSE)</f>
        <v>#N/A</v>
      </c>
    </row>
    <row r="6462" spans="1:2" x14ac:dyDescent="0.3">
      <c r="A6462" s="17" t="s">
        <v>7181</v>
      </c>
      <c r="B6462" t="e">
        <f>VLOOKUP(A6462,'Authorized Reps 4 digit codes'!$J$2:$J$293,1,FALSE)</f>
        <v>#N/A</v>
      </c>
    </row>
    <row r="6463" spans="1:2" x14ac:dyDescent="0.3">
      <c r="A6463" s="17" t="s">
        <v>7182</v>
      </c>
      <c r="B6463" t="e">
        <f>VLOOKUP(A6463,'Authorized Reps 4 digit codes'!$J$2:$J$293,1,FALSE)</f>
        <v>#N/A</v>
      </c>
    </row>
    <row r="6464" spans="1:2" x14ac:dyDescent="0.3">
      <c r="A6464" s="17" t="s">
        <v>7183</v>
      </c>
      <c r="B6464" t="e">
        <f>VLOOKUP(A6464,'Authorized Reps 4 digit codes'!$J$2:$J$293,1,FALSE)</f>
        <v>#N/A</v>
      </c>
    </row>
    <row r="6465" spans="1:2" x14ac:dyDescent="0.3">
      <c r="A6465" s="17" t="s">
        <v>7184</v>
      </c>
      <c r="B6465" t="e">
        <f>VLOOKUP(A6465,'Authorized Reps 4 digit codes'!$J$2:$J$293,1,FALSE)</f>
        <v>#N/A</v>
      </c>
    </row>
    <row r="6466" spans="1:2" x14ac:dyDescent="0.3">
      <c r="A6466" s="17" t="s">
        <v>7185</v>
      </c>
      <c r="B6466" t="e">
        <f>VLOOKUP(A6466,'Authorized Reps 4 digit codes'!$J$2:$J$293,1,FALSE)</f>
        <v>#N/A</v>
      </c>
    </row>
    <row r="6467" spans="1:2" x14ac:dyDescent="0.3">
      <c r="A6467" s="17" t="s">
        <v>7186</v>
      </c>
      <c r="B6467" t="e">
        <f>VLOOKUP(A6467,'Authorized Reps 4 digit codes'!$J$2:$J$293,1,FALSE)</f>
        <v>#N/A</v>
      </c>
    </row>
    <row r="6468" spans="1:2" x14ac:dyDescent="0.3">
      <c r="A6468" s="17" t="s">
        <v>7187</v>
      </c>
      <c r="B6468" t="e">
        <f>VLOOKUP(A6468,'Authorized Reps 4 digit codes'!$J$2:$J$293,1,FALSE)</f>
        <v>#N/A</v>
      </c>
    </row>
    <row r="6469" spans="1:2" x14ac:dyDescent="0.3">
      <c r="A6469" s="17" t="s">
        <v>7188</v>
      </c>
      <c r="B6469" t="e">
        <f>VLOOKUP(A6469,'Authorized Reps 4 digit codes'!$J$2:$J$293,1,FALSE)</f>
        <v>#N/A</v>
      </c>
    </row>
    <row r="6470" spans="1:2" x14ac:dyDescent="0.3">
      <c r="A6470" s="17" t="s">
        <v>7189</v>
      </c>
      <c r="B6470" t="e">
        <f>VLOOKUP(A6470,'Authorized Reps 4 digit codes'!$J$2:$J$293,1,FALSE)</f>
        <v>#N/A</v>
      </c>
    </row>
    <row r="6471" spans="1:2" x14ac:dyDescent="0.3">
      <c r="A6471" s="17" t="s">
        <v>7190</v>
      </c>
      <c r="B6471" t="e">
        <f>VLOOKUP(A6471,'Authorized Reps 4 digit codes'!$J$2:$J$293,1,FALSE)</f>
        <v>#N/A</v>
      </c>
    </row>
    <row r="6472" spans="1:2" x14ac:dyDescent="0.3">
      <c r="A6472" s="17" t="s">
        <v>7191</v>
      </c>
      <c r="B6472" t="e">
        <f>VLOOKUP(A6472,'Authorized Reps 4 digit codes'!$J$2:$J$293,1,FALSE)</f>
        <v>#N/A</v>
      </c>
    </row>
    <row r="6473" spans="1:2" x14ac:dyDescent="0.3">
      <c r="A6473" s="17" t="s">
        <v>7192</v>
      </c>
      <c r="B6473" t="e">
        <f>VLOOKUP(A6473,'Authorized Reps 4 digit codes'!$J$2:$J$293,1,FALSE)</f>
        <v>#N/A</v>
      </c>
    </row>
    <row r="6474" spans="1:2" x14ac:dyDescent="0.3">
      <c r="A6474" s="17" t="s">
        <v>7193</v>
      </c>
      <c r="B6474" t="e">
        <f>VLOOKUP(A6474,'Authorized Reps 4 digit codes'!$J$2:$J$293,1,FALSE)</f>
        <v>#N/A</v>
      </c>
    </row>
    <row r="6475" spans="1:2" x14ac:dyDescent="0.3">
      <c r="A6475" s="17" t="s">
        <v>7194</v>
      </c>
      <c r="B6475" t="e">
        <f>VLOOKUP(A6475,'Authorized Reps 4 digit codes'!$J$2:$J$293,1,FALSE)</f>
        <v>#N/A</v>
      </c>
    </row>
    <row r="6476" spans="1:2" x14ac:dyDescent="0.3">
      <c r="A6476" s="17" t="s">
        <v>7195</v>
      </c>
      <c r="B6476" t="e">
        <f>VLOOKUP(A6476,'Authorized Reps 4 digit codes'!$J$2:$J$293,1,FALSE)</f>
        <v>#N/A</v>
      </c>
    </row>
    <row r="6477" spans="1:2" x14ac:dyDescent="0.3">
      <c r="A6477" s="17" t="s">
        <v>7196</v>
      </c>
      <c r="B6477" t="e">
        <f>VLOOKUP(A6477,'Authorized Reps 4 digit codes'!$J$2:$J$293,1,FALSE)</f>
        <v>#N/A</v>
      </c>
    </row>
    <row r="6478" spans="1:2" x14ac:dyDescent="0.3">
      <c r="A6478" s="17" t="s">
        <v>7197</v>
      </c>
      <c r="B6478" t="e">
        <f>VLOOKUP(A6478,'Authorized Reps 4 digit codes'!$J$2:$J$293,1,FALSE)</f>
        <v>#N/A</v>
      </c>
    </row>
    <row r="6479" spans="1:2" x14ac:dyDescent="0.3">
      <c r="A6479" s="17" t="s">
        <v>7198</v>
      </c>
      <c r="B6479" t="e">
        <f>VLOOKUP(A6479,'Authorized Reps 4 digit codes'!$J$2:$J$293,1,FALSE)</f>
        <v>#N/A</v>
      </c>
    </row>
    <row r="6480" spans="1:2" x14ac:dyDescent="0.3">
      <c r="A6480" s="17" t="s">
        <v>7199</v>
      </c>
      <c r="B6480" t="e">
        <f>VLOOKUP(A6480,'Authorized Reps 4 digit codes'!$J$2:$J$293,1,FALSE)</f>
        <v>#N/A</v>
      </c>
    </row>
    <row r="6481" spans="1:2" x14ac:dyDescent="0.3">
      <c r="A6481" s="17" t="s">
        <v>7200</v>
      </c>
      <c r="B6481" t="e">
        <f>VLOOKUP(A6481,'Authorized Reps 4 digit codes'!$J$2:$J$293,1,FALSE)</f>
        <v>#N/A</v>
      </c>
    </row>
    <row r="6482" spans="1:2" x14ac:dyDescent="0.3">
      <c r="A6482" s="17" t="s">
        <v>7201</v>
      </c>
      <c r="B6482" t="e">
        <f>VLOOKUP(A6482,'Authorized Reps 4 digit codes'!$J$2:$J$293,1,FALSE)</f>
        <v>#N/A</v>
      </c>
    </row>
    <row r="6483" spans="1:2" x14ac:dyDescent="0.3">
      <c r="A6483" s="17" t="s">
        <v>7202</v>
      </c>
      <c r="B6483" t="e">
        <f>VLOOKUP(A6483,'Authorized Reps 4 digit codes'!$J$2:$J$293,1,FALSE)</f>
        <v>#N/A</v>
      </c>
    </row>
    <row r="6484" spans="1:2" x14ac:dyDescent="0.3">
      <c r="A6484" s="17" t="s">
        <v>7203</v>
      </c>
      <c r="B6484" t="e">
        <f>VLOOKUP(A6484,'Authorized Reps 4 digit codes'!$J$2:$J$293,1,FALSE)</f>
        <v>#N/A</v>
      </c>
    </row>
    <row r="6485" spans="1:2" x14ac:dyDescent="0.3">
      <c r="A6485" s="17" t="s">
        <v>7204</v>
      </c>
      <c r="B6485" t="e">
        <f>VLOOKUP(A6485,'Authorized Reps 4 digit codes'!$J$2:$J$293,1,FALSE)</f>
        <v>#N/A</v>
      </c>
    </row>
    <row r="6486" spans="1:2" x14ac:dyDescent="0.3">
      <c r="A6486" s="17" t="s">
        <v>7205</v>
      </c>
      <c r="B6486" t="e">
        <f>VLOOKUP(A6486,'Authorized Reps 4 digit codes'!$J$2:$J$293,1,FALSE)</f>
        <v>#N/A</v>
      </c>
    </row>
    <row r="6487" spans="1:2" x14ac:dyDescent="0.3">
      <c r="A6487" s="17" t="s">
        <v>7206</v>
      </c>
      <c r="B6487" t="e">
        <f>VLOOKUP(A6487,'Authorized Reps 4 digit codes'!$J$2:$J$293,1,FALSE)</f>
        <v>#N/A</v>
      </c>
    </row>
    <row r="6488" spans="1:2" x14ac:dyDescent="0.3">
      <c r="A6488" s="17" t="s">
        <v>7207</v>
      </c>
      <c r="B6488" t="e">
        <f>VLOOKUP(A6488,'Authorized Reps 4 digit codes'!$J$2:$J$293,1,FALSE)</f>
        <v>#N/A</v>
      </c>
    </row>
    <row r="6489" spans="1:2" x14ac:dyDescent="0.3">
      <c r="A6489" s="17" t="s">
        <v>7208</v>
      </c>
      <c r="B6489" t="e">
        <f>VLOOKUP(A6489,'Authorized Reps 4 digit codes'!$J$2:$J$293,1,FALSE)</f>
        <v>#N/A</v>
      </c>
    </row>
    <row r="6490" spans="1:2" x14ac:dyDescent="0.3">
      <c r="A6490" s="17" t="s">
        <v>7209</v>
      </c>
      <c r="B6490" t="e">
        <f>VLOOKUP(A6490,'Authorized Reps 4 digit codes'!$J$2:$J$293,1,FALSE)</f>
        <v>#N/A</v>
      </c>
    </row>
    <row r="6491" spans="1:2" x14ac:dyDescent="0.3">
      <c r="A6491" s="17" t="s">
        <v>7210</v>
      </c>
      <c r="B6491" t="e">
        <f>VLOOKUP(A6491,'Authorized Reps 4 digit codes'!$J$2:$J$293,1,FALSE)</f>
        <v>#N/A</v>
      </c>
    </row>
    <row r="6492" spans="1:2" x14ac:dyDescent="0.3">
      <c r="A6492" s="17" t="s">
        <v>7211</v>
      </c>
      <c r="B6492" t="e">
        <f>VLOOKUP(A6492,'Authorized Reps 4 digit codes'!$J$2:$J$293,1,FALSE)</f>
        <v>#N/A</v>
      </c>
    </row>
    <row r="6493" spans="1:2" x14ac:dyDescent="0.3">
      <c r="A6493" s="17" t="s">
        <v>7212</v>
      </c>
      <c r="B6493" t="e">
        <f>VLOOKUP(A6493,'Authorized Reps 4 digit codes'!$J$2:$J$293,1,FALSE)</f>
        <v>#N/A</v>
      </c>
    </row>
    <row r="6494" spans="1:2" x14ac:dyDescent="0.3">
      <c r="A6494" s="17" t="s">
        <v>7213</v>
      </c>
      <c r="B6494" t="e">
        <f>VLOOKUP(A6494,'Authorized Reps 4 digit codes'!$J$2:$J$293,1,FALSE)</f>
        <v>#N/A</v>
      </c>
    </row>
    <row r="6495" spans="1:2" x14ac:dyDescent="0.3">
      <c r="A6495" s="17" t="s">
        <v>7214</v>
      </c>
      <c r="B6495" t="e">
        <f>VLOOKUP(A6495,'Authorized Reps 4 digit codes'!$J$2:$J$293,1,FALSE)</f>
        <v>#N/A</v>
      </c>
    </row>
    <row r="6496" spans="1:2" x14ac:dyDescent="0.3">
      <c r="A6496" s="17" t="s">
        <v>7215</v>
      </c>
      <c r="B6496" t="e">
        <f>VLOOKUP(A6496,'Authorized Reps 4 digit codes'!$J$2:$J$293,1,FALSE)</f>
        <v>#N/A</v>
      </c>
    </row>
    <row r="6497" spans="1:2" x14ac:dyDescent="0.3">
      <c r="A6497" s="17" t="s">
        <v>7216</v>
      </c>
      <c r="B6497" t="str">
        <f>VLOOKUP(A6497,'Authorized Reps 4 digit codes'!$J$2:$J$293,1,FALSE)</f>
        <v>7622</v>
      </c>
    </row>
    <row r="6498" spans="1:2" x14ac:dyDescent="0.3">
      <c r="A6498" s="17" t="s">
        <v>7217</v>
      </c>
      <c r="B6498" t="e">
        <f>VLOOKUP(A6498,'Authorized Reps 4 digit codes'!$J$2:$J$293,1,FALSE)</f>
        <v>#N/A</v>
      </c>
    </row>
    <row r="6499" spans="1:2" x14ac:dyDescent="0.3">
      <c r="A6499" s="17" t="s">
        <v>7218</v>
      </c>
      <c r="B6499" t="e">
        <f>VLOOKUP(A6499,'Authorized Reps 4 digit codes'!$J$2:$J$293,1,FALSE)</f>
        <v>#N/A</v>
      </c>
    </row>
    <row r="6500" spans="1:2" x14ac:dyDescent="0.3">
      <c r="A6500" s="17" t="s">
        <v>7219</v>
      </c>
      <c r="B6500" t="e">
        <f>VLOOKUP(A6500,'Authorized Reps 4 digit codes'!$J$2:$J$293,1,FALSE)</f>
        <v>#N/A</v>
      </c>
    </row>
    <row r="6501" spans="1:2" x14ac:dyDescent="0.3">
      <c r="A6501" s="17" t="s">
        <v>7220</v>
      </c>
      <c r="B6501" t="e">
        <f>VLOOKUP(A6501,'Authorized Reps 4 digit codes'!$J$2:$J$293,1,FALSE)</f>
        <v>#N/A</v>
      </c>
    </row>
    <row r="6502" spans="1:2" x14ac:dyDescent="0.3">
      <c r="A6502" s="17" t="s">
        <v>7221</v>
      </c>
      <c r="B6502" t="e">
        <f>VLOOKUP(A6502,'Authorized Reps 4 digit codes'!$J$2:$J$293,1,FALSE)</f>
        <v>#N/A</v>
      </c>
    </row>
    <row r="6503" spans="1:2" x14ac:dyDescent="0.3">
      <c r="A6503" s="17" t="s">
        <v>7222</v>
      </c>
      <c r="B6503" t="e">
        <f>VLOOKUP(A6503,'Authorized Reps 4 digit codes'!$J$2:$J$293,1,FALSE)</f>
        <v>#N/A</v>
      </c>
    </row>
    <row r="6504" spans="1:2" x14ac:dyDescent="0.3">
      <c r="A6504" s="17" t="s">
        <v>7223</v>
      </c>
      <c r="B6504" t="e">
        <f>VLOOKUP(A6504,'Authorized Reps 4 digit codes'!$J$2:$J$293,1,FALSE)</f>
        <v>#N/A</v>
      </c>
    </row>
    <row r="6505" spans="1:2" x14ac:dyDescent="0.3">
      <c r="A6505" s="17" t="s">
        <v>7224</v>
      </c>
      <c r="B6505" t="e">
        <f>VLOOKUP(A6505,'Authorized Reps 4 digit codes'!$J$2:$J$293,1,FALSE)</f>
        <v>#N/A</v>
      </c>
    </row>
    <row r="6506" spans="1:2" x14ac:dyDescent="0.3">
      <c r="A6506" s="17" t="s">
        <v>7225</v>
      </c>
      <c r="B6506" t="e">
        <f>VLOOKUP(A6506,'Authorized Reps 4 digit codes'!$J$2:$J$293,1,FALSE)</f>
        <v>#N/A</v>
      </c>
    </row>
    <row r="6507" spans="1:2" x14ac:dyDescent="0.3">
      <c r="A6507" s="17" t="s">
        <v>7226</v>
      </c>
      <c r="B6507" t="e">
        <f>VLOOKUP(A6507,'Authorized Reps 4 digit codes'!$J$2:$J$293,1,FALSE)</f>
        <v>#N/A</v>
      </c>
    </row>
    <row r="6508" spans="1:2" x14ac:dyDescent="0.3">
      <c r="A6508" s="17" t="s">
        <v>7227</v>
      </c>
      <c r="B6508" t="str">
        <f>VLOOKUP(A6508,'Authorized Reps 4 digit codes'!$J$2:$J$293,1,FALSE)</f>
        <v>7633</v>
      </c>
    </row>
    <row r="6509" spans="1:2" x14ac:dyDescent="0.3">
      <c r="A6509" s="17" t="s">
        <v>7228</v>
      </c>
      <c r="B6509" t="e">
        <f>VLOOKUP(A6509,'Authorized Reps 4 digit codes'!$J$2:$J$293,1,FALSE)</f>
        <v>#N/A</v>
      </c>
    </row>
    <row r="6510" spans="1:2" x14ac:dyDescent="0.3">
      <c r="A6510" s="17" t="s">
        <v>7229</v>
      </c>
      <c r="B6510" t="e">
        <f>VLOOKUP(A6510,'Authorized Reps 4 digit codes'!$J$2:$J$293,1,FALSE)</f>
        <v>#N/A</v>
      </c>
    </row>
    <row r="6511" spans="1:2" x14ac:dyDescent="0.3">
      <c r="A6511" s="17" t="s">
        <v>7230</v>
      </c>
      <c r="B6511" t="e">
        <f>VLOOKUP(A6511,'Authorized Reps 4 digit codes'!$J$2:$J$293,1,FALSE)</f>
        <v>#N/A</v>
      </c>
    </row>
    <row r="6512" spans="1:2" x14ac:dyDescent="0.3">
      <c r="A6512" s="17" t="s">
        <v>7231</v>
      </c>
      <c r="B6512" t="e">
        <f>VLOOKUP(A6512,'Authorized Reps 4 digit codes'!$J$2:$J$293,1,FALSE)</f>
        <v>#N/A</v>
      </c>
    </row>
    <row r="6513" spans="1:2" x14ac:dyDescent="0.3">
      <c r="A6513" s="17" t="s">
        <v>7232</v>
      </c>
      <c r="B6513" t="e">
        <f>VLOOKUP(A6513,'Authorized Reps 4 digit codes'!$J$2:$J$293,1,FALSE)</f>
        <v>#N/A</v>
      </c>
    </row>
    <row r="6514" spans="1:2" x14ac:dyDescent="0.3">
      <c r="A6514" s="17" t="s">
        <v>7233</v>
      </c>
      <c r="B6514" t="e">
        <f>VLOOKUP(A6514,'Authorized Reps 4 digit codes'!$J$2:$J$293,1,FALSE)</f>
        <v>#N/A</v>
      </c>
    </row>
    <row r="6515" spans="1:2" x14ac:dyDescent="0.3">
      <c r="A6515" s="17" t="s">
        <v>7234</v>
      </c>
      <c r="B6515" t="e">
        <f>VLOOKUP(A6515,'Authorized Reps 4 digit codes'!$J$2:$J$293,1,FALSE)</f>
        <v>#N/A</v>
      </c>
    </row>
    <row r="6516" spans="1:2" x14ac:dyDescent="0.3">
      <c r="A6516" s="17" t="s">
        <v>7235</v>
      </c>
      <c r="B6516" t="e">
        <f>VLOOKUP(A6516,'Authorized Reps 4 digit codes'!$J$2:$J$293,1,FALSE)</f>
        <v>#N/A</v>
      </c>
    </row>
    <row r="6517" spans="1:2" x14ac:dyDescent="0.3">
      <c r="A6517" s="17" t="s">
        <v>7236</v>
      </c>
      <c r="B6517" t="e">
        <f>VLOOKUP(A6517,'Authorized Reps 4 digit codes'!$J$2:$J$293,1,FALSE)</f>
        <v>#N/A</v>
      </c>
    </row>
    <row r="6518" spans="1:2" x14ac:dyDescent="0.3">
      <c r="A6518" s="17" t="s">
        <v>7237</v>
      </c>
      <c r="B6518" t="e">
        <f>VLOOKUP(A6518,'Authorized Reps 4 digit codes'!$J$2:$J$293,1,FALSE)</f>
        <v>#N/A</v>
      </c>
    </row>
    <row r="6519" spans="1:2" x14ac:dyDescent="0.3">
      <c r="A6519" s="17" t="s">
        <v>7238</v>
      </c>
      <c r="B6519" t="e">
        <f>VLOOKUP(A6519,'Authorized Reps 4 digit codes'!$J$2:$J$293,1,FALSE)</f>
        <v>#N/A</v>
      </c>
    </row>
    <row r="6520" spans="1:2" x14ac:dyDescent="0.3">
      <c r="A6520" s="17" t="s">
        <v>7239</v>
      </c>
      <c r="B6520" t="e">
        <f>VLOOKUP(A6520,'Authorized Reps 4 digit codes'!$J$2:$J$293,1,FALSE)</f>
        <v>#N/A</v>
      </c>
    </row>
    <row r="6521" spans="1:2" x14ac:dyDescent="0.3">
      <c r="A6521" s="17" t="s">
        <v>7240</v>
      </c>
      <c r="B6521" t="e">
        <f>VLOOKUP(A6521,'Authorized Reps 4 digit codes'!$J$2:$J$293,1,FALSE)</f>
        <v>#N/A</v>
      </c>
    </row>
    <row r="6522" spans="1:2" x14ac:dyDescent="0.3">
      <c r="A6522" s="17" t="s">
        <v>7241</v>
      </c>
      <c r="B6522" t="e">
        <f>VLOOKUP(A6522,'Authorized Reps 4 digit codes'!$J$2:$J$293,1,FALSE)</f>
        <v>#N/A</v>
      </c>
    </row>
    <row r="6523" spans="1:2" x14ac:dyDescent="0.3">
      <c r="A6523" s="17" t="s">
        <v>7242</v>
      </c>
      <c r="B6523" t="e">
        <f>VLOOKUP(A6523,'Authorized Reps 4 digit codes'!$J$2:$J$293,1,FALSE)</f>
        <v>#N/A</v>
      </c>
    </row>
    <row r="6524" spans="1:2" x14ac:dyDescent="0.3">
      <c r="A6524" s="17" t="s">
        <v>7243</v>
      </c>
      <c r="B6524" t="e">
        <f>VLOOKUP(A6524,'Authorized Reps 4 digit codes'!$J$2:$J$293,1,FALSE)</f>
        <v>#N/A</v>
      </c>
    </row>
    <row r="6525" spans="1:2" x14ac:dyDescent="0.3">
      <c r="A6525" s="17" t="s">
        <v>7244</v>
      </c>
      <c r="B6525" t="e">
        <f>VLOOKUP(A6525,'Authorized Reps 4 digit codes'!$J$2:$J$293,1,FALSE)</f>
        <v>#N/A</v>
      </c>
    </row>
    <row r="6526" spans="1:2" x14ac:dyDescent="0.3">
      <c r="A6526" s="17" t="s">
        <v>7245</v>
      </c>
      <c r="B6526" t="e">
        <f>VLOOKUP(A6526,'Authorized Reps 4 digit codes'!$J$2:$J$293,1,FALSE)</f>
        <v>#N/A</v>
      </c>
    </row>
    <row r="6527" spans="1:2" x14ac:dyDescent="0.3">
      <c r="A6527" s="17" t="s">
        <v>7246</v>
      </c>
      <c r="B6527" t="e">
        <f>VLOOKUP(A6527,'Authorized Reps 4 digit codes'!$J$2:$J$293,1,FALSE)</f>
        <v>#N/A</v>
      </c>
    </row>
    <row r="6528" spans="1:2" x14ac:dyDescent="0.3">
      <c r="A6528" s="17" t="s">
        <v>7247</v>
      </c>
      <c r="B6528" t="e">
        <f>VLOOKUP(A6528,'Authorized Reps 4 digit codes'!$J$2:$J$293,1,FALSE)</f>
        <v>#N/A</v>
      </c>
    </row>
    <row r="6529" spans="1:2" x14ac:dyDescent="0.3">
      <c r="A6529" s="17" t="s">
        <v>7248</v>
      </c>
      <c r="B6529" t="e">
        <f>VLOOKUP(A6529,'Authorized Reps 4 digit codes'!$J$2:$J$293,1,FALSE)</f>
        <v>#N/A</v>
      </c>
    </row>
    <row r="6530" spans="1:2" x14ac:dyDescent="0.3">
      <c r="A6530" s="17" t="s">
        <v>7249</v>
      </c>
      <c r="B6530" t="e">
        <f>VLOOKUP(A6530,'Authorized Reps 4 digit codes'!$J$2:$J$293,1,FALSE)</f>
        <v>#N/A</v>
      </c>
    </row>
    <row r="6531" spans="1:2" x14ac:dyDescent="0.3">
      <c r="A6531" s="17" t="s">
        <v>7250</v>
      </c>
      <c r="B6531" t="e">
        <f>VLOOKUP(A6531,'Authorized Reps 4 digit codes'!$J$2:$J$293,1,FALSE)</f>
        <v>#N/A</v>
      </c>
    </row>
    <row r="6532" spans="1:2" x14ac:dyDescent="0.3">
      <c r="A6532" s="17" t="s">
        <v>7251</v>
      </c>
      <c r="B6532" t="e">
        <f>VLOOKUP(A6532,'Authorized Reps 4 digit codes'!$J$2:$J$293,1,FALSE)</f>
        <v>#N/A</v>
      </c>
    </row>
    <row r="6533" spans="1:2" x14ac:dyDescent="0.3">
      <c r="A6533" s="17" t="s">
        <v>7252</v>
      </c>
      <c r="B6533" t="e">
        <f>VLOOKUP(A6533,'Authorized Reps 4 digit codes'!$J$2:$J$293,1,FALSE)</f>
        <v>#N/A</v>
      </c>
    </row>
    <row r="6534" spans="1:2" x14ac:dyDescent="0.3">
      <c r="A6534" s="17" t="s">
        <v>7253</v>
      </c>
      <c r="B6534" t="e">
        <f>VLOOKUP(A6534,'Authorized Reps 4 digit codes'!$J$2:$J$293,1,FALSE)</f>
        <v>#N/A</v>
      </c>
    </row>
    <row r="6535" spans="1:2" x14ac:dyDescent="0.3">
      <c r="A6535" s="17" t="s">
        <v>7254</v>
      </c>
      <c r="B6535" t="e">
        <f>VLOOKUP(A6535,'Authorized Reps 4 digit codes'!$J$2:$J$293,1,FALSE)</f>
        <v>#N/A</v>
      </c>
    </row>
    <row r="6536" spans="1:2" x14ac:dyDescent="0.3">
      <c r="A6536" s="17" t="s">
        <v>7255</v>
      </c>
      <c r="B6536" t="e">
        <f>VLOOKUP(A6536,'Authorized Reps 4 digit codes'!$J$2:$J$293,1,FALSE)</f>
        <v>#N/A</v>
      </c>
    </row>
    <row r="6537" spans="1:2" x14ac:dyDescent="0.3">
      <c r="A6537" s="17" t="s">
        <v>7256</v>
      </c>
      <c r="B6537" t="e">
        <f>VLOOKUP(A6537,'Authorized Reps 4 digit codes'!$J$2:$J$293,1,FALSE)</f>
        <v>#N/A</v>
      </c>
    </row>
    <row r="6538" spans="1:2" x14ac:dyDescent="0.3">
      <c r="A6538" s="17" t="s">
        <v>7257</v>
      </c>
      <c r="B6538" t="e">
        <f>VLOOKUP(A6538,'Authorized Reps 4 digit codes'!$J$2:$J$293,1,FALSE)</f>
        <v>#N/A</v>
      </c>
    </row>
    <row r="6539" spans="1:2" x14ac:dyDescent="0.3">
      <c r="A6539" s="17" t="s">
        <v>7258</v>
      </c>
      <c r="B6539" t="e">
        <f>VLOOKUP(A6539,'Authorized Reps 4 digit codes'!$J$2:$J$293,1,FALSE)</f>
        <v>#N/A</v>
      </c>
    </row>
    <row r="6540" spans="1:2" x14ac:dyDescent="0.3">
      <c r="A6540" s="17" t="s">
        <v>7259</v>
      </c>
      <c r="B6540" t="e">
        <f>VLOOKUP(A6540,'Authorized Reps 4 digit codes'!$J$2:$J$293,1,FALSE)</f>
        <v>#N/A</v>
      </c>
    </row>
    <row r="6541" spans="1:2" x14ac:dyDescent="0.3">
      <c r="A6541" s="17" t="s">
        <v>7260</v>
      </c>
      <c r="B6541" t="e">
        <f>VLOOKUP(A6541,'Authorized Reps 4 digit codes'!$J$2:$J$293,1,FALSE)</f>
        <v>#N/A</v>
      </c>
    </row>
    <row r="6542" spans="1:2" x14ac:dyDescent="0.3">
      <c r="A6542" s="17" t="s">
        <v>7261</v>
      </c>
      <c r="B6542" t="e">
        <f>VLOOKUP(A6542,'Authorized Reps 4 digit codes'!$J$2:$J$293,1,FALSE)</f>
        <v>#N/A</v>
      </c>
    </row>
    <row r="6543" spans="1:2" x14ac:dyDescent="0.3">
      <c r="A6543" s="17" t="s">
        <v>7262</v>
      </c>
      <c r="B6543" t="e">
        <f>VLOOKUP(A6543,'Authorized Reps 4 digit codes'!$J$2:$J$293,1,FALSE)</f>
        <v>#N/A</v>
      </c>
    </row>
    <row r="6544" spans="1:2" x14ac:dyDescent="0.3">
      <c r="A6544" s="17" t="s">
        <v>7263</v>
      </c>
      <c r="B6544" t="e">
        <f>VLOOKUP(A6544,'Authorized Reps 4 digit codes'!$J$2:$J$293,1,FALSE)</f>
        <v>#N/A</v>
      </c>
    </row>
    <row r="6545" spans="1:2" x14ac:dyDescent="0.3">
      <c r="A6545" s="17" t="s">
        <v>7264</v>
      </c>
      <c r="B6545" t="e">
        <f>VLOOKUP(A6545,'Authorized Reps 4 digit codes'!$J$2:$J$293,1,FALSE)</f>
        <v>#N/A</v>
      </c>
    </row>
    <row r="6546" spans="1:2" x14ac:dyDescent="0.3">
      <c r="A6546" s="17" t="s">
        <v>7265</v>
      </c>
      <c r="B6546" t="e">
        <f>VLOOKUP(A6546,'Authorized Reps 4 digit codes'!$J$2:$J$293,1,FALSE)</f>
        <v>#N/A</v>
      </c>
    </row>
    <row r="6547" spans="1:2" x14ac:dyDescent="0.3">
      <c r="A6547" s="17" t="s">
        <v>7266</v>
      </c>
      <c r="B6547" t="e">
        <f>VLOOKUP(A6547,'Authorized Reps 4 digit codes'!$J$2:$J$293,1,FALSE)</f>
        <v>#N/A</v>
      </c>
    </row>
    <row r="6548" spans="1:2" x14ac:dyDescent="0.3">
      <c r="A6548" s="17" t="s">
        <v>7267</v>
      </c>
      <c r="B6548" t="e">
        <f>VLOOKUP(A6548,'Authorized Reps 4 digit codes'!$J$2:$J$293,1,FALSE)</f>
        <v>#N/A</v>
      </c>
    </row>
    <row r="6549" spans="1:2" x14ac:dyDescent="0.3">
      <c r="A6549" s="17" t="s">
        <v>7268</v>
      </c>
      <c r="B6549" t="str">
        <f>VLOOKUP(A6549,'Authorized Reps 4 digit codes'!$J$2:$J$293,1,FALSE)</f>
        <v>7674</v>
      </c>
    </row>
    <row r="6550" spans="1:2" x14ac:dyDescent="0.3">
      <c r="A6550" s="17" t="s">
        <v>7269</v>
      </c>
      <c r="B6550" t="e">
        <f>VLOOKUP(A6550,'Authorized Reps 4 digit codes'!$J$2:$J$293,1,FALSE)</f>
        <v>#N/A</v>
      </c>
    </row>
    <row r="6551" spans="1:2" x14ac:dyDescent="0.3">
      <c r="A6551" s="17" t="s">
        <v>7270</v>
      </c>
      <c r="B6551" t="e">
        <f>VLOOKUP(A6551,'Authorized Reps 4 digit codes'!$J$2:$J$293,1,FALSE)</f>
        <v>#N/A</v>
      </c>
    </row>
    <row r="6552" spans="1:2" x14ac:dyDescent="0.3">
      <c r="A6552" s="17" t="s">
        <v>7271</v>
      </c>
      <c r="B6552" t="e">
        <f>VLOOKUP(A6552,'Authorized Reps 4 digit codes'!$J$2:$J$293,1,FALSE)</f>
        <v>#N/A</v>
      </c>
    </row>
    <row r="6553" spans="1:2" x14ac:dyDescent="0.3">
      <c r="A6553" s="17" t="s">
        <v>7272</v>
      </c>
      <c r="B6553" t="str">
        <f>VLOOKUP(A6553,'Authorized Reps 4 digit codes'!$J$2:$J$293,1,FALSE)</f>
        <v>7678</v>
      </c>
    </row>
    <row r="6554" spans="1:2" x14ac:dyDescent="0.3">
      <c r="A6554" s="17" t="s">
        <v>7273</v>
      </c>
      <c r="B6554" t="e">
        <f>VLOOKUP(A6554,'Authorized Reps 4 digit codes'!$J$2:$J$293,1,FALSE)</f>
        <v>#N/A</v>
      </c>
    </row>
    <row r="6555" spans="1:2" x14ac:dyDescent="0.3">
      <c r="A6555" s="17" t="s">
        <v>7274</v>
      </c>
      <c r="B6555" t="e">
        <f>VLOOKUP(A6555,'Authorized Reps 4 digit codes'!$J$2:$J$293,1,FALSE)</f>
        <v>#N/A</v>
      </c>
    </row>
    <row r="6556" spans="1:2" x14ac:dyDescent="0.3">
      <c r="A6556" s="17" t="s">
        <v>7275</v>
      </c>
      <c r="B6556" t="e">
        <f>VLOOKUP(A6556,'Authorized Reps 4 digit codes'!$J$2:$J$293,1,FALSE)</f>
        <v>#N/A</v>
      </c>
    </row>
    <row r="6557" spans="1:2" x14ac:dyDescent="0.3">
      <c r="A6557" s="17" t="s">
        <v>7276</v>
      </c>
      <c r="B6557" t="e">
        <f>VLOOKUP(A6557,'Authorized Reps 4 digit codes'!$J$2:$J$293,1,FALSE)</f>
        <v>#N/A</v>
      </c>
    </row>
    <row r="6558" spans="1:2" x14ac:dyDescent="0.3">
      <c r="A6558" s="17" t="s">
        <v>7277</v>
      </c>
      <c r="B6558" t="e">
        <f>VLOOKUP(A6558,'Authorized Reps 4 digit codes'!$J$2:$J$293,1,FALSE)</f>
        <v>#N/A</v>
      </c>
    </row>
    <row r="6559" spans="1:2" x14ac:dyDescent="0.3">
      <c r="A6559" s="17" t="s">
        <v>7278</v>
      </c>
      <c r="B6559" t="e">
        <f>VLOOKUP(A6559,'Authorized Reps 4 digit codes'!$J$2:$J$293,1,FALSE)</f>
        <v>#N/A</v>
      </c>
    </row>
    <row r="6560" spans="1:2" x14ac:dyDescent="0.3">
      <c r="A6560" s="17" t="s">
        <v>7279</v>
      </c>
      <c r="B6560" t="e">
        <f>VLOOKUP(A6560,'Authorized Reps 4 digit codes'!$J$2:$J$293,1,FALSE)</f>
        <v>#N/A</v>
      </c>
    </row>
    <row r="6561" spans="1:2" x14ac:dyDescent="0.3">
      <c r="A6561" s="17" t="s">
        <v>7280</v>
      </c>
      <c r="B6561" t="e">
        <f>VLOOKUP(A6561,'Authorized Reps 4 digit codes'!$J$2:$J$293,1,FALSE)</f>
        <v>#N/A</v>
      </c>
    </row>
    <row r="6562" spans="1:2" x14ac:dyDescent="0.3">
      <c r="A6562" s="17" t="s">
        <v>7281</v>
      </c>
      <c r="B6562" t="e">
        <f>VLOOKUP(A6562,'Authorized Reps 4 digit codes'!$J$2:$J$293,1,FALSE)</f>
        <v>#N/A</v>
      </c>
    </row>
    <row r="6563" spans="1:2" x14ac:dyDescent="0.3">
      <c r="A6563" s="17" t="s">
        <v>7282</v>
      </c>
      <c r="B6563" t="e">
        <f>VLOOKUP(A6563,'Authorized Reps 4 digit codes'!$J$2:$J$293,1,FALSE)</f>
        <v>#N/A</v>
      </c>
    </row>
    <row r="6564" spans="1:2" x14ac:dyDescent="0.3">
      <c r="A6564" s="17" t="s">
        <v>7283</v>
      </c>
      <c r="B6564" t="e">
        <f>VLOOKUP(A6564,'Authorized Reps 4 digit codes'!$J$2:$J$293,1,FALSE)</f>
        <v>#N/A</v>
      </c>
    </row>
    <row r="6565" spans="1:2" x14ac:dyDescent="0.3">
      <c r="A6565" s="17" t="s">
        <v>7284</v>
      </c>
      <c r="B6565" t="e">
        <f>VLOOKUP(A6565,'Authorized Reps 4 digit codes'!$J$2:$J$293,1,FALSE)</f>
        <v>#N/A</v>
      </c>
    </row>
    <row r="6566" spans="1:2" x14ac:dyDescent="0.3">
      <c r="A6566" s="17" t="s">
        <v>7285</v>
      </c>
      <c r="B6566" t="e">
        <f>VLOOKUP(A6566,'Authorized Reps 4 digit codes'!$J$2:$J$293,1,FALSE)</f>
        <v>#N/A</v>
      </c>
    </row>
    <row r="6567" spans="1:2" x14ac:dyDescent="0.3">
      <c r="A6567" s="17" t="s">
        <v>7286</v>
      </c>
      <c r="B6567" t="e">
        <f>VLOOKUP(A6567,'Authorized Reps 4 digit codes'!$J$2:$J$293,1,FALSE)</f>
        <v>#N/A</v>
      </c>
    </row>
    <row r="6568" spans="1:2" x14ac:dyDescent="0.3">
      <c r="A6568" s="17" t="s">
        <v>7287</v>
      </c>
      <c r="B6568" t="e">
        <f>VLOOKUP(A6568,'Authorized Reps 4 digit codes'!$J$2:$J$293,1,FALSE)</f>
        <v>#N/A</v>
      </c>
    </row>
    <row r="6569" spans="1:2" x14ac:dyDescent="0.3">
      <c r="A6569" s="17" t="s">
        <v>7288</v>
      </c>
      <c r="B6569" t="e">
        <f>VLOOKUP(A6569,'Authorized Reps 4 digit codes'!$J$2:$J$293,1,FALSE)</f>
        <v>#N/A</v>
      </c>
    </row>
    <row r="6570" spans="1:2" x14ac:dyDescent="0.3">
      <c r="A6570" s="17" t="s">
        <v>7289</v>
      </c>
      <c r="B6570" t="e">
        <f>VLOOKUP(A6570,'Authorized Reps 4 digit codes'!$J$2:$J$293,1,FALSE)</f>
        <v>#N/A</v>
      </c>
    </row>
    <row r="6571" spans="1:2" x14ac:dyDescent="0.3">
      <c r="A6571" s="17" t="s">
        <v>7290</v>
      </c>
      <c r="B6571" t="e">
        <f>VLOOKUP(A6571,'Authorized Reps 4 digit codes'!$J$2:$J$293,1,FALSE)</f>
        <v>#N/A</v>
      </c>
    </row>
    <row r="6572" spans="1:2" x14ac:dyDescent="0.3">
      <c r="A6572" s="17" t="s">
        <v>7291</v>
      </c>
      <c r="B6572" t="e">
        <f>VLOOKUP(A6572,'Authorized Reps 4 digit codes'!$J$2:$J$293,1,FALSE)</f>
        <v>#N/A</v>
      </c>
    </row>
    <row r="6573" spans="1:2" x14ac:dyDescent="0.3">
      <c r="A6573" s="17" t="s">
        <v>7292</v>
      </c>
      <c r="B6573" t="e">
        <f>VLOOKUP(A6573,'Authorized Reps 4 digit codes'!$J$2:$J$293,1,FALSE)</f>
        <v>#N/A</v>
      </c>
    </row>
    <row r="6574" spans="1:2" x14ac:dyDescent="0.3">
      <c r="A6574" s="17" t="s">
        <v>7293</v>
      </c>
      <c r="B6574" t="e">
        <f>VLOOKUP(A6574,'Authorized Reps 4 digit codes'!$J$2:$J$293,1,FALSE)</f>
        <v>#N/A</v>
      </c>
    </row>
    <row r="6575" spans="1:2" x14ac:dyDescent="0.3">
      <c r="A6575" s="17" t="s">
        <v>7294</v>
      </c>
      <c r="B6575" t="e">
        <f>VLOOKUP(A6575,'Authorized Reps 4 digit codes'!$J$2:$J$293,1,FALSE)</f>
        <v>#N/A</v>
      </c>
    </row>
    <row r="6576" spans="1:2" x14ac:dyDescent="0.3">
      <c r="A6576" s="17" t="s">
        <v>7295</v>
      </c>
      <c r="B6576" t="e">
        <f>VLOOKUP(A6576,'Authorized Reps 4 digit codes'!$J$2:$J$293,1,FALSE)</f>
        <v>#N/A</v>
      </c>
    </row>
    <row r="6577" spans="1:2" x14ac:dyDescent="0.3">
      <c r="A6577" s="17" t="s">
        <v>7296</v>
      </c>
      <c r="B6577" t="e">
        <f>VLOOKUP(A6577,'Authorized Reps 4 digit codes'!$J$2:$J$293,1,FALSE)</f>
        <v>#N/A</v>
      </c>
    </row>
    <row r="6578" spans="1:2" x14ac:dyDescent="0.3">
      <c r="A6578" s="17" t="s">
        <v>7297</v>
      </c>
      <c r="B6578" t="e">
        <f>VLOOKUP(A6578,'Authorized Reps 4 digit codes'!$J$2:$J$293,1,FALSE)</f>
        <v>#N/A</v>
      </c>
    </row>
    <row r="6579" spans="1:2" x14ac:dyDescent="0.3">
      <c r="A6579" s="17" t="s">
        <v>7298</v>
      </c>
      <c r="B6579" t="e">
        <f>VLOOKUP(A6579,'Authorized Reps 4 digit codes'!$J$2:$J$293,1,FALSE)</f>
        <v>#N/A</v>
      </c>
    </row>
    <row r="6580" spans="1:2" x14ac:dyDescent="0.3">
      <c r="A6580" s="17" t="s">
        <v>7299</v>
      </c>
      <c r="B6580" t="e">
        <f>VLOOKUP(A6580,'Authorized Reps 4 digit codes'!$J$2:$J$293,1,FALSE)</f>
        <v>#N/A</v>
      </c>
    </row>
    <row r="6581" spans="1:2" x14ac:dyDescent="0.3">
      <c r="A6581" s="17" t="s">
        <v>7300</v>
      </c>
      <c r="B6581" t="e">
        <f>VLOOKUP(A6581,'Authorized Reps 4 digit codes'!$J$2:$J$293,1,FALSE)</f>
        <v>#N/A</v>
      </c>
    </row>
    <row r="6582" spans="1:2" x14ac:dyDescent="0.3">
      <c r="A6582" s="17" t="s">
        <v>7301</v>
      </c>
      <c r="B6582" t="e">
        <f>VLOOKUP(A6582,'Authorized Reps 4 digit codes'!$J$2:$J$293,1,FALSE)</f>
        <v>#N/A</v>
      </c>
    </row>
    <row r="6583" spans="1:2" x14ac:dyDescent="0.3">
      <c r="A6583" s="17" t="s">
        <v>7302</v>
      </c>
      <c r="B6583" t="e">
        <f>VLOOKUP(A6583,'Authorized Reps 4 digit codes'!$J$2:$J$293,1,FALSE)</f>
        <v>#N/A</v>
      </c>
    </row>
    <row r="6584" spans="1:2" x14ac:dyDescent="0.3">
      <c r="A6584" s="17" t="s">
        <v>7303</v>
      </c>
      <c r="B6584" t="e">
        <f>VLOOKUP(A6584,'Authorized Reps 4 digit codes'!$J$2:$J$293,1,FALSE)</f>
        <v>#N/A</v>
      </c>
    </row>
    <row r="6585" spans="1:2" x14ac:dyDescent="0.3">
      <c r="A6585" s="17" t="s">
        <v>7304</v>
      </c>
      <c r="B6585" t="e">
        <f>VLOOKUP(A6585,'Authorized Reps 4 digit codes'!$J$2:$J$293,1,FALSE)</f>
        <v>#N/A</v>
      </c>
    </row>
    <row r="6586" spans="1:2" x14ac:dyDescent="0.3">
      <c r="A6586" s="17" t="s">
        <v>7305</v>
      </c>
      <c r="B6586" t="e">
        <f>VLOOKUP(A6586,'Authorized Reps 4 digit codes'!$J$2:$J$293,1,FALSE)</f>
        <v>#N/A</v>
      </c>
    </row>
    <row r="6587" spans="1:2" x14ac:dyDescent="0.3">
      <c r="A6587" s="17" t="s">
        <v>7306</v>
      </c>
      <c r="B6587" t="e">
        <f>VLOOKUP(A6587,'Authorized Reps 4 digit codes'!$J$2:$J$293,1,FALSE)</f>
        <v>#N/A</v>
      </c>
    </row>
    <row r="6588" spans="1:2" x14ac:dyDescent="0.3">
      <c r="A6588" s="17" t="s">
        <v>7307</v>
      </c>
      <c r="B6588" t="e">
        <f>VLOOKUP(A6588,'Authorized Reps 4 digit codes'!$J$2:$J$293,1,FALSE)</f>
        <v>#N/A</v>
      </c>
    </row>
    <row r="6589" spans="1:2" x14ac:dyDescent="0.3">
      <c r="A6589" s="17" t="s">
        <v>7308</v>
      </c>
      <c r="B6589" t="e">
        <f>VLOOKUP(A6589,'Authorized Reps 4 digit codes'!$J$2:$J$293,1,FALSE)</f>
        <v>#N/A</v>
      </c>
    </row>
    <row r="6590" spans="1:2" x14ac:dyDescent="0.3">
      <c r="A6590" s="17" t="s">
        <v>7309</v>
      </c>
      <c r="B6590" t="e">
        <f>VLOOKUP(A6590,'Authorized Reps 4 digit codes'!$J$2:$J$293,1,FALSE)</f>
        <v>#N/A</v>
      </c>
    </row>
    <row r="6591" spans="1:2" x14ac:dyDescent="0.3">
      <c r="A6591" s="17" t="s">
        <v>7310</v>
      </c>
      <c r="B6591" t="e">
        <f>VLOOKUP(A6591,'Authorized Reps 4 digit codes'!$J$2:$J$293,1,FALSE)</f>
        <v>#N/A</v>
      </c>
    </row>
    <row r="6592" spans="1:2" x14ac:dyDescent="0.3">
      <c r="A6592" s="17" t="s">
        <v>7311</v>
      </c>
      <c r="B6592" t="e">
        <f>VLOOKUP(A6592,'Authorized Reps 4 digit codes'!$J$2:$J$293,1,FALSE)</f>
        <v>#N/A</v>
      </c>
    </row>
    <row r="6593" spans="1:2" x14ac:dyDescent="0.3">
      <c r="A6593" s="17" t="s">
        <v>7312</v>
      </c>
      <c r="B6593" t="e">
        <f>VLOOKUP(A6593,'Authorized Reps 4 digit codes'!$J$2:$J$293,1,FALSE)</f>
        <v>#N/A</v>
      </c>
    </row>
    <row r="6594" spans="1:2" x14ac:dyDescent="0.3">
      <c r="A6594" s="17" t="s">
        <v>7313</v>
      </c>
      <c r="B6594" t="e">
        <f>VLOOKUP(A6594,'Authorized Reps 4 digit codes'!$J$2:$J$293,1,FALSE)</f>
        <v>#N/A</v>
      </c>
    </row>
    <row r="6595" spans="1:2" x14ac:dyDescent="0.3">
      <c r="A6595" s="17" t="s">
        <v>7314</v>
      </c>
      <c r="B6595" t="str">
        <f>VLOOKUP(A6595,'Authorized Reps 4 digit codes'!$J$2:$J$293,1,FALSE)</f>
        <v>7720</v>
      </c>
    </row>
    <row r="6596" spans="1:2" x14ac:dyDescent="0.3">
      <c r="A6596" s="17" t="s">
        <v>7315</v>
      </c>
      <c r="B6596" t="e">
        <f>VLOOKUP(A6596,'Authorized Reps 4 digit codes'!$J$2:$J$293,1,FALSE)</f>
        <v>#N/A</v>
      </c>
    </row>
    <row r="6597" spans="1:2" x14ac:dyDescent="0.3">
      <c r="A6597" s="17" t="s">
        <v>7316</v>
      </c>
      <c r="B6597" t="e">
        <f>VLOOKUP(A6597,'Authorized Reps 4 digit codes'!$J$2:$J$293,1,FALSE)</f>
        <v>#N/A</v>
      </c>
    </row>
    <row r="6598" spans="1:2" x14ac:dyDescent="0.3">
      <c r="A6598" s="17" t="s">
        <v>7317</v>
      </c>
      <c r="B6598" t="e">
        <f>VLOOKUP(A6598,'Authorized Reps 4 digit codes'!$J$2:$J$293,1,FALSE)</f>
        <v>#N/A</v>
      </c>
    </row>
    <row r="6599" spans="1:2" x14ac:dyDescent="0.3">
      <c r="A6599" s="17" t="s">
        <v>7318</v>
      </c>
      <c r="B6599" t="e">
        <f>VLOOKUP(A6599,'Authorized Reps 4 digit codes'!$J$2:$J$293,1,FALSE)</f>
        <v>#N/A</v>
      </c>
    </row>
    <row r="6600" spans="1:2" x14ac:dyDescent="0.3">
      <c r="A6600" s="17" t="s">
        <v>7319</v>
      </c>
      <c r="B6600" t="e">
        <f>VLOOKUP(A6600,'Authorized Reps 4 digit codes'!$J$2:$J$293,1,FALSE)</f>
        <v>#N/A</v>
      </c>
    </row>
    <row r="6601" spans="1:2" x14ac:dyDescent="0.3">
      <c r="A6601" s="17" t="s">
        <v>7320</v>
      </c>
      <c r="B6601" t="e">
        <f>VLOOKUP(A6601,'Authorized Reps 4 digit codes'!$J$2:$J$293,1,FALSE)</f>
        <v>#N/A</v>
      </c>
    </row>
    <row r="6602" spans="1:2" x14ac:dyDescent="0.3">
      <c r="A6602" s="17" t="s">
        <v>7321</v>
      </c>
      <c r="B6602" t="e">
        <f>VLOOKUP(A6602,'Authorized Reps 4 digit codes'!$J$2:$J$293,1,FALSE)</f>
        <v>#N/A</v>
      </c>
    </row>
    <row r="6603" spans="1:2" x14ac:dyDescent="0.3">
      <c r="A6603" s="17" t="s">
        <v>7322</v>
      </c>
      <c r="B6603" t="e">
        <f>VLOOKUP(A6603,'Authorized Reps 4 digit codes'!$J$2:$J$293,1,FALSE)</f>
        <v>#N/A</v>
      </c>
    </row>
    <row r="6604" spans="1:2" x14ac:dyDescent="0.3">
      <c r="A6604" s="17" t="s">
        <v>7323</v>
      </c>
      <c r="B6604" t="e">
        <f>VLOOKUP(A6604,'Authorized Reps 4 digit codes'!$J$2:$J$293,1,FALSE)</f>
        <v>#N/A</v>
      </c>
    </row>
    <row r="6605" spans="1:2" x14ac:dyDescent="0.3">
      <c r="A6605" s="17" t="s">
        <v>7324</v>
      </c>
      <c r="B6605" t="e">
        <f>VLOOKUP(A6605,'Authorized Reps 4 digit codes'!$J$2:$J$293,1,FALSE)</f>
        <v>#N/A</v>
      </c>
    </row>
    <row r="6606" spans="1:2" x14ac:dyDescent="0.3">
      <c r="A6606" s="17" t="s">
        <v>7325</v>
      </c>
      <c r="B6606" t="e">
        <f>VLOOKUP(A6606,'Authorized Reps 4 digit codes'!$J$2:$J$293,1,FALSE)</f>
        <v>#N/A</v>
      </c>
    </row>
    <row r="6607" spans="1:2" x14ac:dyDescent="0.3">
      <c r="A6607" s="17" t="s">
        <v>7326</v>
      </c>
      <c r="B6607" t="e">
        <f>VLOOKUP(A6607,'Authorized Reps 4 digit codes'!$J$2:$J$293,1,FALSE)</f>
        <v>#N/A</v>
      </c>
    </row>
    <row r="6608" spans="1:2" x14ac:dyDescent="0.3">
      <c r="A6608" s="17" t="s">
        <v>7327</v>
      </c>
      <c r="B6608" t="e">
        <f>VLOOKUP(A6608,'Authorized Reps 4 digit codes'!$J$2:$J$293,1,FALSE)</f>
        <v>#N/A</v>
      </c>
    </row>
    <row r="6609" spans="1:2" x14ac:dyDescent="0.3">
      <c r="A6609" s="17" t="s">
        <v>7328</v>
      </c>
      <c r="B6609" t="e">
        <f>VLOOKUP(A6609,'Authorized Reps 4 digit codes'!$J$2:$J$293,1,FALSE)</f>
        <v>#N/A</v>
      </c>
    </row>
    <row r="6610" spans="1:2" x14ac:dyDescent="0.3">
      <c r="A6610" s="17" t="s">
        <v>7329</v>
      </c>
      <c r="B6610" t="e">
        <f>VLOOKUP(A6610,'Authorized Reps 4 digit codes'!$J$2:$J$293,1,FALSE)</f>
        <v>#N/A</v>
      </c>
    </row>
    <row r="6611" spans="1:2" x14ac:dyDescent="0.3">
      <c r="A6611" s="17" t="s">
        <v>7330</v>
      </c>
      <c r="B6611" t="e">
        <f>VLOOKUP(A6611,'Authorized Reps 4 digit codes'!$J$2:$J$293,1,FALSE)</f>
        <v>#N/A</v>
      </c>
    </row>
    <row r="6612" spans="1:2" x14ac:dyDescent="0.3">
      <c r="A6612" s="17" t="s">
        <v>7331</v>
      </c>
      <c r="B6612" t="e">
        <f>VLOOKUP(A6612,'Authorized Reps 4 digit codes'!$J$2:$J$293,1,FALSE)</f>
        <v>#N/A</v>
      </c>
    </row>
    <row r="6613" spans="1:2" x14ac:dyDescent="0.3">
      <c r="A6613" s="17" t="s">
        <v>7332</v>
      </c>
      <c r="B6613" t="e">
        <f>VLOOKUP(A6613,'Authorized Reps 4 digit codes'!$J$2:$J$293,1,FALSE)</f>
        <v>#N/A</v>
      </c>
    </row>
    <row r="6614" spans="1:2" x14ac:dyDescent="0.3">
      <c r="A6614" s="17" t="s">
        <v>7333</v>
      </c>
      <c r="B6614" t="e">
        <f>VLOOKUP(A6614,'Authorized Reps 4 digit codes'!$J$2:$J$293,1,FALSE)</f>
        <v>#N/A</v>
      </c>
    </row>
    <row r="6615" spans="1:2" x14ac:dyDescent="0.3">
      <c r="A6615" s="17" t="s">
        <v>7334</v>
      </c>
      <c r="B6615" t="e">
        <f>VLOOKUP(A6615,'Authorized Reps 4 digit codes'!$J$2:$J$293,1,FALSE)</f>
        <v>#N/A</v>
      </c>
    </row>
    <row r="6616" spans="1:2" x14ac:dyDescent="0.3">
      <c r="A6616" s="17" t="s">
        <v>7335</v>
      </c>
      <c r="B6616" t="e">
        <f>VLOOKUP(A6616,'Authorized Reps 4 digit codes'!$J$2:$J$293,1,FALSE)</f>
        <v>#N/A</v>
      </c>
    </row>
    <row r="6617" spans="1:2" x14ac:dyDescent="0.3">
      <c r="A6617" s="17" t="s">
        <v>7336</v>
      </c>
      <c r="B6617" t="e">
        <f>VLOOKUP(A6617,'Authorized Reps 4 digit codes'!$J$2:$J$293,1,FALSE)</f>
        <v>#N/A</v>
      </c>
    </row>
    <row r="6618" spans="1:2" x14ac:dyDescent="0.3">
      <c r="A6618" s="17" t="s">
        <v>7337</v>
      </c>
      <c r="B6618" t="e">
        <f>VLOOKUP(A6618,'Authorized Reps 4 digit codes'!$J$2:$J$293,1,FALSE)</f>
        <v>#N/A</v>
      </c>
    </row>
    <row r="6619" spans="1:2" x14ac:dyDescent="0.3">
      <c r="A6619" s="17" t="s">
        <v>7338</v>
      </c>
      <c r="B6619" t="e">
        <f>VLOOKUP(A6619,'Authorized Reps 4 digit codes'!$J$2:$J$293,1,FALSE)</f>
        <v>#N/A</v>
      </c>
    </row>
    <row r="6620" spans="1:2" x14ac:dyDescent="0.3">
      <c r="A6620" s="17" t="s">
        <v>7339</v>
      </c>
      <c r="B6620" t="e">
        <f>VLOOKUP(A6620,'Authorized Reps 4 digit codes'!$J$2:$J$293,1,FALSE)</f>
        <v>#N/A</v>
      </c>
    </row>
    <row r="6621" spans="1:2" x14ac:dyDescent="0.3">
      <c r="A6621" s="17" t="s">
        <v>7340</v>
      </c>
      <c r="B6621" t="e">
        <f>VLOOKUP(A6621,'Authorized Reps 4 digit codes'!$J$2:$J$293,1,FALSE)</f>
        <v>#N/A</v>
      </c>
    </row>
    <row r="6622" spans="1:2" x14ac:dyDescent="0.3">
      <c r="A6622" s="17" t="s">
        <v>7341</v>
      </c>
      <c r="B6622" t="e">
        <f>VLOOKUP(A6622,'Authorized Reps 4 digit codes'!$J$2:$J$293,1,FALSE)</f>
        <v>#N/A</v>
      </c>
    </row>
    <row r="6623" spans="1:2" x14ac:dyDescent="0.3">
      <c r="A6623" s="17" t="s">
        <v>7342</v>
      </c>
      <c r="B6623" t="e">
        <f>VLOOKUP(A6623,'Authorized Reps 4 digit codes'!$J$2:$J$293,1,FALSE)</f>
        <v>#N/A</v>
      </c>
    </row>
    <row r="6624" spans="1:2" x14ac:dyDescent="0.3">
      <c r="A6624" s="17" t="s">
        <v>7343</v>
      </c>
      <c r="B6624" t="e">
        <f>VLOOKUP(A6624,'Authorized Reps 4 digit codes'!$J$2:$J$293,1,FALSE)</f>
        <v>#N/A</v>
      </c>
    </row>
    <row r="6625" spans="1:2" x14ac:dyDescent="0.3">
      <c r="A6625" s="17" t="s">
        <v>7344</v>
      </c>
      <c r="B6625" t="e">
        <f>VLOOKUP(A6625,'Authorized Reps 4 digit codes'!$J$2:$J$293,1,FALSE)</f>
        <v>#N/A</v>
      </c>
    </row>
    <row r="6626" spans="1:2" x14ac:dyDescent="0.3">
      <c r="A6626" s="17" t="s">
        <v>7345</v>
      </c>
      <c r="B6626" t="e">
        <f>VLOOKUP(A6626,'Authorized Reps 4 digit codes'!$J$2:$J$293,1,FALSE)</f>
        <v>#N/A</v>
      </c>
    </row>
    <row r="6627" spans="1:2" x14ac:dyDescent="0.3">
      <c r="A6627" s="17" t="s">
        <v>7346</v>
      </c>
      <c r="B6627" t="e">
        <f>VLOOKUP(A6627,'Authorized Reps 4 digit codes'!$J$2:$J$293,1,FALSE)</f>
        <v>#N/A</v>
      </c>
    </row>
    <row r="6628" spans="1:2" x14ac:dyDescent="0.3">
      <c r="A6628" s="17" t="s">
        <v>7347</v>
      </c>
      <c r="B6628" t="e">
        <f>VLOOKUP(A6628,'Authorized Reps 4 digit codes'!$J$2:$J$293,1,FALSE)</f>
        <v>#N/A</v>
      </c>
    </row>
    <row r="6629" spans="1:2" x14ac:dyDescent="0.3">
      <c r="A6629" s="17" t="s">
        <v>7348</v>
      </c>
      <c r="B6629" t="e">
        <f>VLOOKUP(A6629,'Authorized Reps 4 digit codes'!$J$2:$J$293,1,FALSE)</f>
        <v>#N/A</v>
      </c>
    </row>
    <row r="6630" spans="1:2" x14ac:dyDescent="0.3">
      <c r="A6630" s="17" t="s">
        <v>7349</v>
      </c>
      <c r="B6630" t="e">
        <f>VLOOKUP(A6630,'Authorized Reps 4 digit codes'!$J$2:$J$293,1,FALSE)</f>
        <v>#N/A</v>
      </c>
    </row>
    <row r="6631" spans="1:2" x14ac:dyDescent="0.3">
      <c r="A6631" s="17" t="s">
        <v>7350</v>
      </c>
      <c r="B6631" t="e">
        <f>VLOOKUP(A6631,'Authorized Reps 4 digit codes'!$J$2:$J$293,1,FALSE)</f>
        <v>#N/A</v>
      </c>
    </row>
    <row r="6632" spans="1:2" x14ac:dyDescent="0.3">
      <c r="A6632" s="17" t="s">
        <v>7351</v>
      </c>
      <c r="B6632" t="e">
        <f>VLOOKUP(A6632,'Authorized Reps 4 digit codes'!$J$2:$J$293,1,FALSE)</f>
        <v>#N/A</v>
      </c>
    </row>
    <row r="6633" spans="1:2" x14ac:dyDescent="0.3">
      <c r="A6633" s="17" t="s">
        <v>7352</v>
      </c>
      <c r="B6633" t="e">
        <f>VLOOKUP(A6633,'Authorized Reps 4 digit codes'!$J$2:$J$293,1,FALSE)</f>
        <v>#N/A</v>
      </c>
    </row>
    <row r="6634" spans="1:2" x14ac:dyDescent="0.3">
      <c r="A6634" s="17" t="s">
        <v>7353</v>
      </c>
      <c r="B6634" t="e">
        <f>VLOOKUP(A6634,'Authorized Reps 4 digit codes'!$J$2:$J$293,1,FALSE)</f>
        <v>#N/A</v>
      </c>
    </row>
    <row r="6635" spans="1:2" x14ac:dyDescent="0.3">
      <c r="A6635" s="17" t="s">
        <v>7354</v>
      </c>
      <c r="B6635" t="e">
        <f>VLOOKUP(A6635,'Authorized Reps 4 digit codes'!$J$2:$J$293,1,FALSE)</f>
        <v>#N/A</v>
      </c>
    </row>
    <row r="6636" spans="1:2" x14ac:dyDescent="0.3">
      <c r="A6636" s="17" t="s">
        <v>7355</v>
      </c>
      <c r="B6636" t="e">
        <f>VLOOKUP(A6636,'Authorized Reps 4 digit codes'!$J$2:$J$293,1,FALSE)</f>
        <v>#N/A</v>
      </c>
    </row>
    <row r="6637" spans="1:2" x14ac:dyDescent="0.3">
      <c r="A6637" s="17" t="s">
        <v>7356</v>
      </c>
      <c r="B6637" t="e">
        <f>VLOOKUP(A6637,'Authorized Reps 4 digit codes'!$J$2:$J$293,1,FALSE)</f>
        <v>#N/A</v>
      </c>
    </row>
    <row r="6638" spans="1:2" x14ac:dyDescent="0.3">
      <c r="A6638" s="17" t="s">
        <v>7357</v>
      </c>
      <c r="B6638" t="e">
        <f>VLOOKUP(A6638,'Authorized Reps 4 digit codes'!$J$2:$J$293,1,FALSE)</f>
        <v>#N/A</v>
      </c>
    </row>
    <row r="6639" spans="1:2" x14ac:dyDescent="0.3">
      <c r="A6639" s="17" t="s">
        <v>7358</v>
      </c>
      <c r="B6639" t="e">
        <f>VLOOKUP(A6639,'Authorized Reps 4 digit codes'!$J$2:$J$293,1,FALSE)</f>
        <v>#N/A</v>
      </c>
    </row>
    <row r="6640" spans="1:2" x14ac:dyDescent="0.3">
      <c r="A6640" s="17" t="s">
        <v>7359</v>
      </c>
      <c r="B6640" t="e">
        <f>VLOOKUP(A6640,'Authorized Reps 4 digit codes'!$J$2:$J$293,1,FALSE)</f>
        <v>#N/A</v>
      </c>
    </row>
    <row r="6641" spans="1:2" x14ac:dyDescent="0.3">
      <c r="A6641" s="17" t="s">
        <v>7360</v>
      </c>
      <c r="B6641" t="e">
        <f>VLOOKUP(A6641,'Authorized Reps 4 digit codes'!$J$2:$J$293,1,FALSE)</f>
        <v>#N/A</v>
      </c>
    </row>
    <row r="6642" spans="1:2" x14ac:dyDescent="0.3">
      <c r="A6642" s="17" t="s">
        <v>7361</v>
      </c>
      <c r="B6642" t="e">
        <f>VLOOKUP(A6642,'Authorized Reps 4 digit codes'!$J$2:$J$293,1,FALSE)</f>
        <v>#N/A</v>
      </c>
    </row>
    <row r="6643" spans="1:2" x14ac:dyDescent="0.3">
      <c r="A6643" s="17" t="s">
        <v>7362</v>
      </c>
      <c r="B6643" t="e">
        <f>VLOOKUP(A6643,'Authorized Reps 4 digit codes'!$J$2:$J$293,1,FALSE)</f>
        <v>#N/A</v>
      </c>
    </row>
    <row r="6644" spans="1:2" x14ac:dyDescent="0.3">
      <c r="A6644" s="17" t="s">
        <v>7363</v>
      </c>
      <c r="B6644" t="e">
        <f>VLOOKUP(A6644,'Authorized Reps 4 digit codes'!$J$2:$J$293,1,FALSE)</f>
        <v>#N/A</v>
      </c>
    </row>
    <row r="6645" spans="1:2" x14ac:dyDescent="0.3">
      <c r="A6645" s="17" t="s">
        <v>7364</v>
      </c>
      <c r="B6645" t="e">
        <f>VLOOKUP(A6645,'Authorized Reps 4 digit codes'!$J$2:$J$293,1,FALSE)</f>
        <v>#N/A</v>
      </c>
    </row>
    <row r="6646" spans="1:2" x14ac:dyDescent="0.3">
      <c r="A6646" s="17" t="s">
        <v>7365</v>
      </c>
      <c r="B6646" t="e">
        <f>VLOOKUP(A6646,'Authorized Reps 4 digit codes'!$J$2:$J$293,1,FALSE)</f>
        <v>#N/A</v>
      </c>
    </row>
    <row r="6647" spans="1:2" x14ac:dyDescent="0.3">
      <c r="A6647" s="17" t="s">
        <v>7366</v>
      </c>
      <c r="B6647" t="e">
        <f>VLOOKUP(A6647,'Authorized Reps 4 digit codes'!$J$2:$J$293,1,FALSE)</f>
        <v>#N/A</v>
      </c>
    </row>
    <row r="6648" spans="1:2" x14ac:dyDescent="0.3">
      <c r="A6648" s="17" t="s">
        <v>7367</v>
      </c>
      <c r="B6648" t="e">
        <f>VLOOKUP(A6648,'Authorized Reps 4 digit codes'!$J$2:$J$293,1,FALSE)</f>
        <v>#N/A</v>
      </c>
    </row>
    <row r="6649" spans="1:2" x14ac:dyDescent="0.3">
      <c r="A6649" s="17" t="s">
        <v>7368</v>
      </c>
      <c r="B6649" t="e">
        <f>VLOOKUP(A6649,'Authorized Reps 4 digit codes'!$J$2:$J$293,1,FALSE)</f>
        <v>#N/A</v>
      </c>
    </row>
    <row r="6650" spans="1:2" x14ac:dyDescent="0.3">
      <c r="A6650" s="17" t="s">
        <v>7369</v>
      </c>
      <c r="B6650" t="e">
        <f>VLOOKUP(A6650,'Authorized Reps 4 digit codes'!$J$2:$J$293,1,FALSE)</f>
        <v>#N/A</v>
      </c>
    </row>
    <row r="6651" spans="1:2" x14ac:dyDescent="0.3">
      <c r="A6651" s="17" t="s">
        <v>7370</v>
      </c>
      <c r="B6651" t="e">
        <f>VLOOKUP(A6651,'Authorized Reps 4 digit codes'!$J$2:$J$293,1,FALSE)</f>
        <v>#N/A</v>
      </c>
    </row>
    <row r="6652" spans="1:2" x14ac:dyDescent="0.3">
      <c r="A6652" s="17" t="s">
        <v>7371</v>
      </c>
      <c r="B6652" t="e">
        <f>VLOOKUP(A6652,'Authorized Reps 4 digit codes'!$J$2:$J$293,1,FALSE)</f>
        <v>#N/A</v>
      </c>
    </row>
    <row r="6653" spans="1:2" x14ac:dyDescent="0.3">
      <c r="A6653" s="17" t="s">
        <v>7372</v>
      </c>
      <c r="B6653" t="e">
        <f>VLOOKUP(A6653,'Authorized Reps 4 digit codes'!$J$2:$J$293,1,FALSE)</f>
        <v>#N/A</v>
      </c>
    </row>
    <row r="6654" spans="1:2" x14ac:dyDescent="0.3">
      <c r="A6654" s="17" t="s">
        <v>7373</v>
      </c>
      <c r="B6654" t="e">
        <f>VLOOKUP(A6654,'Authorized Reps 4 digit codes'!$J$2:$J$293,1,FALSE)</f>
        <v>#N/A</v>
      </c>
    </row>
    <row r="6655" spans="1:2" x14ac:dyDescent="0.3">
      <c r="A6655" s="17" t="s">
        <v>7374</v>
      </c>
      <c r="B6655" t="e">
        <f>VLOOKUP(A6655,'Authorized Reps 4 digit codes'!$J$2:$J$293,1,FALSE)</f>
        <v>#N/A</v>
      </c>
    </row>
    <row r="6656" spans="1:2" x14ac:dyDescent="0.3">
      <c r="A6656" s="17" t="s">
        <v>7375</v>
      </c>
      <c r="B6656" t="e">
        <f>VLOOKUP(A6656,'Authorized Reps 4 digit codes'!$J$2:$J$293,1,FALSE)</f>
        <v>#N/A</v>
      </c>
    </row>
    <row r="6657" spans="1:2" x14ac:dyDescent="0.3">
      <c r="A6657" s="17" t="s">
        <v>7376</v>
      </c>
      <c r="B6657" t="e">
        <f>VLOOKUP(A6657,'Authorized Reps 4 digit codes'!$J$2:$J$293,1,FALSE)</f>
        <v>#N/A</v>
      </c>
    </row>
    <row r="6658" spans="1:2" x14ac:dyDescent="0.3">
      <c r="A6658" s="17" t="s">
        <v>7377</v>
      </c>
      <c r="B6658" t="e">
        <f>VLOOKUP(A6658,'Authorized Reps 4 digit codes'!$J$2:$J$293,1,FALSE)</f>
        <v>#N/A</v>
      </c>
    </row>
    <row r="6659" spans="1:2" x14ac:dyDescent="0.3">
      <c r="A6659" s="17" t="s">
        <v>7378</v>
      </c>
      <c r="B6659" t="e">
        <f>VLOOKUP(A6659,'Authorized Reps 4 digit codes'!$J$2:$J$293,1,FALSE)</f>
        <v>#N/A</v>
      </c>
    </row>
    <row r="6660" spans="1:2" x14ac:dyDescent="0.3">
      <c r="A6660" s="17" t="s">
        <v>7379</v>
      </c>
      <c r="B6660" t="e">
        <f>VLOOKUP(A6660,'Authorized Reps 4 digit codes'!$J$2:$J$293,1,FALSE)</f>
        <v>#N/A</v>
      </c>
    </row>
    <row r="6661" spans="1:2" x14ac:dyDescent="0.3">
      <c r="A6661" s="17" t="s">
        <v>7380</v>
      </c>
      <c r="B6661" t="e">
        <f>VLOOKUP(A6661,'Authorized Reps 4 digit codes'!$J$2:$J$293,1,FALSE)</f>
        <v>#N/A</v>
      </c>
    </row>
    <row r="6662" spans="1:2" x14ac:dyDescent="0.3">
      <c r="A6662" s="17" t="s">
        <v>7381</v>
      </c>
      <c r="B6662" t="e">
        <f>VLOOKUP(A6662,'Authorized Reps 4 digit codes'!$J$2:$J$293,1,FALSE)</f>
        <v>#N/A</v>
      </c>
    </row>
    <row r="6663" spans="1:2" x14ac:dyDescent="0.3">
      <c r="A6663" s="17" t="s">
        <v>7382</v>
      </c>
      <c r="B6663" t="e">
        <f>VLOOKUP(A6663,'Authorized Reps 4 digit codes'!$J$2:$J$293,1,FALSE)</f>
        <v>#N/A</v>
      </c>
    </row>
    <row r="6664" spans="1:2" x14ac:dyDescent="0.3">
      <c r="A6664" s="17" t="s">
        <v>7383</v>
      </c>
      <c r="B6664" t="e">
        <f>VLOOKUP(A6664,'Authorized Reps 4 digit codes'!$J$2:$J$293,1,FALSE)</f>
        <v>#N/A</v>
      </c>
    </row>
    <row r="6665" spans="1:2" x14ac:dyDescent="0.3">
      <c r="A6665" s="17" t="s">
        <v>7384</v>
      </c>
      <c r="B6665" t="e">
        <f>VLOOKUP(A6665,'Authorized Reps 4 digit codes'!$J$2:$J$293,1,FALSE)</f>
        <v>#N/A</v>
      </c>
    </row>
    <row r="6666" spans="1:2" x14ac:dyDescent="0.3">
      <c r="A6666" s="17" t="s">
        <v>7385</v>
      </c>
      <c r="B6666" t="e">
        <f>VLOOKUP(A6666,'Authorized Reps 4 digit codes'!$J$2:$J$293,1,FALSE)</f>
        <v>#N/A</v>
      </c>
    </row>
    <row r="6667" spans="1:2" x14ac:dyDescent="0.3">
      <c r="A6667" s="17" t="s">
        <v>7386</v>
      </c>
      <c r="B6667" t="e">
        <f>VLOOKUP(A6667,'Authorized Reps 4 digit codes'!$J$2:$J$293,1,FALSE)</f>
        <v>#N/A</v>
      </c>
    </row>
    <row r="6668" spans="1:2" x14ac:dyDescent="0.3">
      <c r="A6668" s="17" t="s">
        <v>7387</v>
      </c>
      <c r="B6668" t="e">
        <f>VLOOKUP(A6668,'Authorized Reps 4 digit codes'!$J$2:$J$293,1,FALSE)</f>
        <v>#N/A</v>
      </c>
    </row>
    <row r="6669" spans="1:2" x14ac:dyDescent="0.3">
      <c r="A6669" s="17" t="s">
        <v>7388</v>
      </c>
      <c r="B6669" t="e">
        <f>VLOOKUP(A6669,'Authorized Reps 4 digit codes'!$J$2:$J$293,1,FALSE)</f>
        <v>#N/A</v>
      </c>
    </row>
    <row r="6670" spans="1:2" x14ac:dyDescent="0.3">
      <c r="A6670" s="17" t="s">
        <v>7389</v>
      </c>
      <c r="B6670" t="e">
        <f>VLOOKUP(A6670,'Authorized Reps 4 digit codes'!$J$2:$J$293,1,FALSE)</f>
        <v>#N/A</v>
      </c>
    </row>
    <row r="6671" spans="1:2" x14ac:dyDescent="0.3">
      <c r="A6671" s="17" t="s">
        <v>7390</v>
      </c>
      <c r="B6671" t="e">
        <f>VLOOKUP(A6671,'Authorized Reps 4 digit codes'!$J$2:$J$293,1,FALSE)</f>
        <v>#N/A</v>
      </c>
    </row>
    <row r="6672" spans="1:2" x14ac:dyDescent="0.3">
      <c r="A6672" s="17" t="s">
        <v>7391</v>
      </c>
      <c r="B6672" t="e">
        <f>VLOOKUP(A6672,'Authorized Reps 4 digit codes'!$J$2:$J$293,1,FALSE)</f>
        <v>#N/A</v>
      </c>
    </row>
    <row r="6673" spans="1:2" x14ac:dyDescent="0.3">
      <c r="A6673" s="17" t="s">
        <v>7392</v>
      </c>
      <c r="B6673" t="e">
        <f>VLOOKUP(A6673,'Authorized Reps 4 digit codes'!$J$2:$J$293,1,FALSE)</f>
        <v>#N/A</v>
      </c>
    </row>
    <row r="6674" spans="1:2" x14ac:dyDescent="0.3">
      <c r="A6674" s="17" t="s">
        <v>7393</v>
      </c>
      <c r="B6674" t="e">
        <f>VLOOKUP(A6674,'Authorized Reps 4 digit codes'!$J$2:$J$293,1,FALSE)</f>
        <v>#N/A</v>
      </c>
    </row>
    <row r="6675" spans="1:2" x14ac:dyDescent="0.3">
      <c r="A6675" s="17" t="s">
        <v>7394</v>
      </c>
      <c r="B6675" t="e">
        <f>VLOOKUP(A6675,'Authorized Reps 4 digit codes'!$J$2:$J$293,1,FALSE)</f>
        <v>#N/A</v>
      </c>
    </row>
    <row r="6676" spans="1:2" x14ac:dyDescent="0.3">
      <c r="A6676" s="17" t="s">
        <v>7395</v>
      </c>
      <c r="B6676" t="e">
        <f>VLOOKUP(A6676,'Authorized Reps 4 digit codes'!$J$2:$J$293,1,FALSE)</f>
        <v>#N/A</v>
      </c>
    </row>
    <row r="6677" spans="1:2" x14ac:dyDescent="0.3">
      <c r="A6677" s="17" t="s">
        <v>7396</v>
      </c>
      <c r="B6677" t="e">
        <f>VLOOKUP(A6677,'Authorized Reps 4 digit codes'!$J$2:$J$293,1,FALSE)</f>
        <v>#N/A</v>
      </c>
    </row>
    <row r="6678" spans="1:2" x14ac:dyDescent="0.3">
      <c r="A6678" s="17" t="s">
        <v>7397</v>
      </c>
      <c r="B6678" t="e">
        <f>VLOOKUP(A6678,'Authorized Reps 4 digit codes'!$J$2:$J$293,1,FALSE)</f>
        <v>#N/A</v>
      </c>
    </row>
    <row r="6679" spans="1:2" x14ac:dyDescent="0.3">
      <c r="A6679" s="17" t="s">
        <v>7398</v>
      </c>
      <c r="B6679" t="e">
        <f>VLOOKUP(A6679,'Authorized Reps 4 digit codes'!$J$2:$J$293,1,FALSE)</f>
        <v>#N/A</v>
      </c>
    </row>
    <row r="6680" spans="1:2" x14ac:dyDescent="0.3">
      <c r="A6680" s="17" t="s">
        <v>7399</v>
      </c>
      <c r="B6680" t="e">
        <f>VLOOKUP(A6680,'Authorized Reps 4 digit codes'!$J$2:$J$293,1,FALSE)</f>
        <v>#N/A</v>
      </c>
    </row>
    <row r="6681" spans="1:2" x14ac:dyDescent="0.3">
      <c r="A6681" s="17" t="s">
        <v>7400</v>
      </c>
      <c r="B6681" t="e">
        <f>VLOOKUP(A6681,'Authorized Reps 4 digit codes'!$J$2:$J$293,1,FALSE)</f>
        <v>#N/A</v>
      </c>
    </row>
    <row r="6682" spans="1:2" x14ac:dyDescent="0.3">
      <c r="A6682" s="17" t="s">
        <v>7401</v>
      </c>
      <c r="B6682" t="e">
        <f>VLOOKUP(A6682,'Authorized Reps 4 digit codes'!$J$2:$J$293,1,FALSE)</f>
        <v>#N/A</v>
      </c>
    </row>
    <row r="6683" spans="1:2" x14ac:dyDescent="0.3">
      <c r="A6683" s="17" t="s">
        <v>7402</v>
      </c>
      <c r="B6683" t="e">
        <f>VLOOKUP(A6683,'Authorized Reps 4 digit codes'!$J$2:$J$293,1,FALSE)</f>
        <v>#N/A</v>
      </c>
    </row>
    <row r="6684" spans="1:2" x14ac:dyDescent="0.3">
      <c r="A6684" s="17" t="s">
        <v>7403</v>
      </c>
      <c r="B6684" t="e">
        <f>VLOOKUP(A6684,'Authorized Reps 4 digit codes'!$J$2:$J$293,1,FALSE)</f>
        <v>#N/A</v>
      </c>
    </row>
    <row r="6685" spans="1:2" x14ac:dyDescent="0.3">
      <c r="A6685" s="17" t="s">
        <v>7404</v>
      </c>
      <c r="B6685" t="e">
        <f>VLOOKUP(A6685,'Authorized Reps 4 digit codes'!$J$2:$J$293,1,FALSE)</f>
        <v>#N/A</v>
      </c>
    </row>
    <row r="6686" spans="1:2" x14ac:dyDescent="0.3">
      <c r="A6686" s="17" t="s">
        <v>7405</v>
      </c>
      <c r="B6686" t="e">
        <f>VLOOKUP(A6686,'Authorized Reps 4 digit codes'!$J$2:$J$293,1,FALSE)</f>
        <v>#N/A</v>
      </c>
    </row>
    <row r="6687" spans="1:2" x14ac:dyDescent="0.3">
      <c r="A6687" s="17" t="s">
        <v>7406</v>
      </c>
      <c r="B6687" t="e">
        <f>VLOOKUP(A6687,'Authorized Reps 4 digit codes'!$J$2:$J$293,1,FALSE)</f>
        <v>#N/A</v>
      </c>
    </row>
    <row r="6688" spans="1:2" x14ac:dyDescent="0.3">
      <c r="A6688" s="17" t="s">
        <v>7407</v>
      </c>
      <c r="B6688" t="e">
        <f>VLOOKUP(A6688,'Authorized Reps 4 digit codes'!$J$2:$J$293,1,FALSE)</f>
        <v>#N/A</v>
      </c>
    </row>
    <row r="6689" spans="1:2" x14ac:dyDescent="0.3">
      <c r="A6689" s="17" t="s">
        <v>7408</v>
      </c>
      <c r="B6689" t="e">
        <f>VLOOKUP(A6689,'Authorized Reps 4 digit codes'!$J$2:$J$293,1,FALSE)</f>
        <v>#N/A</v>
      </c>
    </row>
    <row r="6690" spans="1:2" x14ac:dyDescent="0.3">
      <c r="A6690" s="17" t="s">
        <v>7409</v>
      </c>
      <c r="B6690" t="e">
        <f>VLOOKUP(A6690,'Authorized Reps 4 digit codes'!$J$2:$J$293,1,FALSE)</f>
        <v>#N/A</v>
      </c>
    </row>
    <row r="6691" spans="1:2" x14ac:dyDescent="0.3">
      <c r="A6691" s="17" t="s">
        <v>7410</v>
      </c>
      <c r="B6691" t="e">
        <f>VLOOKUP(A6691,'Authorized Reps 4 digit codes'!$J$2:$J$293,1,FALSE)</f>
        <v>#N/A</v>
      </c>
    </row>
    <row r="6692" spans="1:2" x14ac:dyDescent="0.3">
      <c r="A6692" s="17" t="s">
        <v>7411</v>
      </c>
      <c r="B6692" t="e">
        <f>VLOOKUP(A6692,'Authorized Reps 4 digit codes'!$J$2:$J$293,1,FALSE)</f>
        <v>#N/A</v>
      </c>
    </row>
    <row r="6693" spans="1:2" x14ac:dyDescent="0.3">
      <c r="A6693" s="17" t="s">
        <v>7412</v>
      </c>
      <c r="B6693" t="str">
        <f>VLOOKUP(A6693,'Authorized Reps 4 digit codes'!$J$2:$J$293,1,FALSE)</f>
        <v>7818</v>
      </c>
    </row>
    <row r="6694" spans="1:2" x14ac:dyDescent="0.3">
      <c r="A6694" s="17" t="s">
        <v>7413</v>
      </c>
      <c r="B6694" t="e">
        <f>VLOOKUP(A6694,'Authorized Reps 4 digit codes'!$J$2:$J$293,1,FALSE)</f>
        <v>#N/A</v>
      </c>
    </row>
    <row r="6695" spans="1:2" x14ac:dyDescent="0.3">
      <c r="A6695" s="17" t="s">
        <v>7414</v>
      </c>
      <c r="B6695" t="e">
        <f>VLOOKUP(A6695,'Authorized Reps 4 digit codes'!$J$2:$J$293,1,FALSE)</f>
        <v>#N/A</v>
      </c>
    </row>
    <row r="6696" spans="1:2" x14ac:dyDescent="0.3">
      <c r="A6696" s="17" t="s">
        <v>7415</v>
      </c>
      <c r="B6696" t="e">
        <f>VLOOKUP(A6696,'Authorized Reps 4 digit codes'!$J$2:$J$293,1,FALSE)</f>
        <v>#N/A</v>
      </c>
    </row>
    <row r="6697" spans="1:2" x14ac:dyDescent="0.3">
      <c r="A6697" s="17" t="s">
        <v>7416</v>
      </c>
      <c r="B6697" t="e">
        <f>VLOOKUP(A6697,'Authorized Reps 4 digit codes'!$J$2:$J$293,1,FALSE)</f>
        <v>#N/A</v>
      </c>
    </row>
    <row r="6698" spans="1:2" x14ac:dyDescent="0.3">
      <c r="A6698" s="17" t="s">
        <v>7417</v>
      </c>
      <c r="B6698" t="e">
        <f>VLOOKUP(A6698,'Authorized Reps 4 digit codes'!$J$2:$J$293,1,FALSE)</f>
        <v>#N/A</v>
      </c>
    </row>
    <row r="6699" spans="1:2" x14ac:dyDescent="0.3">
      <c r="A6699" s="17" t="s">
        <v>7418</v>
      </c>
      <c r="B6699" t="e">
        <f>VLOOKUP(A6699,'Authorized Reps 4 digit codes'!$J$2:$J$293,1,FALSE)</f>
        <v>#N/A</v>
      </c>
    </row>
    <row r="6700" spans="1:2" x14ac:dyDescent="0.3">
      <c r="A6700" s="17" t="s">
        <v>7419</v>
      </c>
      <c r="B6700" t="str">
        <f>VLOOKUP(A6700,'Authorized Reps 4 digit codes'!$J$2:$J$293,1,FALSE)</f>
        <v>7825</v>
      </c>
    </row>
    <row r="6701" spans="1:2" x14ac:dyDescent="0.3">
      <c r="A6701" s="17" t="s">
        <v>7420</v>
      </c>
      <c r="B6701" t="e">
        <f>VLOOKUP(A6701,'Authorized Reps 4 digit codes'!$J$2:$J$293,1,FALSE)</f>
        <v>#N/A</v>
      </c>
    </row>
    <row r="6702" spans="1:2" x14ac:dyDescent="0.3">
      <c r="A6702" s="17" t="s">
        <v>7421</v>
      </c>
      <c r="B6702" t="e">
        <f>VLOOKUP(A6702,'Authorized Reps 4 digit codes'!$J$2:$J$293,1,FALSE)</f>
        <v>#N/A</v>
      </c>
    </row>
    <row r="6703" spans="1:2" x14ac:dyDescent="0.3">
      <c r="A6703" s="17" t="s">
        <v>7422</v>
      </c>
      <c r="B6703" t="e">
        <f>VLOOKUP(A6703,'Authorized Reps 4 digit codes'!$J$2:$J$293,1,FALSE)</f>
        <v>#N/A</v>
      </c>
    </row>
    <row r="6704" spans="1:2" x14ac:dyDescent="0.3">
      <c r="A6704" s="17" t="s">
        <v>7423</v>
      </c>
      <c r="B6704" t="e">
        <f>VLOOKUP(A6704,'Authorized Reps 4 digit codes'!$J$2:$J$293,1,FALSE)</f>
        <v>#N/A</v>
      </c>
    </row>
    <row r="6705" spans="1:2" x14ac:dyDescent="0.3">
      <c r="A6705" s="17" t="s">
        <v>7424</v>
      </c>
      <c r="B6705" t="e">
        <f>VLOOKUP(A6705,'Authorized Reps 4 digit codes'!$J$2:$J$293,1,FALSE)</f>
        <v>#N/A</v>
      </c>
    </row>
    <row r="6706" spans="1:2" x14ac:dyDescent="0.3">
      <c r="A6706" s="17" t="s">
        <v>7425</v>
      </c>
      <c r="B6706" t="e">
        <f>VLOOKUP(A6706,'Authorized Reps 4 digit codes'!$J$2:$J$293,1,FALSE)</f>
        <v>#N/A</v>
      </c>
    </row>
    <row r="6707" spans="1:2" x14ac:dyDescent="0.3">
      <c r="A6707" s="17" t="s">
        <v>7426</v>
      </c>
      <c r="B6707" t="e">
        <f>VLOOKUP(A6707,'Authorized Reps 4 digit codes'!$J$2:$J$293,1,FALSE)</f>
        <v>#N/A</v>
      </c>
    </row>
    <row r="6708" spans="1:2" x14ac:dyDescent="0.3">
      <c r="A6708" s="17" t="s">
        <v>7427</v>
      </c>
      <c r="B6708" t="e">
        <f>VLOOKUP(A6708,'Authorized Reps 4 digit codes'!$J$2:$J$293,1,FALSE)</f>
        <v>#N/A</v>
      </c>
    </row>
    <row r="6709" spans="1:2" x14ac:dyDescent="0.3">
      <c r="A6709" s="17" t="s">
        <v>7428</v>
      </c>
      <c r="B6709" t="e">
        <f>VLOOKUP(A6709,'Authorized Reps 4 digit codes'!$J$2:$J$293,1,FALSE)</f>
        <v>#N/A</v>
      </c>
    </row>
    <row r="6710" spans="1:2" x14ac:dyDescent="0.3">
      <c r="A6710" s="17" t="s">
        <v>7429</v>
      </c>
      <c r="B6710" t="e">
        <f>VLOOKUP(A6710,'Authorized Reps 4 digit codes'!$J$2:$J$293,1,FALSE)</f>
        <v>#N/A</v>
      </c>
    </row>
    <row r="6711" spans="1:2" x14ac:dyDescent="0.3">
      <c r="A6711" s="17" t="s">
        <v>7430</v>
      </c>
      <c r="B6711" t="e">
        <f>VLOOKUP(A6711,'Authorized Reps 4 digit codes'!$J$2:$J$293,1,FALSE)</f>
        <v>#N/A</v>
      </c>
    </row>
    <row r="6712" spans="1:2" x14ac:dyDescent="0.3">
      <c r="A6712" s="17" t="s">
        <v>7431</v>
      </c>
      <c r="B6712" t="e">
        <f>VLOOKUP(A6712,'Authorized Reps 4 digit codes'!$J$2:$J$293,1,FALSE)</f>
        <v>#N/A</v>
      </c>
    </row>
    <row r="6713" spans="1:2" x14ac:dyDescent="0.3">
      <c r="A6713" s="17" t="s">
        <v>7432</v>
      </c>
      <c r="B6713" t="e">
        <f>VLOOKUP(A6713,'Authorized Reps 4 digit codes'!$J$2:$J$293,1,FALSE)</f>
        <v>#N/A</v>
      </c>
    </row>
    <row r="6714" spans="1:2" x14ac:dyDescent="0.3">
      <c r="A6714" s="17" t="s">
        <v>7433</v>
      </c>
      <c r="B6714" t="e">
        <f>VLOOKUP(A6714,'Authorized Reps 4 digit codes'!$J$2:$J$293,1,FALSE)</f>
        <v>#N/A</v>
      </c>
    </row>
    <row r="6715" spans="1:2" x14ac:dyDescent="0.3">
      <c r="A6715" s="17" t="s">
        <v>7434</v>
      </c>
      <c r="B6715" t="e">
        <f>VLOOKUP(A6715,'Authorized Reps 4 digit codes'!$J$2:$J$293,1,FALSE)</f>
        <v>#N/A</v>
      </c>
    </row>
    <row r="6716" spans="1:2" x14ac:dyDescent="0.3">
      <c r="A6716" s="17" t="s">
        <v>7435</v>
      </c>
      <c r="B6716" t="e">
        <f>VLOOKUP(A6716,'Authorized Reps 4 digit codes'!$J$2:$J$293,1,FALSE)</f>
        <v>#N/A</v>
      </c>
    </row>
    <row r="6717" spans="1:2" x14ac:dyDescent="0.3">
      <c r="A6717" s="17" t="s">
        <v>7436</v>
      </c>
      <c r="B6717" t="e">
        <f>VLOOKUP(A6717,'Authorized Reps 4 digit codes'!$J$2:$J$293,1,FALSE)</f>
        <v>#N/A</v>
      </c>
    </row>
    <row r="6718" spans="1:2" x14ac:dyDescent="0.3">
      <c r="A6718" s="17" t="s">
        <v>7437</v>
      </c>
      <c r="B6718" t="e">
        <f>VLOOKUP(A6718,'Authorized Reps 4 digit codes'!$J$2:$J$293,1,FALSE)</f>
        <v>#N/A</v>
      </c>
    </row>
    <row r="6719" spans="1:2" x14ac:dyDescent="0.3">
      <c r="A6719" s="17" t="s">
        <v>7438</v>
      </c>
      <c r="B6719" t="e">
        <f>VLOOKUP(A6719,'Authorized Reps 4 digit codes'!$J$2:$J$293,1,FALSE)</f>
        <v>#N/A</v>
      </c>
    </row>
    <row r="6720" spans="1:2" x14ac:dyDescent="0.3">
      <c r="A6720" s="17" t="s">
        <v>7439</v>
      </c>
      <c r="B6720" t="e">
        <f>VLOOKUP(A6720,'Authorized Reps 4 digit codes'!$J$2:$J$293,1,FALSE)</f>
        <v>#N/A</v>
      </c>
    </row>
    <row r="6721" spans="1:2" x14ac:dyDescent="0.3">
      <c r="A6721" s="17" t="s">
        <v>7440</v>
      </c>
      <c r="B6721" t="e">
        <f>VLOOKUP(A6721,'Authorized Reps 4 digit codes'!$J$2:$J$293,1,FALSE)</f>
        <v>#N/A</v>
      </c>
    </row>
    <row r="6722" spans="1:2" x14ac:dyDescent="0.3">
      <c r="A6722" s="17" t="s">
        <v>7441</v>
      </c>
      <c r="B6722" t="e">
        <f>VLOOKUP(A6722,'Authorized Reps 4 digit codes'!$J$2:$J$293,1,FALSE)</f>
        <v>#N/A</v>
      </c>
    </row>
    <row r="6723" spans="1:2" x14ac:dyDescent="0.3">
      <c r="A6723" s="17" t="s">
        <v>7442</v>
      </c>
      <c r="B6723" t="e">
        <f>VLOOKUP(A6723,'Authorized Reps 4 digit codes'!$J$2:$J$293,1,FALSE)</f>
        <v>#N/A</v>
      </c>
    </row>
    <row r="6724" spans="1:2" x14ac:dyDescent="0.3">
      <c r="A6724" s="17" t="s">
        <v>7443</v>
      </c>
      <c r="B6724" t="e">
        <f>VLOOKUP(A6724,'Authorized Reps 4 digit codes'!$J$2:$J$293,1,FALSE)</f>
        <v>#N/A</v>
      </c>
    </row>
    <row r="6725" spans="1:2" x14ac:dyDescent="0.3">
      <c r="A6725" s="17" t="s">
        <v>7444</v>
      </c>
      <c r="B6725" t="e">
        <f>VLOOKUP(A6725,'Authorized Reps 4 digit codes'!$J$2:$J$293,1,FALSE)</f>
        <v>#N/A</v>
      </c>
    </row>
    <row r="6726" spans="1:2" x14ac:dyDescent="0.3">
      <c r="A6726" s="17" t="s">
        <v>7445</v>
      </c>
      <c r="B6726" t="e">
        <f>VLOOKUP(A6726,'Authorized Reps 4 digit codes'!$J$2:$J$293,1,FALSE)</f>
        <v>#N/A</v>
      </c>
    </row>
    <row r="6727" spans="1:2" x14ac:dyDescent="0.3">
      <c r="A6727" s="17" t="s">
        <v>7446</v>
      </c>
      <c r="B6727" t="e">
        <f>VLOOKUP(A6727,'Authorized Reps 4 digit codes'!$J$2:$J$293,1,FALSE)</f>
        <v>#N/A</v>
      </c>
    </row>
    <row r="6728" spans="1:2" x14ac:dyDescent="0.3">
      <c r="A6728" s="17" t="s">
        <v>7447</v>
      </c>
      <c r="B6728" t="e">
        <f>VLOOKUP(A6728,'Authorized Reps 4 digit codes'!$J$2:$J$293,1,FALSE)</f>
        <v>#N/A</v>
      </c>
    </row>
    <row r="6729" spans="1:2" x14ac:dyDescent="0.3">
      <c r="A6729" s="17" t="s">
        <v>7448</v>
      </c>
      <c r="B6729" t="e">
        <f>VLOOKUP(A6729,'Authorized Reps 4 digit codes'!$J$2:$J$293,1,FALSE)</f>
        <v>#N/A</v>
      </c>
    </row>
    <row r="6730" spans="1:2" x14ac:dyDescent="0.3">
      <c r="A6730" s="17" t="s">
        <v>7449</v>
      </c>
      <c r="B6730" t="e">
        <f>VLOOKUP(A6730,'Authorized Reps 4 digit codes'!$J$2:$J$293,1,FALSE)</f>
        <v>#N/A</v>
      </c>
    </row>
    <row r="6731" spans="1:2" x14ac:dyDescent="0.3">
      <c r="A6731" s="17" t="s">
        <v>7450</v>
      </c>
      <c r="B6731" t="e">
        <f>VLOOKUP(A6731,'Authorized Reps 4 digit codes'!$J$2:$J$293,1,FALSE)</f>
        <v>#N/A</v>
      </c>
    </row>
    <row r="6732" spans="1:2" x14ac:dyDescent="0.3">
      <c r="A6732" s="17" t="s">
        <v>7451</v>
      </c>
      <c r="B6732" t="str">
        <f>VLOOKUP(A6732,'Authorized Reps 4 digit codes'!$J$2:$J$293,1,FALSE)</f>
        <v>7857</v>
      </c>
    </row>
    <row r="6733" spans="1:2" x14ac:dyDescent="0.3">
      <c r="A6733" s="17" t="s">
        <v>7452</v>
      </c>
      <c r="B6733" t="e">
        <f>VLOOKUP(A6733,'Authorized Reps 4 digit codes'!$J$2:$J$293,1,FALSE)</f>
        <v>#N/A</v>
      </c>
    </row>
    <row r="6734" spans="1:2" x14ac:dyDescent="0.3">
      <c r="A6734" s="17" t="s">
        <v>7453</v>
      </c>
      <c r="B6734" t="e">
        <f>VLOOKUP(A6734,'Authorized Reps 4 digit codes'!$J$2:$J$293,1,FALSE)</f>
        <v>#N/A</v>
      </c>
    </row>
    <row r="6735" spans="1:2" x14ac:dyDescent="0.3">
      <c r="A6735" s="17" t="s">
        <v>7454</v>
      </c>
      <c r="B6735" t="e">
        <f>VLOOKUP(A6735,'Authorized Reps 4 digit codes'!$J$2:$J$293,1,FALSE)</f>
        <v>#N/A</v>
      </c>
    </row>
    <row r="6736" spans="1:2" x14ac:dyDescent="0.3">
      <c r="A6736" s="17" t="s">
        <v>7455</v>
      </c>
      <c r="B6736" t="e">
        <f>VLOOKUP(A6736,'Authorized Reps 4 digit codes'!$J$2:$J$293,1,FALSE)</f>
        <v>#N/A</v>
      </c>
    </row>
    <row r="6737" spans="1:2" x14ac:dyDescent="0.3">
      <c r="A6737" s="17" t="s">
        <v>7456</v>
      </c>
      <c r="B6737" t="e">
        <f>VLOOKUP(A6737,'Authorized Reps 4 digit codes'!$J$2:$J$293,1,FALSE)</f>
        <v>#N/A</v>
      </c>
    </row>
    <row r="6738" spans="1:2" x14ac:dyDescent="0.3">
      <c r="A6738" s="17" t="s">
        <v>7457</v>
      </c>
      <c r="B6738" t="e">
        <f>VLOOKUP(A6738,'Authorized Reps 4 digit codes'!$J$2:$J$293,1,FALSE)</f>
        <v>#N/A</v>
      </c>
    </row>
    <row r="6739" spans="1:2" x14ac:dyDescent="0.3">
      <c r="A6739" s="17" t="s">
        <v>7458</v>
      </c>
      <c r="B6739" t="e">
        <f>VLOOKUP(A6739,'Authorized Reps 4 digit codes'!$J$2:$J$293,1,FALSE)</f>
        <v>#N/A</v>
      </c>
    </row>
    <row r="6740" spans="1:2" x14ac:dyDescent="0.3">
      <c r="A6740" s="17" t="s">
        <v>7459</v>
      </c>
      <c r="B6740" t="e">
        <f>VLOOKUP(A6740,'Authorized Reps 4 digit codes'!$J$2:$J$293,1,FALSE)</f>
        <v>#N/A</v>
      </c>
    </row>
    <row r="6741" spans="1:2" x14ac:dyDescent="0.3">
      <c r="A6741" s="17" t="s">
        <v>7460</v>
      </c>
      <c r="B6741" t="e">
        <f>VLOOKUP(A6741,'Authorized Reps 4 digit codes'!$J$2:$J$293,1,FALSE)</f>
        <v>#N/A</v>
      </c>
    </row>
    <row r="6742" spans="1:2" x14ac:dyDescent="0.3">
      <c r="A6742" s="17" t="s">
        <v>7461</v>
      </c>
      <c r="B6742" t="e">
        <f>VLOOKUP(A6742,'Authorized Reps 4 digit codes'!$J$2:$J$293,1,FALSE)</f>
        <v>#N/A</v>
      </c>
    </row>
    <row r="6743" spans="1:2" x14ac:dyDescent="0.3">
      <c r="A6743" s="17" t="s">
        <v>7462</v>
      </c>
      <c r="B6743" t="e">
        <f>VLOOKUP(A6743,'Authorized Reps 4 digit codes'!$J$2:$J$293,1,FALSE)</f>
        <v>#N/A</v>
      </c>
    </row>
    <row r="6744" spans="1:2" x14ac:dyDescent="0.3">
      <c r="A6744" s="17" t="s">
        <v>7463</v>
      </c>
      <c r="B6744" t="e">
        <f>VLOOKUP(A6744,'Authorized Reps 4 digit codes'!$J$2:$J$293,1,FALSE)</f>
        <v>#N/A</v>
      </c>
    </row>
    <row r="6745" spans="1:2" x14ac:dyDescent="0.3">
      <c r="A6745" s="17" t="s">
        <v>7464</v>
      </c>
      <c r="B6745" t="e">
        <f>VLOOKUP(A6745,'Authorized Reps 4 digit codes'!$J$2:$J$293,1,FALSE)</f>
        <v>#N/A</v>
      </c>
    </row>
    <row r="6746" spans="1:2" x14ac:dyDescent="0.3">
      <c r="A6746" s="17" t="s">
        <v>7465</v>
      </c>
      <c r="B6746" t="e">
        <f>VLOOKUP(A6746,'Authorized Reps 4 digit codes'!$J$2:$J$293,1,FALSE)</f>
        <v>#N/A</v>
      </c>
    </row>
    <row r="6747" spans="1:2" x14ac:dyDescent="0.3">
      <c r="A6747" s="17" t="s">
        <v>7466</v>
      </c>
      <c r="B6747" t="e">
        <f>VLOOKUP(A6747,'Authorized Reps 4 digit codes'!$J$2:$J$293,1,FALSE)</f>
        <v>#N/A</v>
      </c>
    </row>
    <row r="6748" spans="1:2" x14ac:dyDescent="0.3">
      <c r="A6748" s="17" t="s">
        <v>7467</v>
      </c>
      <c r="B6748" t="e">
        <f>VLOOKUP(A6748,'Authorized Reps 4 digit codes'!$J$2:$J$293,1,FALSE)</f>
        <v>#N/A</v>
      </c>
    </row>
    <row r="6749" spans="1:2" x14ac:dyDescent="0.3">
      <c r="A6749" s="17" t="s">
        <v>7468</v>
      </c>
      <c r="B6749" t="e">
        <f>VLOOKUP(A6749,'Authorized Reps 4 digit codes'!$J$2:$J$293,1,FALSE)</f>
        <v>#N/A</v>
      </c>
    </row>
    <row r="6750" spans="1:2" x14ac:dyDescent="0.3">
      <c r="A6750" s="17" t="s">
        <v>7469</v>
      </c>
      <c r="B6750" t="e">
        <f>VLOOKUP(A6750,'Authorized Reps 4 digit codes'!$J$2:$J$293,1,FALSE)</f>
        <v>#N/A</v>
      </c>
    </row>
    <row r="6751" spans="1:2" x14ac:dyDescent="0.3">
      <c r="A6751" s="17" t="s">
        <v>7470</v>
      </c>
      <c r="B6751" t="e">
        <f>VLOOKUP(A6751,'Authorized Reps 4 digit codes'!$J$2:$J$293,1,FALSE)</f>
        <v>#N/A</v>
      </c>
    </row>
    <row r="6752" spans="1:2" x14ac:dyDescent="0.3">
      <c r="A6752" s="17" t="s">
        <v>7471</v>
      </c>
      <c r="B6752" t="e">
        <f>VLOOKUP(A6752,'Authorized Reps 4 digit codes'!$J$2:$J$293,1,FALSE)</f>
        <v>#N/A</v>
      </c>
    </row>
    <row r="6753" spans="1:2" x14ac:dyDescent="0.3">
      <c r="A6753" s="17" t="s">
        <v>7472</v>
      </c>
      <c r="B6753" t="e">
        <f>VLOOKUP(A6753,'Authorized Reps 4 digit codes'!$J$2:$J$293,1,FALSE)</f>
        <v>#N/A</v>
      </c>
    </row>
    <row r="6754" spans="1:2" x14ac:dyDescent="0.3">
      <c r="A6754" s="17" t="s">
        <v>7473</v>
      </c>
      <c r="B6754" t="e">
        <f>VLOOKUP(A6754,'Authorized Reps 4 digit codes'!$J$2:$J$293,1,FALSE)</f>
        <v>#N/A</v>
      </c>
    </row>
    <row r="6755" spans="1:2" x14ac:dyDescent="0.3">
      <c r="A6755" s="17" t="s">
        <v>7474</v>
      </c>
      <c r="B6755" t="e">
        <f>VLOOKUP(A6755,'Authorized Reps 4 digit codes'!$J$2:$J$293,1,FALSE)</f>
        <v>#N/A</v>
      </c>
    </row>
    <row r="6756" spans="1:2" x14ac:dyDescent="0.3">
      <c r="A6756" s="17" t="s">
        <v>7475</v>
      </c>
      <c r="B6756" t="e">
        <f>VLOOKUP(A6756,'Authorized Reps 4 digit codes'!$J$2:$J$293,1,FALSE)</f>
        <v>#N/A</v>
      </c>
    </row>
    <row r="6757" spans="1:2" x14ac:dyDescent="0.3">
      <c r="A6757" s="17" t="s">
        <v>7476</v>
      </c>
      <c r="B6757" t="e">
        <f>VLOOKUP(A6757,'Authorized Reps 4 digit codes'!$J$2:$J$293,1,FALSE)</f>
        <v>#N/A</v>
      </c>
    </row>
    <row r="6758" spans="1:2" x14ac:dyDescent="0.3">
      <c r="A6758" s="17" t="s">
        <v>7477</v>
      </c>
      <c r="B6758" t="e">
        <f>VLOOKUP(A6758,'Authorized Reps 4 digit codes'!$J$2:$J$293,1,FALSE)</f>
        <v>#N/A</v>
      </c>
    </row>
    <row r="6759" spans="1:2" x14ac:dyDescent="0.3">
      <c r="A6759" s="17" t="s">
        <v>7478</v>
      </c>
      <c r="B6759" t="e">
        <f>VLOOKUP(A6759,'Authorized Reps 4 digit codes'!$J$2:$J$293,1,FALSE)</f>
        <v>#N/A</v>
      </c>
    </row>
    <row r="6760" spans="1:2" x14ac:dyDescent="0.3">
      <c r="A6760" s="17" t="s">
        <v>7479</v>
      </c>
      <c r="B6760" t="e">
        <f>VLOOKUP(A6760,'Authorized Reps 4 digit codes'!$J$2:$J$293,1,FALSE)</f>
        <v>#N/A</v>
      </c>
    </row>
    <row r="6761" spans="1:2" x14ac:dyDescent="0.3">
      <c r="A6761" s="17" t="s">
        <v>7480</v>
      </c>
      <c r="B6761" t="e">
        <f>VLOOKUP(A6761,'Authorized Reps 4 digit codes'!$J$2:$J$293,1,FALSE)</f>
        <v>#N/A</v>
      </c>
    </row>
    <row r="6762" spans="1:2" x14ac:dyDescent="0.3">
      <c r="A6762" s="17" t="s">
        <v>7481</v>
      </c>
      <c r="B6762" t="e">
        <f>VLOOKUP(A6762,'Authorized Reps 4 digit codes'!$J$2:$J$293,1,FALSE)</f>
        <v>#N/A</v>
      </c>
    </row>
    <row r="6763" spans="1:2" x14ac:dyDescent="0.3">
      <c r="A6763" s="17" t="s">
        <v>7482</v>
      </c>
      <c r="B6763" t="e">
        <f>VLOOKUP(A6763,'Authorized Reps 4 digit codes'!$J$2:$J$293,1,FALSE)</f>
        <v>#N/A</v>
      </c>
    </row>
    <row r="6764" spans="1:2" x14ac:dyDescent="0.3">
      <c r="A6764" s="17" t="s">
        <v>7483</v>
      </c>
      <c r="B6764" t="e">
        <f>VLOOKUP(A6764,'Authorized Reps 4 digit codes'!$J$2:$J$293,1,FALSE)</f>
        <v>#N/A</v>
      </c>
    </row>
    <row r="6765" spans="1:2" x14ac:dyDescent="0.3">
      <c r="A6765" s="17" t="s">
        <v>7484</v>
      </c>
      <c r="B6765" t="e">
        <f>VLOOKUP(A6765,'Authorized Reps 4 digit codes'!$J$2:$J$293,1,FALSE)</f>
        <v>#N/A</v>
      </c>
    </row>
    <row r="6766" spans="1:2" x14ac:dyDescent="0.3">
      <c r="A6766" s="17" t="s">
        <v>7485</v>
      </c>
      <c r="B6766" t="e">
        <f>VLOOKUP(A6766,'Authorized Reps 4 digit codes'!$J$2:$J$293,1,FALSE)</f>
        <v>#N/A</v>
      </c>
    </row>
    <row r="6767" spans="1:2" x14ac:dyDescent="0.3">
      <c r="A6767" s="17" t="s">
        <v>7486</v>
      </c>
      <c r="B6767" t="e">
        <f>VLOOKUP(A6767,'Authorized Reps 4 digit codes'!$J$2:$J$293,1,FALSE)</f>
        <v>#N/A</v>
      </c>
    </row>
    <row r="6768" spans="1:2" x14ac:dyDescent="0.3">
      <c r="A6768" s="17" t="s">
        <v>7487</v>
      </c>
      <c r="B6768" t="e">
        <f>VLOOKUP(A6768,'Authorized Reps 4 digit codes'!$J$2:$J$293,1,FALSE)</f>
        <v>#N/A</v>
      </c>
    </row>
    <row r="6769" spans="1:2" x14ac:dyDescent="0.3">
      <c r="A6769" s="17" t="s">
        <v>7488</v>
      </c>
      <c r="B6769" t="e">
        <f>VLOOKUP(A6769,'Authorized Reps 4 digit codes'!$J$2:$J$293,1,FALSE)</f>
        <v>#N/A</v>
      </c>
    </row>
    <row r="6770" spans="1:2" x14ac:dyDescent="0.3">
      <c r="A6770" s="17" t="s">
        <v>7489</v>
      </c>
      <c r="B6770" t="e">
        <f>VLOOKUP(A6770,'Authorized Reps 4 digit codes'!$J$2:$J$293,1,FALSE)</f>
        <v>#N/A</v>
      </c>
    </row>
    <row r="6771" spans="1:2" x14ac:dyDescent="0.3">
      <c r="A6771" s="17" t="s">
        <v>7490</v>
      </c>
      <c r="B6771" t="e">
        <f>VLOOKUP(A6771,'Authorized Reps 4 digit codes'!$J$2:$J$293,1,FALSE)</f>
        <v>#N/A</v>
      </c>
    </row>
    <row r="6772" spans="1:2" x14ac:dyDescent="0.3">
      <c r="A6772" s="17" t="s">
        <v>7491</v>
      </c>
      <c r="B6772" t="e">
        <f>VLOOKUP(A6772,'Authorized Reps 4 digit codes'!$J$2:$J$293,1,FALSE)</f>
        <v>#N/A</v>
      </c>
    </row>
    <row r="6773" spans="1:2" x14ac:dyDescent="0.3">
      <c r="A6773" s="17" t="s">
        <v>7492</v>
      </c>
      <c r="B6773" t="e">
        <f>VLOOKUP(A6773,'Authorized Reps 4 digit codes'!$J$2:$J$293,1,FALSE)</f>
        <v>#N/A</v>
      </c>
    </row>
    <row r="6774" spans="1:2" x14ac:dyDescent="0.3">
      <c r="A6774" s="17" t="s">
        <v>7493</v>
      </c>
      <c r="B6774" t="e">
        <f>VLOOKUP(A6774,'Authorized Reps 4 digit codes'!$J$2:$J$293,1,FALSE)</f>
        <v>#N/A</v>
      </c>
    </row>
    <row r="6775" spans="1:2" x14ac:dyDescent="0.3">
      <c r="A6775" s="17" t="s">
        <v>7494</v>
      </c>
      <c r="B6775" t="str">
        <f>VLOOKUP(A6775,'Authorized Reps 4 digit codes'!$J$2:$J$293,1,FALSE)</f>
        <v>7900</v>
      </c>
    </row>
    <row r="6776" spans="1:2" x14ac:dyDescent="0.3">
      <c r="A6776" s="17" t="s">
        <v>7495</v>
      </c>
      <c r="B6776" t="str">
        <f>VLOOKUP(A6776,'Authorized Reps 4 digit codes'!$J$2:$J$293,1,FALSE)</f>
        <v>7901</v>
      </c>
    </row>
    <row r="6777" spans="1:2" x14ac:dyDescent="0.3">
      <c r="A6777" s="17" t="s">
        <v>7496</v>
      </c>
      <c r="B6777" t="e">
        <f>VLOOKUP(A6777,'Authorized Reps 4 digit codes'!$J$2:$J$293,1,FALSE)</f>
        <v>#N/A</v>
      </c>
    </row>
    <row r="6778" spans="1:2" x14ac:dyDescent="0.3">
      <c r="A6778" s="17" t="s">
        <v>7497</v>
      </c>
      <c r="B6778" t="e">
        <f>VLOOKUP(A6778,'Authorized Reps 4 digit codes'!$J$2:$J$293,1,FALSE)</f>
        <v>#N/A</v>
      </c>
    </row>
    <row r="6779" spans="1:2" x14ac:dyDescent="0.3">
      <c r="A6779" s="17" t="s">
        <v>7498</v>
      </c>
      <c r="B6779" t="e">
        <f>VLOOKUP(A6779,'Authorized Reps 4 digit codes'!$J$2:$J$293,1,FALSE)</f>
        <v>#N/A</v>
      </c>
    </row>
    <row r="6780" spans="1:2" x14ac:dyDescent="0.3">
      <c r="A6780" s="17" t="s">
        <v>7499</v>
      </c>
      <c r="B6780" t="e">
        <f>VLOOKUP(A6780,'Authorized Reps 4 digit codes'!$J$2:$J$293,1,FALSE)</f>
        <v>#N/A</v>
      </c>
    </row>
    <row r="6781" spans="1:2" x14ac:dyDescent="0.3">
      <c r="A6781" s="17" t="s">
        <v>7500</v>
      </c>
      <c r="B6781" t="e">
        <f>VLOOKUP(A6781,'Authorized Reps 4 digit codes'!$J$2:$J$293,1,FALSE)</f>
        <v>#N/A</v>
      </c>
    </row>
    <row r="6782" spans="1:2" x14ac:dyDescent="0.3">
      <c r="A6782" s="17" t="s">
        <v>7501</v>
      </c>
      <c r="B6782" t="e">
        <f>VLOOKUP(A6782,'Authorized Reps 4 digit codes'!$J$2:$J$293,1,FALSE)</f>
        <v>#N/A</v>
      </c>
    </row>
    <row r="6783" spans="1:2" x14ac:dyDescent="0.3">
      <c r="A6783" s="17" t="s">
        <v>7502</v>
      </c>
      <c r="B6783" t="str">
        <f>VLOOKUP(A6783,'Authorized Reps 4 digit codes'!$J$2:$J$293,1,FALSE)</f>
        <v>7908</v>
      </c>
    </row>
    <row r="6784" spans="1:2" x14ac:dyDescent="0.3">
      <c r="A6784" s="17" t="s">
        <v>7503</v>
      </c>
      <c r="B6784" t="e">
        <f>VLOOKUP(A6784,'Authorized Reps 4 digit codes'!$J$2:$J$293,1,FALSE)</f>
        <v>#N/A</v>
      </c>
    </row>
    <row r="6785" spans="1:2" x14ac:dyDescent="0.3">
      <c r="A6785" s="17" t="s">
        <v>7504</v>
      </c>
      <c r="B6785" t="e">
        <f>VLOOKUP(A6785,'Authorized Reps 4 digit codes'!$J$2:$J$293,1,FALSE)</f>
        <v>#N/A</v>
      </c>
    </row>
    <row r="6786" spans="1:2" x14ac:dyDescent="0.3">
      <c r="A6786" s="17" t="s">
        <v>7505</v>
      </c>
      <c r="B6786" t="e">
        <f>VLOOKUP(A6786,'Authorized Reps 4 digit codes'!$J$2:$J$293,1,FALSE)</f>
        <v>#N/A</v>
      </c>
    </row>
    <row r="6787" spans="1:2" x14ac:dyDescent="0.3">
      <c r="A6787" s="17" t="s">
        <v>7506</v>
      </c>
      <c r="B6787" t="e">
        <f>VLOOKUP(A6787,'Authorized Reps 4 digit codes'!$J$2:$J$293,1,FALSE)</f>
        <v>#N/A</v>
      </c>
    </row>
    <row r="6788" spans="1:2" x14ac:dyDescent="0.3">
      <c r="A6788" s="17" t="s">
        <v>7507</v>
      </c>
      <c r="B6788" t="e">
        <f>VLOOKUP(A6788,'Authorized Reps 4 digit codes'!$J$2:$J$293,1,FALSE)</f>
        <v>#N/A</v>
      </c>
    </row>
    <row r="6789" spans="1:2" x14ac:dyDescent="0.3">
      <c r="A6789" s="17" t="s">
        <v>7508</v>
      </c>
      <c r="B6789" t="str">
        <f>VLOOKUP(A6789,'Authorized Reps 4 digit codes'!$J$2:$J$293,1,FALSE)</f>
        <v>7914</v>
      </c>
    </row>
    <row r="6790" spans="1:2" x14ac:dyDescent="0.3">
      <c r="A6790" s="17" t="s">
        <v>7509</v>
      </c>
      <c r="B6790" t="e">
        <f>VLOOKUP(A6790,'Authorized Reps 4 digit codes'!$J$2:$J$293,1,FALSE)</f>
        <v>#N/A</v>
      </c>
    </row>
    <row r="6791" spans="1:2" x14ac:dyDescent="0.3">
      <c r="A6791" s="17" t="s">
        <v>7510</v>
      </c>
      <c r="B6791" t="e">
        <f>VLOOKUP(A6791,'Authorized Reps 4 digit codes'!$J$2:$J$293,1,FALSE)</f>
        <v>#N/A</v>
      </c>
    </row>
    <row r="6792" spans="1:2" x14ac:dyDescent="0.3">
      <c r="A6792" s="17" t="s">
        <v>7511</v>
      </c>
      <c r="B6792" t="e">
        <f>VLOOKUP(A6792,'Authorized Reps 4 digit codes'!$J$2:$J$293,1,FALSE)</f>
        <v>#N/A</v>
      </c>
    </row>
    <row r="6793" spans="1:2" x14ac:dyDescent="0.3">
      <c r="A6793" s="17" t="s">
        <v>7512</v>
      </c>
      <c r="B6793" t="e">
        <f>VLOOKUP(A6793,'Authorized Reps 4 digit codes'!$J$2:$J$293,1,FALSE)</f>
        <v>#N/A</v>
      </c>
    </row>
    <row r="6794" spans="1:2" x14ac:dyDescent="0.3">
      <c r="A6794" s="17" t="s">
        <v>7513</v>
      </c>
      <c r="B6794" t="e">
        <f>VLOOKUP(A6794,'Authorized Reps 4 digit codes'!$J$2:$J$293,1,FALSE)</f>
        <v>#N/A</v>
      </c>
    </row>
    <row r="6795" spans="1:2" x14ac:dyDescent="0.3">
      <c r="A6795" s="17" t="s">
        <v>7514</v>
      </c>
      <c r="B6795" t="e">
        <f>VLOOKUP(A6795,'Authorized Reps 4 digit codes'!$J$2:$J$293,1,FALSE)</f>
        <v>#N/A</v>
      </c>
    </row>
    <row r="6796" spans="1:2" x14ac:dyDescent="0.3">
      <c r="A6796" s="17" t="s">
        <v>7515</v>
      </c>
      <c r="B6796" t="e">
        <f>VLOOKUP(A6796,'Authorized Reps 4 digit codes'!$J$2:$J$293,1,FALSE)</f>
        <v>#N/A</v>
      </c>
    </row>
    <row r="6797" spans="1:2" x14ac:dyDescent="0.3">
      <c r="A6797" s="17" t="s">
        <v>7516</v>
      </c>
      <c r="B6797" t="e">
        <f>VLOOKUP(A6797,'Authorized Reps 4 digit codes'!$J$2:$J$293,1,FALSE)</f>
        <v>#N/A</v>
      </c>
    </row>
    <row r="6798" spans="1:2" x14ac:dyDescent="0.3">
      <c r="A6798" s="17" t="s">
        <v>7517</v>
      </c>
      <c r="B6798" t="e">
        <f>VLOOKUP(A6798,'Authorized Reps 4 digit codes'!$J$2:$J$293,1,FALSE)</f>
        <v>#N/A</v>
      </c>
    </row>
    <row r="6799" spans="1:2" x14ac:dyDescent="0.3">
      <c r="A6799" s="17" t="s">
        <v>7518</v>
      </c>
      <c r="B6799" t="e">
        <f>VLOOKUP(A6799,'Authorized Reps 4 digit codes'!$J$2:$J$293,1,FALSE)</f>
        <v>#N/A</v>
      </c>
    </row>
    <row r="6800" spans="1:2" x14ac:dyDescent="0.3">
      <c r="A6800" s="17" t="s">
        <v>7519</v>
      </c>
      <c r="B6800" t="e">
        <f>VLOOKUP(A6800,'Authorized Reps 4 digit codes'!$J$2:$J$293,1,FALSE)</f>
        <v>#N/A</v>
      </c>
    </row>
    <row r="6801" spans="1:2" x14ac:dyDescent="0.3">
      <c r="A6801" s="17" t="s">
        <v>7520</v>
      </c>
      <c r="B6801" t="e">
        <f>VLOOKUP(A6801,'Authorized Reps 4 digit codes'!$J$2:$J$293,1,FALSE)</f>
        <v>#N/A</v>
      </c>
    </row>
    <row r="6802" spans="1:2" x14ac:dyDescent="0.3">
      <c r="A6802" s="17" t="s">
        <v>7521</v>
      </c>
      <c r="B6802" t="e">
        <f>VLOOKUP(A6802,'Authorized Reps 4 digit codes'!$J$2:$J$293,1,FALSE)</f>
        <v>#N/A</v>
      </c>
    </row>
    <row r="6803" spans="1:2" x14ac:dyDescent="0.3">
      <c r="A6803" s="17" t="s">
        <v>7522</v>
      </c>
      <c r="B6803" t="e">
        <f>VLOOKUP(A6803,'Authorized Reps 4 digit codes'!$J$2:$J$293,1,FALSE)</f>
        <v>#N/A</v>
      </c>
    </row>
    <row r="6804" spans="1:2" x14ac:dyDescent="0.3">
      <c r="A6804" s="17" t="s">
        <v>7523</v>
      </c>
      <c r="B6804" t="e">
        <f>VLOOKUP(A6804,'Authorized Reps 4 digit codes'!$J$2:$J$293,1,FALSE)</f>
        <v>#N/A</v>
      </c>
    </row>
    <row r="6805" spans="1:2" x14ac:dyDescent="0.3">
      <c r="A6805" s="17" t="s">
        <v>7524</v>
      </c>
      <c r="B6805" t="e">
        <f>VLOOKUP(A6805,'Authorized Reps 4 digit codes'!$J$2:$J$293,1,FALSE)</f>
        <v>#N/A</v>
      </c>
    </row>
    <row r="6806" spans="1:2" x14ac:dyDescent="0.3">
      <c r="A6806" s="17" t="s">
        <v>7525</v>
      </c>
      <c r="B6806" t="e">
        <f>VLOOKUP(A6806,'Authorized Reps 4 digit codes'!$J$2:$J$293,1,FALSE)</f>
        <v>#N/A</v>
      </c>
    </row>
    <row r="6807" spans="1:2" x14ac:dyDescent="0.3">
      <c r="A6807" s="17" t="s">
        <v>7526</v>
      </c>
      <c r="B6807" t="e">
        <f>VLOOKUP(A6807,'Authorized Reps 4 digit codes'!$J$2:$J$293,1,FALSE)</f>
        <v>#N/A</v>
      </c>
    </row>
    <row r="6808" spans="1:2" x14ac:dyDescent="0.3">
      <c r="A6808" s="17" t="s">
        <v>7527</v>
      </c>
      <c r="B6808" t="e">
        <f>VLOOKUP(A6808,'Authorized Reps 4 digit codes'!$J$2:$J$293,1,FALSE)</f>
        <v>#N/A</v>
      </c>
    </row>
    <row r="6809" spans="1:2" x14ac:dyDescent="0.3">
      <c r="A6809" s="17" t="s">
        <v>7528</v>
      </c>
      <c r="B6809" t="e">
        <f>VLOOKUP(A6809,'Authorized Reps 4 digit codes'!$J$2:$J$293,1,FALSE)</f>
        <v>#N/A</v>
      </c>
    </row>
    <row r="6810" spans="1:2" x14ac:dyDescent="0.3">
      <c r="A6810" s="17" t="s">
        <v>7529</v>
      </c>
      <c r="B6810" t="e">
        <f>VLOOKUP(A6810,'Authorized Reps 4 digit codes'!$J$2:$J$293,1,FALSE)</f>
        <v>#N/A</v>
      </c>
    </row>
    <row r="6811" spans="1:2" x14ac:dyDescent="0.3">
      <c r="A6811" s="17" t="s">
        <v>7530</v>
      </c>
      <c r="B6811" t="e">
        <f>VLOOKUP(A6811,'Authorized Reps 4 digit codes'!$J$2:$J$293,1,FALSE)</f>
        <v>#N/A</v>
      </c>
    </row>
    <row r="6812" spans="1:2" x14ac:dyDescent="0.3">
      <c r="A6812" s="17" t="s">
        <v>7531</v>
      </c>
      <c r="B6812" t="e">
        <f>VLOOKUP(A6812,'Authorized Reps 4 digit codes'!$J$2:$J$293,1,FALSE)</f>
        <v>#N/A</v>
      </c>
    </row>
    <row r="6813" spans="1:2" x14ac:dyDescent="0.3">
      <c r="A6813" s="17" t="s">
        <v>7532</v>
      </c>
      <c r="B6813" t="e">
        <f>VLOOKUP(A6813,'Authorized Reps 4 digit codes'!$J$2:$J$293,1,FALSE)</f>
        <v>#N/A</v>
      </c>
    </row>
    <row r="6814" spans="1:2" x14ac:dyDescent="0.3">
      <c r="A6814" s="17" t="s">
        <v>7533</v>
      </c>
      <c r="B6814" t="e">
        <f>VLOOKUP(A6814,'Authorized Reps 4 digit codes'!$J$2:$J$293,1,FALSE)</f>
        <v>#N/A</v>
      </c>
    </row>
    <row r="6815" spans="1:2" x14ac:dyDescent="0.3">
      <c r="A6815" s="17" t="s">
        <v>7534</v>
      </c>
      <c r="B6815" t="e">
        <f>VLOOKUP(A6815,'Authorized Reps 4 digit codes'!$J$2:$J$293,1,FALSE)</f>
        <v>#N/A</v>
      </c>
    </row>
    <row r="6816" spans="1:2" x14ac:dyDescent="0.3">
      <c r="A6816" s="17" t="s">
        <v>7535</v>
      </c>
      <c r="B6816" t="e">
        <f>VLOOKUP(A6816,'Authorized Reps 4 digit codes'!$J$2:$J$293,1,FALSE)</f>
        <v>#N/A</v>
      </c>
    </row>
    <row r="6817" spans="1:2" x14ac:dyDescent="0.3">
      <c r="A6817" s="17" t="s">
        <v>7536</v>
      </c>
      <c r="B6817" t="e">
        <f>VLOOKUP(A6817,'Authorized Reps 4 digit codes'!$J$2:$J$293,1,FALSE)</f>
        <v>#N/A</v>
      </c>
    </row>
    <row r="6818" spans="1:2" x14ac:dyDescent="0.3">
      <c r="A6818" s="17" t="s">
        <v>7537</v>
      </c>
      <c r="B6818" t="e">
        <f>VLOOKUP(A6818,'Authorized Reps 4 digit codes'!$J$2:$J$293,1,FALSE)</f>
        <v>#N/A</v>
      </c>
    </row>
    <row r="6819" spans="1:2" x14ac:dyDescent="0.3">
      <c r="A6819" s="17" t="s">
        <v>7538</v>
      </c>
      <c r="B6819" t="e">
        <f>VLOOKUP(A6819,'Authorized Reps 4 digit codes'!$J$2:$J$293,1,FALSE)</f>
        <v>#N/A</v>
      </c>
    </row>
    <row r="6820" spans="1:2" x14ac:dyDescent="0.3">
      <c r="A6820" s="17" t="s">
        <v>7539</v>
      </c>
      <c r="B6820" t="e">
        <f>VLOOKUP(A6820,'Authorized Reps 4 digit codes'!$J$2:$J$293,1,FALSE)</f>
        <v>#N/A</v>
      </c>
    </row>
    <row r="6821" spans="1:2" x14ac:dyDescent="0.3">
      <c r="A6821" s="17" t="s">
        <v>7540</v>
      </c>
      <c r="B6821" t="e">
        <f>VLOOKUP(A6821,'Authorized Reps 4 digit codes'!$J$2:$J$293,1,FALSE)</f>
        <v>#N/A</v>
      </c>
    </row>
    <row r="6822" spans="1:2" x14ac:dyDescent="0.3">
      <c r="A6822" s="17" t="s">
        <v>7541</v>
      </c>
      <c r="B6822" t="e">
        <f>VLOOKUP(A6822,'Authorized Reps 4 digit codes'!$J$2:$J$293,1,FALSE)</f>
        <v>#N/A</v>
      </c>
    </row>
    <row r="6823" spans="1:2" x14ac:dyDescent="0.3">
      <c r="A6823" s="17" t="s">
        <v>7542</v>
      </c>
      <c r="B6823" t="e">
        <f>VLOOKUP(A6823,'Authorized Reps 4 digit codes'!$J$2:$J$293,1,FALSE)</f>
        <v>#N/A</v>
      </c>
    </row>
    <row r="6824" spans="1:2" x14ac:dyDescent="0.3">
      <c r="A6824" s="17" t="s">
        <v>7543</v>
      </c>
      <c r="B6824" t="e">
        <f>VLOOKUP(A6824,'Authorized Reps 4 digit codes'!$J$2:$J$293,1,FALSE)</f>
        <v>#N/A</v>
      </c>
    </row>
    <row r="6825" spans="1:2" x14ac:dyDescent="0.3">
      <c r="A6825" s="17" t="s">
        <v>7544</v>
      </c>
      <c r="B6825" t="e">
        <f>VLOOKUP(A6825,'Authorized Reps 4 digit codes'!$J$2:$J$293,1,FALSE)</f>
        <v>#N/A</v>
      </c>
    </row>
    <row r="6826" spans="1:2" x14ac:dyDescent="0.3">
      <c r="A6826" s="17" t="s">
        <v>7545</v>
      </c>
      <c r="B6826" t="e">
        <f>VLOOKUP(A6826,'Authorized Reps 4 digit codes'!$J$2:$J$293,1,FALSE)</f>
        <v>#N/A</v>
      </c>
    </row>
    <row r="6827" spans="1:2" x14ac:dyDescent="0.3">
      <c r="A6827" s="17" t="s">
        <v>7546</v>
      </c>
      <c r="B6827" t="e">
        <f>VLOOKUP(A6827,'Authorized Reps 4 digit codes'!$J$2:$J$293,1,FALSE)</f>
        <v>#N/A</v>
      </c>
    </row>
    <row r="6828" spans="1:2" x14ac:dyDescent="0.3">
      <c r="A6828" s="17" t="s">
        <v>7547</v>
      </c>
      <c r="B6828" t="str">
        <f>VLOOKUP(A6828,'Authorized Reps 4 digit codes'!$J$2:$J$293,1,FALSE)</f>
        <v>7953</v>
      </c>
    </row>
    <row r="6829" spans="1:2" x14ac:dyDescent="0.3">
      <c r="A6829" s="17" t="s">
        <v>7548</v>
      </c>
      <c r="B6829" t="e">
        <f>VLOOKUP(A6829,'Authorized Reps 4 digit codes'!$J$2:$J$293,1,FALSE)</f>
        <v>#N/A</v>
      </c>
    </row>
    <row r="6830" spans="1:2" x14ac:dyDescent="0.3">
      <c r="A6830" s="17" t="s">
        <v>7549</v>
      </c>
      <c r="B6830" t="e">
        <f>VLOOKUP(A6830,'Authorized Reps 4 digit codes'!$J$2:$J$293,1,FALSE)</f>
        <v>#N/A</v>
      </c>
    </row>
    <row r="6831" spans="1:2" x14ac:dyDescent="0.3">
      <c r="A6831" s="17" t="s">
        <v>7550</v>
      </c>
      <c r="B6831" t="e">
        <f>VLOOKUP(A6831,'Authorized Reps 4 digit codes'!$J$2:$J$293,1,FALSE)</f>
        <v>#N/A</v>
      </c>
    </row>
    <row r="6832" spans="1:2" x14ac:dyDescent="0.3">
      <c r="A6832" s="17" t="s">
        <v>7551</v>
      </c>
      <c r="B6832" t="e">
        <f>VLOOKUP(A6832,'Authorized Reps 4 digit codes'!$J$2:$J$293,1,FALSE)</f>
        <v>#N/A</v>
      </c>
    </row>
    <row r="6833" spans="1:2" x14ac:dyDescent="0.3">
      <c r="A6833" s="17" t="s">
        <v>7552</v>
      </c>
      <c r="B6833" t="e">
        <f>VLOOKUP(A6833,'Authorized Reps 4 digit codes'!$J$2:$J$293,1,FALSE)</f>
        <v>#N/A</v>
      </c>
    </row>
    <row r="6834" spans="1:2" x14ac:dyDescent="0.3">
      <c r="A6834" s="17" t="s">
        <v>7553</v>
      </c>
      <c r="B6834" t="e">
        <f>VLOOKUP(A6834,'Authorized Reps 4 digit codes'!$J$2:$J$293,1,FALSE)</f>
        <v>#N/A</v>
      </c>
    </row>
    <row r="6835" spans="1:2" x14ac:dyDescent="0.3">
      <c r="A6835" s="17" t="s">
        <v>7554</v>
      </c>
      <c r="B6835" t="e">
        <f>VLOOKUP(A6835,'Authorized Reps 4 digit codes'!$J$2:$J$293,1,FALSE)</f>
        <v>#N/A</v>
      </c>
    </row>
    <row r="6836" spans="1:2" x14ac:dyDescent="0.3">
      <c r="A6836" s="17" t="s">
        <v>7555</v>
      </c>
      <c r="B6836" t="e">
        <f>VLOOKUP(A6836,'Authorized Reps 4 digit codes'!$J$2:$J$293,1,FALSE)</f>
        <v>#N/A</v>
      </c>
    </row>
    <row r="6837" spans="1:2" x14ac:dyDescent="0.3">
      <c r="A6837" s="17" t="s">
        <v>7556</v>
      </c>
      <c r="B6837" t="e">
        <f>VLOOKUP(A6837,'Authorized Reps 4 digit codes'!$J$2:$J$293,1,FALSE)</f>
        <v>#N/A</v>
      </c>
    </row>
    <row r="6838" spans="1:2" x14ac:dyDescent="0.3">
      <c r="A6838" s="17" t="s">
        <v>7557</v>
      </c>
      <c r="B6838" t="e">
        <f>VLOOKUP(A6838,'Authorized Reps 4 digit codes'!$J$2:$J$293,1,FALSE)</f>
        <v>#N/A</v>
      </c>
    </row>
    <row r="6839" spans="1:2" x14ac:dyDescent="0.3">
      <c r="A6839" s="17" t="s">
        <v>7558</v>
      </c>
      <c r="B6839" t="e">
        <f>VLOOKUP(A6839,'Authorized Reps 4 digit codes'!$J$2:$J$293,1,FALSE)</f>
        <v>#N/A</v>
      </c>
    </row>
    <row r="6840" spans="1:2" x14ac:dyDescent="0.3">
      <c r="A6840" s="17" t="s">
        <v>7559</v>
      </c>
      <c r="B6840" t="e">
        <f>VLOOKUP(A6840,'Authorized Reps 4 digit codes'!$J$2:$J$293,1,FALSE)</f>
        <v>#N/A</v>
      </c>
    </row>
    <row r="6841" spans="1:2" x14ac:dyDescent="0.3">
      <c r="A6841" s="17" t="s">
        <v>7560</v>
      </c>
      <c r="B6841" t="e">
        <f>VLOOKUP(A6841,'Authorized Reps 4 digit codes'!$J$2:$J$293,1,FALSE)</f>
        <v>#N/A</v>
      </c>
    </row>
    <row r="6842" spans="1:2" x14ac:dyDescent="0.3">
      <c r="A6842" s="17" t="s">
        <v>7561</v>
      </c>
      <c r="B6842" t="e">
        <f>VLOOKUP(A6842,'Authorized Reps 4 digit codes'!$J$2:$J$293,1,FALSE)</f>
        <v>#N/A</v>
      </c>
    </row>
    <row r="6843" spans="1:2" x14ac:dyDescent="0.3">
      <c r="A6843" s="17" t="s">
        <v>7562</v>
      </c>
      <c r="B6843" t="e">
        <f>VLOOKUP(A6843,'Authorized Reps 4 digit codes'!$J$2:$J$293,1,FALSE)</f>
        <v>#N/A</v>
      </c>
    </row>
    <row r="6844" spans="1:2" x14ac:dyDescent="0.3">
      <c r="A6844" s="17" t="s">
        <v>7563</v>
      </c>
      <c r="B6844" t="e">
        <f>VLOOKUP(A6844,'Authorized Reps 4 digit codes'!$J$2:$J$293,1,FALSE)</f>
        <v>#N/A</v>
      </c>
    </row>
    <row r="6845" spans="1:2" x14ac:dyDescent="0.3">
      <c r="A6845" s="17" t="s">
        <v>7564</v>
      </c>
      <c r="B6845" t="e">
        <f>VLOOKUP(A6845,'Authorized Reps 4 digit codes'!$J$2:$J$293,1,FALSE)</f>
        <v>#N/A</v>
      </c>
    </row>
    <row r="6846" spans="1:2" x14ac:dyDescent="0.3">
      <c r="A6846" s="17" t="s">
        <v>7565</v>
      </c>
      <c r="B6846" t="e">
        <f>VLOOKUP(A6846,'Authorized Reps 4 digit codes'!$J$2:$J$293,1,FALSE)</f>
        <v>#N/A</v>
      </c>
    </row>
    <row r="6847" spans="1:2" x14ac:dyDescent="0.3">
      <c r="A6847" s="17" t="s">
        <v>7566</v>
      </c>
      <c r="B6847" t="e">
        <f>VLOOKUP(A6847,'Authorized Reps 4 digit codes'!$J$2:$J$293,1,FALSE)</f>
        <v>#N/A</v>
      </c>
    </row>
    <row r="6848" spans="1:2" x14ac:dyDescent="0.3">
      <c r="A6848" s="17" t="s">
        <v>7567</v>
      </c>
      <c r="B6848" t="e">
        <f>VLOOKUP(A6848,'Authorized Reps 4 digit codes'!$J$2:$J$293,1,FALSE)</f>
        <v>#N/A</v>
      </c>
    </row>
    <row r="6849" spans="1:2" x14ac:dyDescent="0.3">
      <c r="A6849" s="17" t="s">
        <v>7568</v>
      </c>
      <c r="B6849" t="e">
        <f>VLOOKUP(A6849,'Authorized Reps 4 digit codes'!$J$2:$J$293,1,FALSE)</f>
        <v>#N/A</v>
      </c>
    </row>
    <row r="6850" spans="1:2" x14ac:dyDescent="0.3">
      <c r="A6850" s="17" t="s">
        <v>7569</v>
      </c>
      <c r="B6850" t="e">
        <f>VLOOKUP(A6850,'Authorized Reps 4 digit codes'!$J$2:$J$293,1,FALSE)</f>
        <v>#N/A</v>
      </c>
    </row>
    <row r="6851" spans="1:2" x14ac:dyDescent="0.3">
      <c r="A6851" s="17" t="s">
        <v>7570</v>
      </c>
      <c r="B6851" t="e">
        <f>VLOOKUP(A6851,'Authorized Reps 4 digit codes'!$J$2:$J$293,1,FALSE)</f>
        <v>#N/A</v>
      </c>
    </row>
    <row r="6852" spans="1:2" x14ac:dyDescent="0.3">
      <c r="A6852" s="17" t="s">
        <v>7571</v>
      </c>
      <c r="B6852" t="e">
        <f>VLOOKUP(A6852,'Authorized Reps 4 digit codes'!$J$2:$J$293,1,FALSE)</f>
        <v>#N/A</v>
      </c>
    </row>
    <row r="6853" spans="1:2" x14ac:dyDescent="0.3">
      <c r="A6853" s="17" t="s">
        <v>7572</v>
      </c>
      <c r="B6853" t="e">
        <f>VLOOKUP(A6853,'Authorized Reps 4 digit codes'!$J$2:$J$293,1,FALSE)</f>
        <v>#N/A</v>
      </c>
    </row>
    <row r="6854" spans="1:2" x14ac:dyDescent="0.3">
      <c r="A6854" s="17" t="s">
        <v>7573</v>
      </c>
      <c r="B6854" t="e">
        <f>VLOOKUP(A6854,'Authorized Reps 4 digit codes'!$J$2:$J$293,1,FALSE)</f>
        <v>#N/A</v>
      </c>
    </row>
    <row r="6855" spans="1:2" x14ac:dyDescent="0.3">
      <c r="A6855" s="17" t="s">
        <v>7574</v>
      </c>
      <c r="B6855" t="e">
        <f>VLOOKUP(A6855,'Authorized Reps 4 digit codes'!$J$2:$J$293,1,FALSE)</f>
        <v>#N/A</v>
      </c>
    </row>
    <row r="6856" spans="1:2" x14ac:dyDescent="0.3">
      <c r="A6856" s="17" t="s">
        <v>7575</v>
      </c>
      <c r="B6856" t="e">
        <f>VLOOKUP(A6856,'Authorized Reps 4 digit codes'!$J$2:$J$293,1,FALSE)</f>
        <v>#N/A</v>
      </c>
    </row>
    <row r="6857" spans="1:2" x14ac:dyDescent="0.3">
      <c r="A6857" s="17" t="s">
        <v>7576</v>
      </c>
      <c r="B6857" t="e">
        <f>VLOOKUP(A6857,'Authorized Reps 4 digit codes'!$J$2:$J$293,1,FALSE)</f>
        <v>#N/A</v>
      </c>
    </row>
    <row r="6858" spans="1:2" x14ac:dyDescent="0.3">
      <c r="A6858" s="17" t="s">
        <v>7577</v>
      </c>
      <c r="B6858" t="e">
        <f>VLOOKUP(A6858,'Authorized Reps 4 digit codes'!$J$2:$J$293,1,FALSE)</f>
        <v>#N/A</v>
      </c>
    </row>
    <row r="6859" spans="1:2" x14ac:dyDescent="0.3">
      <c r="A6859" s="17" t="s">
        <v>7578</v>
      </c>
      <c r="B6859" t="e">
        <f>VLOOKUP(A6859,'Authorized Reps 4 digit codes'!$J$2:$J$293,1,FALSE)</f>
        <v>#N/A</v>
      </c>
    </row>
    <row r="6860" spans="1:2" x14ac:dyDescent="0.3">
      <c r="A6860" s="17" t="s">
        <v>7579</v>
      </c>
      <c r="B6860" t="e">
        <f>VLOOKUP(A6860,'Authorized Reps 4 digit codes'!$J$2:$J$293,1,FALSE)</f>
        <v>#N/A</v>
      </c>
    </row>
    <row r="6861" spans="1:2" x14ac:dyDescent="0.3">
      <c r="A6861" s="17" t="s">
        <v>7580</v>
      </c>
      <c r="B6861" t="e">
        <f>VLOOKUP(A6861,'Authorized Reps 4 digit codes'!$J$2:$J$293,1,FALSE)</f>
        <v>#N/A</v>
      </c>
    </row>
    <row r="6862" spans="1:2" x14ac:dyDescent="0.3">
      <c r="A6862" s="17" t="s">
        <v>7581</v>
      </c>
      <c r="B6862" t="e">
        <f>VLOOKUP(A6862,'Authorized Reps 4 digit codes'!$J$2:$J$293,1,FALSE)</f>
        <v>#N/A</v>
      </c>
    </row>
    <row r="6863" spans="1:2" x14ac:dyDescent="0.3">
      <c r="A6863" s="17" t="s">
        <v>7582</v>
      </c>
      <c r="B6863" t="str">
        <f>VLOOKUP(A6863,'Authorized Reps 4 digit codes'!$J$2:$J$293,1,FALSE)</f>
        <v>7988</v>
      </c>
    </row>
    <row r="6864" spans="1:2" x14ac:dyDescent="0.3">
      <c r="A6864" s="17" t="s">
        <v>7583</v>
      </c>
      <c r="B6864" t="e">
        <f>VLOOKUP(A6864,'Authorized Reps 4 digit codes'!$J$2:$J$293,1,FALSE)</f>
        <v>#N/A</v>
      </c>
    </row>
    <row r="6865" spans="1:2" x14ac:dyDescent="0.3">
      <c r="A6865" s="17" t="s">
        <v>7584</v>
      </c>
      <c r="B6865" t="e">
        <f>VLOOKUP(A6865,'Authorized Reps 4 digit codes'!$J$2:$J$293,1,FALSE)</f>
        <v>#N/A</v>
      </c>
    </row>
    <row r="6866" spans="1:2" x14ac:dyDescent="0.3">
      <c r="A6866" s="17" t="s">
        <v>7585</v>
      </c>
      <c r="B6866" t="e">
        <f>VLOOKUP(A6866,'Authorized Reps 4 digit codes'!$J$2:$J$293,1,FALSE)</f>
        <v>#N/A</v>
      </c>
    </row>
    <row r="6867" spans="1:2" x14ac:dyDescent="0.3">
      <c r="A6867" s="17" t="s">
        <v>7586</v>
      </c>
      <c r="B6867" t="e">
        <f>VLOOKUP(A6867,'Authorized Reps 4 digit codes'!$J$2:$J$293,1,FALSE)</f>
        <v>#N/A</v>
      </c>
    </row>
    <row r="6868" spans="1:2" x14ac:dyDescent="0.3">
      <c r="A6868" s="17" t="s">
        <v>7587</v>
      </c>
      <c r="B6868" t="e">
        <f>VLOOKUP(A6868,'Authorized Reps 4 digit codes'!$J$2:$J$293,1,FALSE)</f>
        <v>#N/A</v>
      </c>
    </row>
    <row r="6869" spans="1:2" x14ac:dyDescent="0.3">
      <c r="A6869" s="17" t="s">
        <v>7588</v>
      </c>
      <c r="B6869" t="e">
        <f>VLOOKUP(A6869,'Authorized Reps 4 digit codes'!$J$2:$J$293,1,FALSE)</f>
        <v>#N/A</v>
      </c>
    </row>
    <row r="6870" spans="1:2" x14ac:dyDescent="0.3">
      <c r="A6870" s="17" t="s">
        <v>7589</v>
      </c>
      <c r="B6870" t="e">
        <f>VLOOKUP(A6870,'Authorized Reps 4 digit codes'!$J$2:$J$293,1,FALSE)</f>
        <v>#N/A</v>
      </c>
    </row>
    <row r="6871" spans="1:2" x14ac:dyDescent="0.3">
      <c r="A6871" s="17" t="s">
        <v>7590</v>
      </c>
      <c r="B6871" t="e">
        <f>VLOOKUP(A6871,'Authorized Reps 4 digit codes'!$J$2:$J$293,1,FALSE)</f>
        <v>#N/A</v>
      </c>
    </row>
    <row r="6872" spans="1:2" x14ac:dyDescent="0.3">
      <c r="A6872" s="17" t="s">
        <v>7591</v>
      </c>
      <c r="B6872" t="e">
        <f>VLOOKUP(A6872,'Authorized Reps 4 digit codes'!$J$2:$J$293,1,FALSE)</f>
        <v>#N/A</v>
      </c>
    </row>
    <row r="6873" spans="1:2" x14ac:dyDescent="0.3">
      <c r="A6873" s="17" t="s">
        <v>7592</v>
      </c>
      <c r="B6873" t="e">
        <f>VLOOKUP(A6873,'Authorized Reps 4 digit codes'!$J$2:$J$293,1,FALSE)</f>
        <v>#N/A</v>
      </c>
    </row>
    <row r="6874" spans="1:2" x14ac:dyDescent="0.3">
      <c r="A6874" s="17" t="s">
        <v>7593</v>
      </c>
      <c r="B6874" t="e">
        <f>VLOOKUP(A6874,'Authorized Reps 4 digit codes'!$J$2:$J$293,1,FALSE)</f>
        <v>#N/A</v>
      </c>
    </row>
    <row r="6875" spans="1:2" x14ac:dyDescent="0.3">
      <c r="A6875" s="17" t="s">
        <v>7594</v>
      </c>
      <c r="B6875" t="e">
        <f>VLOOKUP(A6875,'Authorized Reps 4 digit codes'!$J$2:$J$293,1,FALSE)</f>
        <v>#N/A</v>
      </c>
    </row>
    <row r="6876" spans="1:2" x14ac:dyDescent="0.3">
      <c r="A6876" s="17" t="s">
        <v>7595</v>
      </c>
      <c r="B6876" t="e">
        <f>VLOOKUP(A6876,'Authorized Reps 4 digit codes'!$J$2:$J$293,1,FALSE)</f>
        <v>#N/A</v>
      </c>
    </row>
    <row r="6877" spans="1:2" x14ac:dyDescent="0.3">
      <c r="A6877" s="17" t="s">
        <v>7596</v>
      </c>
      <c r="B6877" t="e">
        <f>VLOOKUP(A6877,'Authorized Reps 4 digit codes'!$J$2:$J$293,1,FALSE)</f>
        <v>#N/A</v>
      </c>
    </row>
    <row r="6878" spans="1:2" x14ac:dyDescent="0.3">
      <c r="A6878" s="17" t="s">
        <v>413</v>
      </c>
      <c r="B6878" t="e">
        <f>VLOOKUP(A6878,'Authorized Reps 4 digit codes'!$J$2:$J$293,1,FALSE)</f>
        <v>#N/A</v>
      </c>
    </row>
    <row r="6879" spans="1:2" x14ac:dyDescent="0.3">
      <c r="A6879" s="17" t="s">
        <v>7597</v>
      </c>
      <c r="B6879" t="e">
        <f>VLOOKUP(A6879,'Authorized Reps 4 digit codes'!$J$2:$J$293,1,FALSE)</f>
        <v>#N/A</v>
      </c>
    </row>
    <row r="6880" spans="1:2" x14ac:dyDescent="0.3">
      <c r="A6880" s="17" t="s">
        <v>415</v>
      </c>
      <c r="B6880" t="e">
        <f>VLOOKUP(A6880,'Authorized Reps 4 digit codes'!$J$2:$J$293,1,FALSE)</f>
        <v>#N/A</v>
      </c>
    </row>
    <row r="6881" spans="1:2" x14ac:dyDescent="0.3">
      <c r="A6881" s="17" t="s">
        <v>7598</v>
      </c>
      <c r="B6881" t="e">
        <f>VLOOKUP(A6881,'Authorized Reps 4 digit codes'!$J$2:$J$293,1,FALSE)</f>
        <v>#N/A</v>
      </c>
    </row>
    <row r="6882" spans="1:2" x14ac:dyDescent="0.3">
      <c r="A6882" s="17" t="s">
        <v>417</v>
      </c>
      <c r="B6882" t="e">
        <f>VLOOKUP(A6882,'Authorized Reps 4 digit codes'!$J$2:$J$293,1,FALSE)</f>
        <v>#N/A</v>
      </c>
    </row>
    <row r="6883" spans="1:2" x14ac:dyDescent="0.3">
      <c r="A6883" s="17" t="s">
        <v>7599</v>
      </c>
      <c r="B6883" t="e">
        <f>VLOOKUP(A6883,'Authorized Reps 4 digit codes'!$J$2:$J$293,1,FALSE)</f>
        <v>#N/A</v>
      </c>
    </row>
    <row r="6884" spans="1:2" x14ac:dyDescent="0.3">
      <c r="A6884" s="17" t="s">
        <v>419</v>
      </c>
      <c r="B6884" t="e">
        <f>VLOOKUP(A6884,'Authorized Reps 4 digit codes'!$J$2:$J$293,1,FALSE)</f>
        <v>#N/A</v>
      </c>
    </row>
    <row r="6885" spans="1:2" x14ac:dyDescent="0.3">
      <c r="A6885" s="17" t="s">
        <v>7600</v>
      </c>
      <c r="B6885" t="e">
        <f>VLOOKUP(A6885,'Authorized Reps 4 digit codes'!$J$2:$J$293,1,FALSE)</f>
        <v>#N/A</v>
      </c>
    </row>
    <row r="6886" spans="1:2" x14ac:dyDescent="0.3">
      <c r="A6886" s="17" t="s">
        <v>7601</v>
      </c>
      <c r="B6886" t="e">
        <f>VLOOKUP(A6886,'Authorized Reps 4 digit codes'!$J$2:$J$293,1,FALSE)</f>
        <v>#N/A</v>
      </c>
    </row>
    <row r="6887" spans="1:2" x14ac:dyDescent="0.3">
      <c r="A6887" s="17" t="s">
        <v>7602</v>
      </c>
      <c r="B6887" t="e">
        <f>VLOOKUP(A6887,'Authorized Reps 4 digit codes'!$J$2:$J$293,1,FALSE)</f>
        <v>#N/A</v>
      </c>
    </row>
    <row r="6888" spans="1:2" x14ac:dyDescent="0.3">
      <c r="A6888" s="17" t="s">
        <v>7603</v>
      </c>
      <c r="B6888" t="e">
        <f>VLOOKUP(A6888,'Authorized Reps 4 digit codes'!$J$2:$J$293,1,FALSE)</f>
        <v>#N/A</v>
      </c>
    </row>
    <row r="6889" spans="1:2" x14ac:dyDescent="0.3">
      <c r="A6889" s="17" t="s">
        <v>7604</v>
      </c>
      <c r="B6889" t="e">
        <f>VLOOKUP(A6889,'Authorized Reps 4 digit codes'!$J$2:$J$293,1,FALSE)</f>
        <v>#N/A</v>
      </c>
    </row>
    <row r="6890" spans="1:2" x14ac:dyDescent="0.3">
      <c r="A6890" s="17" t="s">
        <v>7605</v>
      </c>
      <c r="B6890" t="e">
        <f>VLOOKUP(A6890,'Authorized Reps 4 digit codes'!$J$2:$J$293,1,FALSE)</f>
        <v>#N/A</v>
      </c>
    </row>
    <row r="6891" spans="1:2" x14ac:dyDescent="0.3">
      <c r="A6891" s="17" t="s">
        <v>7606</v>
      </c>
      <c r="B6891" t="e">
        <f>VLOOKUP(A6891,'Authorized Reps 4 digit codes'!$J$2:$J$293,1,FALSE)</f>
        <v>#N/A</v>
      </c>
    </row>
    <row r="6892" spans="1:2" x14ac:dyDescent="0.3">
      <c r="A6892" s="17" t="s">
        <v>7607</v>
      </c>
      <c r="B6892" t="e">
        <f>VLOOKUP(A6892,'Authorized Reps 4 digit codes'!$J$2:$J$293,1,FALSE)</f>
        <v>#N/A</v>
      </c>
    </row>
    <row r="6893" spans="1:2" x14ac:dyDescent="0.3">
      <c r="A6893" s="17" t="s">
        <v>7608</v>
      </c>
      <c r="B6893" t="e">
        <f>VLOOKUP(A6893,'Authorized Reps 4 digit codes'!$J$2:$J$293,1,FALSE)</f>
        <v>#N/A</v>
      </c>
    </row>
    <row r="6894" spans="1:2" x14ac:dyDescent="0.3">
      <c r="A6894" s="17" t="s">
        <v>7609</v>
      </c>
      <c r="B6894" t="e">
        <f>VLOOKUP(A6894,'Authorized Reps 4 digit codes'!$J$2:$J$293,1,FALSE)</f>
        <v>#N/A</v>
      </c>
    </row>
    <row r="6895" spans="1:2" x14ac:dyDescent="0.3">
      <c r="A6895" s="17" t="s">
        <v>7610</v>
      </c>
      <c r="B6895" t="e">
        <f>VLOOKUP(A6895,'Authorized Reps 4 digit codes'!$J$2:$J$293,1,FALSE)</f>
        <v>#N/A</v>
      </c>
    </row>
    <row r="6896" spans="1:2" x14ac:dyDescent="0.3">
      <c r="A6896" s="17" t="s">
        <v>7611</v>
      </c>
      <c r="B6896" t="e">
        <f>VLOOKUP(A6896,'Authorized Reps 4 digit codes'!$J$2:$J$293,1,FALSE)</f>
        <v>#N/A</v>
      </c>
    </row>
    <row r="6897" spans="1:2" x14ac:dyDescent="0.3">
      <c r="A6897" s="17" t="s">
        <v>7612</v>
      </c>
      <c r="B6897" t="e">
        <f>VLOOKUP(A6897,'Authorized Reps 4 digit codes'!$J$2:$J$293,1,FALSE)</f>
        <v>#N/A</v>
      </c>
    </row>
    <row r="6898" spans="1:2" x14ac:dyDescent="0.3">
      <c r="A6898" s="17" t="s">
        <v>7613</v>
      </c>
      <c r="B6898" t="e">
        <f>VLOOKUP(A6898,'Authorized Reps 4 digit codes'!$J$2:$J$293,1,FALSE)</f>
        <v>#N/A</v>
      </c>
    </row>
    <row r="6899" spans="1:2" x14ac:dyDescent="0.3">
      <c r="A6899" s="17" t="s">
        <v>7614</v>
      </c>
      <c r="B6899" t="e">
        <f>VLOOKUP(A6899,'Authorized Reps 4 digit codes'!$J$2:$J$293,1,FALSE)</f>
        <v>#N/A</v>
      </c>
    </row>
    <row r="6900" spans="1:2" x14ac:dyDescent="0.3">
      <c r="A6900" s="17" t="s">
        <v>7615</v>
      </c>
      <c r="B6900" t="e">
        <f>VLOOKUP(A6900,'Authorized Reps 4 digit codes'!$J$2:$J$293,1,FALSE)</f>
        <v>#N/A</v>
      </c>
    </row>
    <row r="6901" spans="1:2" x14ac:dyDescent="0.3">
      <c r="A6901" s="17" t="s">
        <v>7616</v>
      </c>
      <c r="B6901" t="e">
        <f>VLOOKUP(A6901,'Authorized Reps 4 digit codes'!$J$2:$J$293,1,FALSE)</f>
        <v>#N/A</v>
      </c>
    </row>
    <row r="6902" spans="1:2" x14ac:dyDescent="0.3">
      <c r="A6902" s="17" t="s">
        <v>7617</v>
      </c>
      <c r="B6902" t="e">
        <f>VLOOKUP(A6902,'Authorized Reps 4 digit codes'!$J$2:$J$293,1,FALSE)</f>
        <v>#N/A</v>
      </c>
    </row>
    <row r="6903" spans="1:2" x14ac:dyDescent="0.3">
      <c r="A6903" s="17" t="s">
        <v>7618</v>
      </c>
      <c r="B6903" t="e">
        <f>VLOOKUP(A6903,'Authorized Reps 4 digit codes'!$J$2:$J$293,1,FALSE)</f>
        <v>#N/A</v>
      </c>
    </row>
    <row r="6904" spans="1:2" x14ac:dyDescent="0.3">
      <c r="A6904" s="17" t="s">
        <v>7619</v>
      </c>
      <c r="B6904" t="e">
        <f>VLOOKUP(A6904,'Authorized Reps 4 digit codes'!$J$2:$J$293,1,FALSE)</f>
        <v>#N/A</v>
      </c>
    </row>
    <row r="6905" spans="1:2" x14ac:dyDescent="0.3">
      <c r="A6905" s="17" t="s">
        <v>7620</v>
      </c>
      <c r="B6905" t="e">
        <f>VLOOKUP(A6905,'Authorized Reps 4 digit codes'!$J$2:$J$293,1,FALSE)</f>
        <v>#N/A</v>
      </c>
    </row>
    <row r="6906" spans="1:2" x14ac:dyDescent="0.3">
      <c r="A6906" s="17" t="s">
        <v>7621</v>
      </c>
      <c r="B6906" t="e">
        <f>VLOOKUP(A6906,'Authorized Reps 4 digit codes'!$J$2:$J$293,1,FALSE)</f>
        <v>#N/A</v>
      </c>
    </row>
    <row r="6907" spans="1:2" x14ac:dyDescent="0.3">
      <c r="A6907" s="17" t="s">
        <v>7622</v>
      </c>
      <c r="B6907" t="e">
        <f>VLOOKUP(A6907,'Authorized Reps 4 digit codes'!$J$2:$J$293,1,FALSE)</f>
        <v>#N/A</v>
      </c>
    </row>
    <row r="6908" spans="1:2" x14ac:dyDescent="0.3">
      <c r="A6908" s="17" t="s">
        <v>7623</v>
      </c>
      <c r="B6908" t="e">
        <f>VLOOKUP(A6908,'Authorized Reps 4 digit codes'!$J$2:$J$293,1,FALSE)</f>
        <v>#N/A</v>
      </c>
    </row>
    <row r="6909" spans="1:2" x14ac:dyDescent="0.3">
      <c r="A6909" s="17" t="s">
        <v>7624</v>
      </c>
      <c r="B6909" t="e">
        <f>VLOOKUP(A6909,'Authorized Reps 4 digit codes'!$J$2:$J$293,1,FALSE)</f>
        <v>#N/A</v>
      </c>
    </row>
    <row r="6910" spans="1:2" x14ac:dyDescent="0.3">
      <c r="A6910" s="17" t="s">
        <v>7625</v>
      </c>
      <c r="B6910" t="e">
        <f>VLOOKUP(A6910,'Authorized Reps 4 digit codes'!$J$2:$J$293,1,FALSE)</f>
        <v>#N/A</v>
      </c>
    </row>
    <row r="6911" spans="1:2" x14ac:dyDescent="0.3">
      <c r="A6911" s="17" t="s">
        <v>7626</v>
      </c>
      <c r="B6911" t="e">
        <f>VLOOKUP(A6911,'Authorized Reps 4 digit codes'!$J$2:$J$293,1,FALSE)</f>
        <v>#N/A</v>
      </c>
    </row>
    <row r="6912" spans="1:2" x14ac:dyDescent="0.3">
      <c r="A6912" s="17" t="s">
        <v>7627</v>
      </c>
      <c r="B6912" t="e">
        <f>VLOOKUP(A6912,'Authorized Reps 4 digit codes'!$J$2:$J$293,1,FALSE)</f>
        <v>#N/A</v>
      </c>
    </row>
    <row r="6913" spans="1:2" x14ac:dyDescent="0.3">
      <c r="A6913" s="17" t="s">
        <v>7628</v>
      </c>
      <c r="B6913" t="e">
        <f>VLOOKUP(A6913,'Authorized Reps 4 digit codes'!$J$2:$J$293,1,FALSE)</f>
        <v>#N/A</v>
      </c>
    </row>
    <row r="6914" spans="1:2" x14ac:dyDescent="0.3">
      <c r="A6914" s="17" t="s">
        <v>7629</v>
      </c>
      <c r="B6914" t="e">
        <f>VLOOKUP(A6914,'Authorized Reps 4 digit codes'!$J$2:$J$293,1,FALSE)</f>
        <v>#N/A</v>
      </c>
    </row>
    <row r="6915" spans="1:2" x14ac:dyDescent="0.3">
      <c r="A6915" s="17" t="s">
        <v>7630</v>
      </c>
      <c r="B6915" t="e">
        <f>VLOOKUP(A6915,'Authorized Reps 4 digit codes'!$J$2:$J$293,1,FALSE)</f>
        <v>#N/A</v>
      </c>
    </row>
    <row r="6916" spans="1:2" x14ac:dyDescent="0.3">
      <c r="A6916" s="17" t="s">
        <v>7631</v>
      </c>
      <c r="B6916" t="e">
        <f>VLOOKUP(A6916,'Authorized Reps 4 digit codes'!$J$2:$J$293,1,FALSE)</f>
        <v>#N/A</v>
      </c>
    </row>
    <row r="6917" spans="1:2" x14ac:dyDescent="0.3">
      <c r="A6917" s="17" t="s">
        <v>7632</v>
      </c>
      <c r="B6917" t="e">
        <f>VLOOKUP(A6917,'Authorized Reps 4 digit codes'!$J$2:$J$293,1,FALSE)</f>
        <v>#N/A</v>
      </c>
    </row>
    <row r="6918" spans="1:2" x14ac:dyDescent="0.3">
      <c r="A6918" s="17" t="s">
        <v>7633</v>
      </c>
      <c r="B6918" t="e">
        <f>VLOOKUP(A6918,'Authorized Reps 4 digit codes'!$J$2:$J$293,1,FALSE)</f>
        <v>#N/A</v>
      </c>
    </row>
    <row r="6919" spans="1:2" x14ac:dyDescent="0.3">
      <c r="A6919" s="17" t="s">
        <v>7634</v>
      </c>
      <c r="B6919" t="e">
        <f>VLOOKUP(A6919,'Authorized Reps 4 digit codes'!$J$2:$J$293,1,FALSE)</f>
        <v>#N/A</v>
      </c>
    </row>
    <row r="6920" spans="1:2" x14ac:dyDescent="0.3">
      <c r="A6920" s="17" t="s">
        <v>7635</v>
      </c>
      <c r="B6920" t="e">
        <f>VLOOKUP(A6920,'Authorized Reps 4 digit codes'!$J$2:$J$293,1,FALSE)</f>
        <v>#N/A</v>
      </c>
    </row>
    <row r="6921" spans="1:2" x14ac:dyDescent="0.3">
      <c r="A6921" s="17" t="s">
        <v>7636</v>
      </c>
      <c r="B6921" t="e">
        <f>VLOOKUP(A6921,'Authorized Reps 4 digit codes'!$J$2:$J$293,1,FALSE)</f>
        <v>#N/A</v>
      </c>
    </row>
    <row r="6922" spans="1:2" x14ac:dyDescent="0.3">
      <c r="A6922" s="17" t="s">
        <v>7637</v>
      </c>
      <c r="B6922" t="e">
        <f>VLOOKUP(A6922,'Authorized Reps 4 digit codes'!$J$2:$J$293,1,FALSE)</f>
        <v>#N/A</v>
      </c>
    </row>
    <row r="6923" spans="1:2" x14ac:dyDescent="0.3">
      <c r="A6923" s="17" t="s">
        <v>7638</v>
      </c>
      <c r="B6923" t="e">
        <f>VLOOKUP(A6923,'Authorized Reps 4 digit codes'!$J$2:$J$293,1,FALSE)</f>
        <v>#N/A</v>
      </c>
    </row>
    <row r="6924" spans="1:2" x14ac:dyDescent="0.3">
      <c r="A6924" s="17" t="s">
        <v>7639</v>
      </c>
      <c r="B6924" t="e">
        <f>VLOOKUP(A6924,'Authorized Reps 4 digit codes'!$J$2:$J$293,1,FALSE)</f>
        <v>#N/A</v>
      </c>
    </row>
    <row r="6925" spans="1:2" x14ac:dyDescent="0.3">
      <c r="A6925" s="17" t="s">
        <v>7640</v>
      </c>
      <c r="B6925" t="e">
        <f>VLOOKUP(A6925,'Authorized Reps 4 digit codes'!$J$2:$J$293,1,FALSE)</f>
        <v>#N/A</v>
      </c>
    </row>
    <row r="6926" spans="1:2" x14ac:dyDescent="0.3">
      <c r="A6926" s="17" t="s">
        <v>7641</v>
      </c>
      <c r="B6926" t="e">
        <f>VLOOKUP(A6926,'Authorized Reps 4 digit codes'!$J$2:$J$293,1,FALSE)</f>
        <v>#N/A</v>
      </c>
    </row>
    <row r="6927" spans="1:2" x14ac:dyDescent="0.3">
      <c r="A6927" s="17" t="s">
        <v>7642</v>
      </c>
      <c r="B6927" t="e">
        <f>VLOOKUP(A6927,'Authorized Reps 4 digit codes'!$J$2:$J$293,1,FALSE)</f>
        <v>#N/A</v>
      </c>
    </row>
    <row r="6928" spans="1:2" x14ac:dyDescent="0.3">
      <c r="A6928" s="17" t="s">
        <v>7643</v>
      </c>
      <c r="B6928" t="e">
        <f>VLOOKUP(A6928,'Authorized Reps 4 digit codes'!$J$2:$J$293,1,FALSE)</f>
        <v>#N/A</v>
      </c>
    </row>
    <row r="6929" spans="1:2" x14ac:dyDescent="0.3">
      <c r="A6929" s="17" t="s">
        <v>7644</v>
      </c>
      <c r="B6929" t="e">
        <f>VLOOKUP(A6929,'Authorized Reps 4 digit codes'!$J$2:$J$293,1,FALSE)</f>
        <v>#N/A</v>
      </c>
    </row>
    <row r="6930" spans="1:2" x14ac:dyDescent="0.3">
      <c r="A6930" s="17" t="s">
        <v>7645</v>
      </c>
      <c r="B6930" t="e">
        <f>VLOOKUP(A6930,'Authorized Reps 4 digit codes'!$J$2:$J$293,1,FALSE)</f>
        <v>#N/A</v>
      </c>
    </row>
    <row r="6931" spans="1:2" x14ac:dyDescent="0.3">
      <c r="A6931" s="17" t="s">
        <v>7646</v>
      </c>
      <c r="B6931" t="e">
        <f>VLOOKUP(A6931,'Authorized Reps 4 digit codes'!$J$2:$J$293,1,FALSE)</f>
        <v>#N/A</v>
      </c>
    </row>
    <row r="6932" spans="1:2" x14ac:dyDescent="0.3">
      <c r="A6932" s="17" t="s">
        <v>7647</v>
      </c>
      <c r="B6932" t="e">
        <f>VLOOKUP(A6932,'Authorized Reps 4 digit codes'!$J$2:$J$293,1,FALSE)</f>
        <v>#N/A</v>
      </c>
    </row>
    <row r="6933" spans="1:2" x14ac:dyDescent="0.3">
      <c r="A6933" s="17" t="s">
        <v>7648</v>
      </c>
      <c r="B6933" t="e">
        <f>VLOOKUP(A6933,'Authorized Reps 4 digit codes'!$J$2:$J$293,1,FALSE)</f>
        <v>#N/A</v>
      </c>
    </row>
    <row r="6934" spans="1:2" x14ac:dyDescent="0.3">
      <c r="A6934" s="17" t="s">
        <v>7649</v>
      </c>
      <c r="B6934" t="e">
        <f>VLOOKUP(A6934,'Authorized Reps 4 digit codes'!$J$2:$J$293,1,FALSE)</f>
        <v>#N/A</v>
      </c>
    </row>
    <row r="6935" spans="1:2" x14ac:dyDescent="0.3">
      <c r="A6935" s="17" t="s">
        <v>7650</v>
      </c>
      <c r="B6935" t="e">
        <f>VLOOKUP(A6935,'Authorized Reps 4 digit codes'!$J$2:$J$293,1,FALSE)</f>
        <v>#N/A</v>
      </c>
    </row>
    <row r="6936" spans="1:2" x14ac:dyDescent="0.3">
      <c r="A6936" s="17" t="s">
        <v>7651</v>
      </c>
      <c r="B6936" t="e">
        <f>VLOOKUP(A6936,'Authorized Reps 4 digit codes'!$J$2:$J$293,1,FALSE)</f>
        <v>#N/A</v>
      </c>
    </row>
    <row r="6937" spans="1:2" x14ac:dyDescent="0.3">
      <c r="A6937" s="17" t="s">
        <v>7652</v>
      </c>
      <c r="B6937" t="e">
        <f>VLOOKUP(A6937,'Authorized Reps 4 digit codes'!$J$2:$J$293,1,FALSE)</f>
        <v>#N/A</v>
      </c>
    </row>
    <row r="6938" spans="1:2" x14ac:dyDescent="0.3">
      <c r="A6938" s="17" t="s">
        <v>7653</v>
      </c>
      <c r="B6938" t="e">
        <f>VLOOKUP(A6938,'Authorized Reps 4 digit codes'!$J$2:$J$293,1,FALSE)</f>
        <v>#N/A</v>
      </c>
    </row>
    <row r="6939" spans="1:2" x14ac:dyDescent="0.3">
      <c r="A6939" s="17" t="s">
        <v>7654</v>
      </c>
      <c r="B6939" t="e">
        <f>VLOOKUP(A6939,'Authorized Reps 4 digit codes'!$J$2:$J$293,1,FALSE)</f>
        <v>#N/A</v>
      </c>
    </row>
    <row r="6940" spans="1:2" x14ac:dyDescent="0.3">
      <c r="A6940" s="17" t="s">
        <v>7655</v>
      </c>
      <c r="B6940" t="e">
        <f>VLOOKUP(A6940,'Authorized Reps 4 digit codes'!$J$2:$J$293,1,FALSE)</f>
        <v>#N/A</v>
      </c>
    </row>
    <row r="6941" spans="1:2" x14ac:dyDescent="0.3">
      <c r="A6941" s="17" t="s">
        <v>7656</v>
      </c>
      <c r="B6941" t="e">
        <f>VLOOKUP(A6941,'Authorized Reps 4 digit codes'!$J$2:$J$293,1,FALSE)</f>
        <v>#N/A</v>
      </c>
    </row>
    <row r="6942" spans="1:2" x14ac:dyDescent="0.3">
      <c r="A6942" s="17" t="s">
        <v>7657</v>
      </c>
      <c r="B6942" t="e">
        <f>VLOOKUP(A6942,'Authorized Reps 4 digit codes'!$J$2:$J$293,1,FALSE)</f>
        <v>#N/A</v>
      </c>
    </row>
    <row r="6943" spans="1:2" x14ac:dyDescent="0.3">
      <c r="A6943" s="17" t="s">
        <v>7658</v>
      </c>
      <c r="B6943" t="e">
        <f>VLOOKUP(A6943,'Authorized Reps 4 digit codes'!$J$2:$J$293,1,FALSE)</f>
        <v>#N/A</v>
      </c>
    </row>
    <row r="6944" spans="1:2" x14ac:dyDescent="0.3">
      <c r="A6944" s="17" t="s">
        <v>7659</v>
      </c>
      <c r="B6944" t="e">
        <f>VLOOKUP(A6944,'Authorized Reps 4 digit codes'!$J$2:$J$293,1,FALSE)</f>
        <v>#N/A</v>
      </c>
    </row>
    <row r="6945" spans="1:2" x14ac:dyDescent="0.3">
      <c r="A6945" s="17" t="s">
        <v>7660</v>
      </c>
      <c r="B6945" t="e">
        <f>VLOOKUP(A6945,'Authorized Reps 4 digit codes'!$J$2:$J$293,1,FALSE)</f>
        <v>#N/A</v>
      </c>
    </row>
    <row r="6946" spans="1:2" x14ac:dyDescent="0.3">
      <c r="A6946" s="17" t="s">
        <v>7661</v>
      </c>
      <c r="B6946" t="e">
        <f>VLOOKUP(A6946,'Authorized Reps 4 digit codes'!$J$2:$J$293,1,FALSE)</f>
        <v>#N/A</v>
      </c>
    </row>
    <row r="6947" spans="1:2" x14ac:dyDescent="0.3">
      <c r="A6947" s="17" t="s">
        <v>7662</v>
      </c>
      <c r="B6947" t="e">
        <f>VLOOKUP(A6947,'Authorized Reps 4 digit codes'!$J$2:$J$293,1,FALSE)</f>
        <v>#N/A</v>
      </c>
    </row>
    <row r="6948" spans="1:2" x14ac:dyDescent="0.3">
      <c r="A6948" s="17" t="s">
        <v>7663</v>
      </c>
      <c r="B6948" t="e">
        <f>VLOOKUP(A6948,'Authorized Reps 4 digit codes'!$J$2:$J$293,1,FALSE)</f>
        <v>#N/A</v>
      </c>
    </row>
    <row r="6949" spans="1:2" x14ac:dyDescent="0.3">
      <c r="A6949" s="17" t="s">
        <v>7664</v>
      </c>
      <c r="B6949" t="e">
        <f>VLOOKUP(A6949,'Authorized Reps 4 digit codes'!$J$2:$J$293,1,FALSE)</f>
        <v>#N/A</v>
      </c>
    </row>
    <row r="6950" spans="1:2" x14ac:dyDescent="0.3">
      <c r="A6950" s="17" t="s">
        <v>7665</v>
      </c>
      <c r="B6950" t="e">
        <f>VLOOKUP(A6950,'Authorized Reps 4 digit codes'!$J$2:$J$293,1,FALSE)</f>
        <v>#N/A</v>
      </c>
    </row>
    <row r="6951" spans="1:2" x14ac:dyDescent="0.3">
      <c r="A6951" s="17" t="s">
        <v>7666</v>
      </c>
      <c r="B6951" t="e">
        <f>VLOOKUP(A6951,'Authorized Reps 4 digit codes'!$J$2:$J$293,1,FALSE)</f>
        <v>#N/A</v>
      </c>
    </row>
    <row r="6952" spans="1:2" x14ac:dyDescent="0.3">
      <c r="A6952" s="17" t="s">
        <v>7667</v>
      </c>
      <c r="B6952" t="e">
        <f>VLOOKUP(A6952,'Authorized Reps 4 digit codes'!$J$2:$J$293,1,FALSE)</f>
        <v>#N/A</v>
      </c>
    </row>
    <row r="6953" spans="1:2" x14ac:dyDescent="0.3">
      <c r="A6953" s="17" t="s">
        <v>7668</v>
      </c>
      <c r="B6953" t="e">
        <f>VLOOKUP(A6953,'Authorized Reps 4 digit codes'!$J$2:$J$293,1,FALSE)</f>
        <v>#N/A</v>
      </c>
    </row>
    <row r="6954" spans="1:2" x14ac:dyDescent="0.3">
      <c r="A6954" s="17" t="s">
        <v>7669</v>
      </c>
      <c r="B6954" t="e">
        <f>VLOOKUP(A6954,'Authorized Reps 4 digit codes'!$J$2:$J$293,1,FALSE)</f>
        <v>#N/A</v>
      </c>
    </row>
    <row r="6955" spans="1:2" x14ac:dyDescent="0.3">
      <c r="A6955" s="17" t="s">
        <v>7670</v>
      </c>
      <c r="B6955" t="e">
        <f>VLOOKUP(A6955,'Authorized Reps 4 digit codes'!$J$2:$J$293,1,FALSE)</f>
        <v>#N/A</v>
      </c>
    </row>
    <row r="6956" spans="1:2" x14ac:dyDescent="0.3">
      <c r="A6956" s="17" t="s">
        <v>7671</v>
      </c>
      <c r="B6956" t="e">
        <f>VLOOKUP(A6956,'Authorized Reps 4 digit codes'!$J$2:$J$293,1,FALSE)</f>
        <v>#N/A</v>
      </c>
    </row>
    <row r="6957" spans="1:2" x14ac:dyDescent="0.3">
      <c r="A6957" s="17" t="s">
        <v>7672</v>
      </c>
      <c r="B6957" t="e">
        <f>VLOOKUP(A6957,'Authorized Reps 4 digit codes'!$J$2:$J$293,1,FALSE)</f>
        <v>#N/A</v>
      </c>
    </row>
    <row r="6958" spans="1:2" x14ac:dyDescent="0.3">
      <c r="A6958" s="17" t="s">
        <v>7673</v>
      </c>
      <c r="B6958" t="e">
        <f>VLOOKUP(A6958,'Authorized Reps 4 digit codes'!$J$2:$J$293,1,FALSE)</f>
        <v>#N/A</v>
      </c>
    </row>
    <row r="6959" spans="1:2" x14ac:dyDescent="0.3">
      <c r="A6959" s="17" t="s">
        <v>7674</v>
      </c>
      <c r="B6959" t="e">
        <f>VLOOKUP(A6959,'Authorized Reps 4 digit codes'!$J$2:$J$293,1,FALSE)</f>
        <v>#N/A</v>
      </c>
    </row>
    <row r="6960" spans="1:2" x14ac:dyDescent="0.3">
      <c r="A6960" s="17" t="s">
        <v>7675</v>
      </c>
      <c r="B6960" t="e">
        <f>VLOOKUP(A6960,'Authorized Reps 4 digit codes'!$J$2:$J$293,1,FALSE)</f>
        <v>#N/A</v>
      </c>
    </row>
    <row r="6961" spans="1:2" x14ac:dyDescent="0.3">
      <c r="A6961" s="17" t="s">
        <v>7676</v>
      </c>
      <c r="B6961" t="e">
        <f>VLOOKUP(A6961,'Authorized Reps 4 digit codes'!$J$2:$J$293,1,FALSE)</f>
        <v>#N/A</v>
      </c>
    </row>
    <row r="6962" spans="1:2" x14ac:dyDescent="0.3">
      <c r="A6962" s="17" t="s">
        <v>7677</v>
      </c>
      <c r="B6962" t="e">
        <f>VLOOKUP(A6962,'Authorized Reps 4 digit codes'!$J$2:$J$293,1,FALSE)</f>
        <v>#N/A</v>
      </c>
    </row>
    <row r="6963" spans="1:2" x14ac:dyDescent="0.3">
      <c r="A6963" s="17" t="s">
        <v>7678</v>
      </c>
      <c r="B6963" t="e">
        <f>VLOOKUP(A6963,'Authorized Reps 4 digit codes'!$J$2:$J$293,1,FALSE)</f>
        <v>#N/A</v>
      </c>
    </row>
    <row r="6964" spans="1:2" x14ac:dyDescent="0.3">
      <c r="A6964" s="17" t="s">
        <v>7679</v>
      </c>
      <c r="B6964" t="e">
        <f>VLOOKUP(A6964,'Authorized Reps 4 digit codes'!$J$2:$J$293,1,FALSE)</f>
        <v>#N/A</v>
      </c>
    </row>
    <row r="6965" spans="1:2" x14ac:dyDescent="0.3">
      <c r="A6965" s="17" t="s">
        <v>7680</v>
      </c>
      <c r="B6965" t="e">
        <f>VLOOKUP(A6965,'Authorized Reps 4 digit codes'!$J$2:$J$293,1,FALSE)</f>
        <v>#N/A</v>
      </c>
    </row>
    <row r="6966" spans="1:2" x14ac:dyDescent="0.3">
      <c r="A6966" s="17" t="s">
        <v>7681</v>
      </c>
      <c r="B6966" t="e">
        <f>VLOOKUP(A6966,'Authorized Reps 4 digit codes'!$J$2:$J$293,1,FALSE)</f>
        <v>#N/A</v>
      </c>
    </row>
    <row r="6967" spans="1:2" x14ac:dyDescent="0.3">
      <c r="A6967" s="17" t="s">
        <v>7682</v>
      </c>
      <c r="B6967" t="e">
        <f>VLOOKUP(A6967,'Authorized Reps 4 digit codes'!$J$2:$J$293,1,FALSE)</f>
        <v>#N/A</v>
      </c>
    </row>
    <row r="6968" spans="1:2" x14ac:dyDescent="0.3">
      <c r="A6968" s="17" t="s">
        <v>7683</v>
      </c>
      <c r="B6968" t="e">
        <f>VLOOKUP(A6968,'Authorized Reps 4 digit codes'!$J$2:$J$293,1,FALSE)</f>
        <v>#N/A</v>
      </c>
    </row>
    <row r="6969" spans="1:2" x14ac:dyDescent="0.3">
      <c r="A6969" s="17" t="s">
        <v>7684</v>
      </c>
      <c r="B6969" t="e">
        <f>VLOOKUP(A6969,'Authorized Reps 4 digit codes'!$J$2:$J$293,1,FALSE)</f>
        <v>#N/A</v>
      </c>
    </row>
    <row r="6970" spans="1:2" x14ac:dyDescent="0.3">
      <c r="A6970" s="17" t="s">
        <v>7685</v>
      </c>
      <c r="B6970" t="e">
        <f>VLOOKUP(A6970,'Authorized Reps 4 digit codes'!$J$2:$J$293,1,FALSE)</f>
        <v>#N/A</v>
      </c>
    </row>
    <row r="6971" spans="1:2" x14ac:dyDescent="0.3">
      <c r="A6971" s="17" t="s">
        <v>7686</v>
      </c>
      <c r="B6971" t="e">
        <f>VLOOKUP(A6971,'Authorized Reps 4 digit codes'!$J$2:$J$293,1,FALSE)</f>
        <v>#N/A</v>
      </c>
    </row>
    <row r="6972" spans="1:2" x14ac:dyDescent="0.3">
      <c r="A6972" s="17" t="s">
        <v>7687</v>
      </c>
      <c r="B6972" t="e">
        <f>VLOOKUP(A6972,'Authorized Reps 4 digit codes'!$J$2:$J$293,1,FALSE)</f>
        <v>#N/A</v>
      </c>
    </row>
    <row r="6973" spans="1:2" x14ac:dyDescent="0.3">
      <c r="A6973" s="17" t="s">
        <v>7688</v>
      </c>
      <c r="B6973" t="e">
        <f>VLOOKUP(A6973,'Authorized Reps 4 digit codes'!$J$2:$J$293,1,FALSE)</f>
        <v>#N/A</v>
      </c>
    </row>
    <row r="6974" spans="1:2" x14ac:dyDescent="0.3">
      <c r="A6974" s="17" t="s">
        <v>7689</v>
      </c>
      <c r="B6974" t="e">
        <f>VLOOKUP(A6974,'Authorized Reps 4 digit codes'!$J$2:$J$293,1,FALSE)</f>
        <v>#N/A</v>
      </c>
    </row>
    <row r="6975" spans="1:2" x14ac:dyDescent="0.3">
      <c r="A6975" s="17" t="s">
        <v>7690</v>
      </c>
      <c r="B6975" t="e">
        <f>VLOOKUP(A6975,'Authorized Reps 4 digit codes'!$J$2:$J$293,1,FALSE)</f>
        <v>#N/A</v>
      </c>
    </row>
    <row r="6976" spans="1:2" x14ac:dyDescent="0.3">
      <c r="A6976" s="17" t="s">
        <v>7691</v>
      </c>
      <c r="B6976" t="e">
        <f>VLOOKUP(A6976,'Authorized Reps 4 digit codes'!$J$2:$J$293,1,FALSE)</f>
        <v>#N/A</v>
      </c>
    </row>
    <row r="6977" spans="1:2" x14ac:dyDescent="0.3">
      <c r="A6977" s="17" t="s">
        <v>7692</v>
      </c>
      <c r="B6977" t="e">
        <f>VLOOKUP(A6977,'Authorized Reps 4 digit codes'!$J$2:$J$293,1,FALSE)</f>
        <v>#N/A</v>
      </c>
    </row>
    <row r="6978" spans="1:2" x14ac:dyDescent="0.3">
      <c r="A6978" s="17" t="s">
        <v>7693</v>
      </c>
      <c r="B6978" t="e">
        <f>VLOOKUP(A6978,'Authorized Reps 4 digit codes'!$J$2:$J$293,1,FALSE)</f>
        <v>#N/A</v>
      </c>
    </row>
    <row r="6979" spans="1:2" x14ac:dyDescent="0.3">
      <c r="A6979" s="17" t="s">
        <v>7694</v>
      </c>
      <c r="B6979" t="e">
        <f>VLOOKUP(A6979,'Authorized Reps 4 digit codes'!$J$2:$J$293,1,FALSE)</f>
        <v>#N/A</v>
      </c>
    </row>
    <row r="6980" spans="1:2" x14ac:dyDescent="0.3">
      <c r="A6980" s="17" t="s">
        <v>7695</v>
      </c>
      <c r="B6980" t="e">
        <f>VLOOKUP(A6980,'Authorized Reps 4 digit codes'!$J$2:$J$293,1,FALSE)</f>
        <v>#N/A</v>
      </c>
    </row>
    <row r="6981" spans="1:2" x14ac:dyDescent="0.3">
      <c r="A6981" s="17" t="s">
        <v>7696</v>
      </c>
      <c r="B6981" t="e">
        <f>VLOOKUP(A6981,'Authorized Reps 4 digit codes'!$J$2:$J$293,1,FALSE)</f>
        <v>#N/A</v>
      </c>
    </row>
    <row r="6982" spans="1:2" x14ac:dyDescent="0.3">
      <c r="A6982" s="17" t="s">
        <v>7697</v>
      </c>
      <c r="B6982" t="e">
        <f>VLOOKUP(A6982,'Authorized Reps 4 digit codes'!$J$2:$J$293,1,FALSE)</f>
        <v>#N/A</v>
      </c>
    </row>
    <row r="6983" spans="1:2" x14ac:dyDescent="0.3">
      <c r="A6983" s="17" t="s">
        <v>7698</v>
      </c>
      <c r="B6983" t="e">
        <f>VLOOKUP(A6983,'Authorized Reps 4 digit codes'!$J$2:$J$293,1,FALSE)</f>
        <v>#N/A</v>
      </c>
    </row>
    <row r="6984" spans="1:2" x14ac:dyDescent="0.3">
      <c r="A6984" s="17" t="s">
        <v>7699</v>
      </c>
      <c r="B6984" t="e">
        <f>VLOOKUP(A6984,'Authorized Reps 4 digit codes'!$J$2:$J$293,1,FALSE)</f>
        <v>#N/A</v>
      </c>
    </row>
    <row r="6985" spans="1:2" x14ac:dyDescent="0.3">
      <c r="A6985" s="17" t="s">
        <v>7700</v>
      </c>
      <c r="B6985" t="e">
        <f>VLOOKUP(A6985,'Authorized Reps 4 digit codes'!$J$2:$J$293,1,FALSE)</f>
        <v>#N/A</v>
      </c>
    </row>
    <row r="6986" spans="1:2" x14ac:dyDescent="0.3">
      <c r="A6986" s="17" t="s">
        <v>7701</v>
      </c>
      <c r="B6986" t="e">
        <f>VLOOKUP(A6986,'Authorized Reps 4 digit codes'!$J$2:$J$293,1,FALSE)</f>
        <v>#N/A</v>
      </c>
    </row>
    <row r="6987" spans="1:2" x14ac:dyDescent="0.3">
      <c r="A6987" s="17" t="s">
        <v>7702</v>
      </c>
      <c r="B6987" t="e">
        <f>VLOOKUP(A6987,'Authorized Reps 4 digit codes'!$J$2:$J$293,1,FALSE)</f>
        <v>#N/A</v>
      </c>
    </row>
    <row r="6988" spans="1:2" x14ac:dyDescent="0.3">
      <c r="A6988" s="17" t="s">
        <v>7703</v>
      </c>
      <c r="B6988" t="e">
        <f>VLOOKUP(A6988,'Authorized Reps 4 digit codes'!$J$2:$J$293,1,FALSE)</f>
        <v>#N/A</v>
      </c>
    </row>
    <row r="6989" spans="1:2" x14ac:dyDescent="0.3">
      <c r="A6989" s="17" t="s">
        <v>7704</v>
      </c>
      <c r="B6989" t="e">
        <f>VLOOKUP(A6989,'Authorized Reps 4 digit codes'!$J$2:$J$293,1,FALSE)</f>
        <v>#N/A</v>
      </c>
    </row>
    <row r="6990" spans="1:2" x14ac:dyDescent="0.3">
      <c r="A6990" s="17" t="s">
        <v>7705</v>
      </c>
      <c r="B6990" t="e">
        <f>VLOOKUP(A6990,'Authorized Reps 4 digit codes'!$J$2:$J$293,1,FALSE)</f>
        <v>#N/A</v>
      </c>
    </row>
    <row r="6991" spans="1:2" x14ac:dyDescent="0.3">
      <c r="A6991" s="17" t="s">
        <v>7706</v>
      </c>
      <c r="B6991" t="e">
        <f>VLOOKUP(A6991,'Authorized Reps 4 digit codes'!$J$2:$J$293,1,FALSE)</f>
        <v>#N/A</v>
      </c>
    </row>
    <row r="6992" spans="1:2" x14ac:dyDescent="0.3">
      <c r="A6992" s="17" t="s">
        <v>7707</v>
      </c>
      <c r="B6992" t="e">
        <f>VLOOKUP(A6992,'Authorized Reps 4 digit codes'!$J$2:$J$293,1,FALSE)</f>
        <v>#N/A</v>
      </c>
    </row>
    <row r="6993" spans="1:2" x14ac:dyDescent="0.3">
      <c r="A6993" s="17" t="s">
        <v>7708</v>
      </c>
      <c r="B6993" t="e">
        <f>VLOOKUP(A6993,'Authorized Reps 4 digit codes'!$J$2:$J$293,1,FALSE)</f>
        <v>#N/A</v>
      </c>
    </row>
    <row r="6994" spans="1:2" x14ac:dyDescent="0.3">
      <c r="A6994" s="17" t="s">
        <v>7709</v>
      </c>
      <c r="B6994" t="e">
        <f>VLOOKUP(A6994,'Authorized Reps 4 digit codes'!$J$2:$J$293,1,FALSE)</f>
        <v>#N/A</v>
      </c>
    </row>
    <row r="6995" spans="1:2" x14ac:dyDescent="0.3">
      <c r="A6995" s="17" t="s">
        <v>7710</v>
      </c>
      <c r="B6995" t="e">
        <f>VLOOKUP(A6995,'Authorized Reps 4 digit codes'!$J$2:$J$293,1,FALSE)</f>
        <v>#N/A</v>
      </c>
    </row>
    <row r="6996" spans="1:2" x14ac:dyDescent="0.3">
      <c r="A6996" s="17" t="s">
        <v>7711</v>
      </c>
      <c r="B6996" t="e">
        <f>VLOOKUP(A6996,'Authorized Reps 4 digit codes'!$J$2:$J$293,1,FALSE)</f>
        <v>#N/A</v>
      </c>
    </row>
    <row r="6997" spans="1:2" x14ac:dyDescent="0.3">
      <c r="A6997" s="17" t="s">
        <v>7712</v>
      </c>
      <c r="B6997" t="e">
        <f>VLOOKUP(A6997,'Authorized Reps 4 digit codes'!$J$2:$J$293,1,FALSE)</f>
        <v>#N/A</v>
      </c>
    </row>
    <row r="6998" spans="1:2" x14ac:dyDescent="0.3">
      <c r="A6998" s="17" t="s">
        <v>7713</v>
      </c>
      <c r="B6998" t="e">
        <f>VLOOKUP(A6998,'Authorized Reps 4 digit codes'!$J$2:$J$293,1,FALSE)</f>
        <v>#N/A</v>
      </c>
    </row>
    <row r="6999" spans="1:2" x14ac:dyDescent="0.3">
      <c r="A6999" s="17" t="s">
        <v>7714</v>
      </c>
      <c r="B6999" t="e">
        <f>VLOOKUP(A6999,'Authorized Reps 4 digit codes'!$J$2:$J$293,1,FALSE)</f>
        <v>#N/A</v>
      </c>
    </row>
    <row r="7000" spans="1:2" x14ac:dyDescent="0.3">
      <c r="A7000" s="17" t="s">
        <v>7715</v>
      </c>
      <c r="B7000" t="str">
        <f>VLOOKUP(A7000,'Authorized Reps 4 digit codes'!$J$2:$J$293,1,FALSE)</f>
        <v>8131</v>
      </c>
    </row>
    <row r="7001" spans="1:2" x14ac:dyDescent="0.3">
      <c r="A7001" s="17" t="s">
        <v>7716</v>
      </c>
      <c r="B7001" t="e">
        <f>VLOOKUP(A7001,'Authorized Reps 4 digit codes'!$J$2:$J$293,1,FALSE)</f>
        <v>#N/A</v>
      </c>
    </row>
    <row r="7002" spans="1:2" x14ac:dyDescent="0.3">
      <c r="A7002" s="17" t="s">
        <v>7717</v>
      </c>
      <c r="B7002" t="e">
        <f>VLOOKUP(A7002,'Authorized Reps 4 digit codes'!$J$2:$J$293,1,FALSE)</f>
        <v>#N/A</v>
      </c>
    </row>
    <row r="7003" spans="1:2" x14ac:dyDescent="0.3">
      <c r="A7003" s="17" t="s">
        <v>7718</v>
      </c>
      <c r="B7003" t="e">
        <f>VLOOKUP(A7003,'Authorized Reps 4 digit codes'!$J$2:$J$293,1,FALSE)</f>
        <v>#N/A</v>
      </c>
    </row>
    <row r="7004" spans="1:2" x14ac:dyDescent="0.3">
      <c r="A7004" s="17" t="s">
        <v>7719</v>
      </c>
      <c r="B7004" t="e">
        <f>VLOOKUP(A7004,'Authorized Reps 4 digit codes'!$J$2:$J$293,1,FALSE)</f>
        <v>#N/A</v>
      </c>
    </row>
    <row r="7005" spans="1:2" x14ac:dyDescent="0.3">
      <c r="A7005" s="17" t="s">
        <v>7720</v>
      </c>
      <c r="B7005" t="e">
        <f>VLOOKUP(A7005,'Authorized Reps 4 digit codes'!$J$2:$J$293,1,FALSE)</f>
        <v>#N/A</v>
      </c>
    </row>
    <row r="7006" spans="1:2" x14ac:dyDescent="0.3">
      <c r="A7006" s="17" t="s">
        <v>7721</v>
      </c>
      <c r="B7006" t="str">
        <f>VLOOKUP(A7006,'Authorized Reps 4 digit codes'!$J$2:$J$293,1,FALSE)</f>
        <v>8137</v>
      </c>
    </row>
    <row r="7007" spans="1:2" x14ac:dyDescent="0.3">
      <c r="A7007" s="17" t="s">
        <v>7722</v>
      </c>
      <c r="B7007" t="e">
        <f>VLOOKUP(A7007,'Authorized Reps 4 digit codes'!$J$2:$J$293,1,FALSE)</f>
        <v>#N/A</v>
      </c>
    </row>
    <row r="7008" spans="1:2" x14ac:dyDescent="0.3">
      <c r="A7008" s="17" t="s">
        <v>7723</v>
      </c>
      <c r="B7008" t="e">
        <f>VLOOKUP(A7008,'Authorized Reps 4 digit codes'!$J$2:$J$293,1,FALSE)</f>
        <v>#N/A</v>
      </c>
    </row>
    <row r="7009" spans="1:2" x14ac:dyDescent="0.3">
      <c r="A7009" s="17" t="s">
        <v>7724</v>
      </c>
      <c r="B7009" t="e">
        <f>VLOOKUP(A7009,'Authorized Reps 4 digit codes'!$J$2:$J$293,1,FALSE)</f>
        <v>#N/A</v>
      </c>
    </row>
    <row r="7010" spans="1:2" x14ac:dyDescent="0.3">
      <c r="A7010" s="17" t="s">
        <v>7725</v>
      </c>
      <c r="B7010" t="e">
        <f>VLOOKUP(A7010,'Authorized Reps 4 digit codes'!$J$2:$J$293,1,FALSE)</f>
        <v>#N/A</v>
      </c>
    </row>
    <row r="7011" spans="1:2" x14ac:dyDescent="0.3">
      <c r="A7011" s="17" t="s">
        <v>7726</v>
      </c>
      <c r="B7011" t="e">
        <f>VLOOKUP(A7011,'Authorized Reps 4 digit codes'!$J$2:$J$293,1,FALSE)</f>
        <v>#N/A</v>
      </c>
    </row>
    <row r="7012" spans="1:2" x14ac:dyDescent="0.3">
      <c r="A7012" s="17" t="s">
        <v>7727</v>
      </c>
      <c r="B7012" t="e">
        <f>VLOOKUP(A7012,'Authorized Reps 4 digit codes'!$J$2:$J$293,1,FALSE)</f>
        <v>#N/A</v>
      </c>
    </row>
    <row r="7013" spans="1:2" x14ac:dyDescent="0.3">
      <c r="A7013" s="17" t="s">
        <v>7728</v>
      </c>
      <c r="B7013" t="e">
        <f>VLOOKUP(A7013,'Authorized Reps 4 digit codes'!$J$2:$J$293,1,FALSE)</f>
        <v>#N/A</v>
      </c>
    </row>
    <row r="7014" spans="1:2" x14ac:dyDescent="0.3">
      <c r="A7014" s="17" t="s">
        <v>7729</v>
      </c>
      <c r="B7014" t="e">
        <f>VLOOKUP(A7014,'Authorized Reps 4 digit codes'!$J$2:$J$293,1,FALSE)</f>
        <v>#N/A</v>
      </c>
    </row>
    <row r="7015" spans="1:2" x14ac:dyDescent="0.3">
      <c r="A7015" s="17" t="s">
        <v>7730</v>
      </c>
      <c r="B7015" t="e">
        <f>VLOOKUP(A7015,'Authorized Reps 4 digit codes'!$J$2:$J$293,1,FALSE)</f>
        <v>#N/A</v>
      </c>
    </row>
    <row r="7016" spans="1:2" x14ac:dyDescent="0.3">
      <c r="A7016" s="17" t="s">
        <v>7731</v>
      </c>
      <c r="B7016" t="e">
        <f>VLOOKUP(A7016,'Authorized Reps 4 digit codes'!$J$2:$J$293,1,FALSE)</f>
        <v>#N/A</v>
      </c>
    </row>
    <row r="7017" spans="1:2" x14ac:dyDescent="0.3">
      <c r="A7017" s="17" t="s">
        <v>7732</v>
      </c>
      <c r="B7017" t="e">
        <f>VLOOKUP(A7017,'Authorized Reps 4 digit codes'!$J$2:$J$293,1,FALSE)</f>
        <v>#N/A</v>
      </c>
    </row>
    <row r="7018" spans="1:2" x14ac:dyDescent="0.3">
      <c r="A7018" s="17" t="s">
        <v>7733</v>
      </c>
      <c r="B7018" t="e">
        <f>VLOOKUP(A7018,'Authorized Reps 4 digit codes'!$J$2:$J$293,1,FALSE)</f>
        <v>#N/A</v>
      </c>
    </row>
    <row r="7019" spans="1:2" x14ac:dyDescent="0.3">
      <c r="A7019" s="17" t="s">
        <v>7734</v>
      </c>
      <c r="B7019" t="e">
        <f>VLOOKUP(A7019,'Authorized Reps 4 digit codes'!$J$2:$J$293,1,FALSE)</f>
        <v>#N/A</v>
      </c>
    </row>
    <row r="7020" spans="1:2" x14ac:dyDescent="0.3">
      <c r="A7020" s="17" t="s">
        <v>7735</v>
      </c>
      <c r="B7020" t="e">
        <f>VLOOKUP(A7020,'Authorized Reps 4 digit codes'!$J$2:$J$293,1,FALSE)</f>
        <v>#N/A</v>
      </c>
    </row>
    <row r="7021" spans="1:2" x14ac:dyDescent="0.3">
      <c r="A7021" s="17" t="s">
        <v>7736</v>
      </c>
      <c r="B7021" t="e">
        <f>VLOOKUP(A7021,'Authorized Reps 4 digit codes'!$J$2:$J$293,1,FALSE)</f>
        <v>#N/A</v>
      </c>
    </row>
    <row r="7022" spans="1:2" x14ac:dyDescent="0.3">
      <c r="A7022" s="17" t="s">
        <v>7737</v>
      </c>
      <c r="B7022" t="e">
        <f>VLOOKUP(A7022,'Authorized Reps 4 digit codes'!$J$2:$J$293,1,FALSE)</f>
        <v>#N/A</v>
      </c>
    </row>
    <row r="7023" spans="1:2" x14ac:dyDescent="0.3">
      <c r="A7023" s="17" t="s">
        <v>7738</v>
      </c>
      <c r="B7023" t="e">
        <f>VLOOKUP(A7023,'Authorized Reps 4 digit codes'!$J$2:$J$293,1,FALSE)</f>
        <v>#N/A</v>
      </c>
    </row>
    <row r="7024" spans="1:2" x14ac:dyDescent="0.3">
      <c r="A7024" s="17" t="s">
        <v>7739</v>
      </c>
      <c r="B7024" t="e">
        <f>VLOOKUP(A7024,'Authorized Reps 4 digit codes'!$J$2:$J$293,1,FALSE)</f>
        <v>#N/A</v>
      </c>
    </row>
    <row r="7025" spans="1:2" x14ac:dyDescent="0.3">
      <c r="A7025" s="17" t="s">
        <v>7740</v>
      </c>
      <c r="B7025" t="e">
        <f>VLOOKUP(A7025,'Authorized Reps 4 digit codes'!$J$2:$J$293,1,FALSE)</f>
        <v>#N/A</v>
      </c>
    </row>
    <row r="7026" spans="1:2" x14ac:dyDescent="0.3">
      <c r="A7026" s="17" t="s">
        <v>7741</v>
      </c>
      <c r="B7026" t="e">
        <f>VLOOKUP(A7026,'Authorized Reps 4 digit codes'!$J$2:$J$293,1,FALSE)</f>
        <v>#N/A</v>
      </c>
    </row>
    <row r="7027" spans="1:2" x14ac:dyDescent="0.3">
      <c r="A7027" s="17" t="s">
        <v>7742</v>
      </c>
      <c r="B7027" t="e">
        <f>VLOOKUP(A7027,'Authorized Reps 4 digit codes'!$J$2:$J$293,1,FALSE)</f>
        <v>#N/A</v>
      </c>
    </row>
    <row r="7028" spans="1:2" x14ac:dyDescent="0.3">
      <c r="A7028" s="17" t="s">
        <v>7743</v>
      </c>
      <c r="B7028" t="e">
        <f>VLOOKUP(A7028,'Authorized Reps 4 digit codes'!$J$2:$J$293,1,FALSE)</f>
        <v>#N/A</v>
      </c>
    </row>
    <row r="7029" spans="1:2" x14ac:dyDescent="0.3">
      <c r="A7029" s="17" t="s">
        <v>7744</v>
      </c>
      <c r="B7029" t="e">
        <f>VLOOKUP(A7029,'Authorized Reps 4 digit codes'!$J$2:$J$293,1,FALSE)</f>
        <v>#N/A</v>
      </c>
    </row>
    <row r="7030" spans="1:2" x14ac:dyDescent="0.3">
      <c r="A7030" s="17" t="s">
        <v>7745</v>
      </c>
      <c r="B7030" t="e">
        <f>VLOOKUP(A7030,'Authorized Reps 4 digit codes'!$J$2:$J$293,1,FALSE)</f>
        <v>#N/A</v>
      </c>
    </row>
    <row r="7031" spans="1:2" x14ac:dyDescent="0.3">
      <c r="A7031" s="17" t="s">
        <v>7746</v>
      </c>
      <c r="B7031" t="e">
        <f>VLOOKUP(A7031,'Authorized Reps 4 digit codes'!$J$2:$J$293,1,FALSE)</f>
        <v>#N/A</v>
      </c>
    </row>
    <row r="7032" spans="1:2" x14ac:dyDescent="0.3">
      <c r="A7032" s="17" t="s">
        <v>7747</v>
      </c>
      <c r="B7032" t="e">
        <f>VLOOKUP(A7032,'Authorized Reps 4 digit codes'!$J$2:$J$293,1,FALSE)</f>
        <v>#N/A</v>
      </c>
    </row>
    <row r="7033" spans="1:2" x14ac:dyDescent="0.3">
      <c r="A7033" s="17" t="s">
        <v>7748</v>
      </c>
      <c r="B7033" t="e">
        <f>VLOOKUP(A7033,'Authorized Reps 4 digit codes'!$J$2:$J$293,1,FALSE)</f>
        <v>#N/A</v>
      </c>
    </row>
    <row r="7034" spans="1:2" x14ac:dyDescent="0.3">
      <c r="A7034" s="17" t="s">
        <v>7749</v>
      </c>
      <c r="B7034" t="e">
        <f>VLOOKUP(A7034,'Authorized Reps 4 digit codes'!$J$2:$J$293,1,FALSE)</f>
        <v>#N/A</v>
      </c>
    </row>
    <row r="7035" spans="1:2" x14ac:dyDescent="0.3">
      <c r="A7035" s="17" t="s">
        <v>7750</v>
      </c>
      <c r="B7035" t="e">
        <f>VLOOKUP(A7035,'Authorized Reps 4 digit codes'!$J$2:$J$293,1,FALSE)</f>
        <v>#N/A</v>
      </c>
    </row>
    <row r="7036" spans="1:2" x14ac:dyDescent="0.3">
      <c r="A7036" s="17" t="s">
        <v>7751</v>
      </c>
      <c r="B7036" t="e">
        <f>VLOOKUP(A7036,'Authorized Reps 4 digit codes'!$J$2:$J$293,1,FALSE)</f>
        <v>#N/A</v>
      </c>
    </row>
    <row r="7037" spans="1:2" x14ac:dyDescent="0.3">
      <c r="A7037" s="17" t="s">
        <v>7752</v>
      </c>
      <c r="B7037" t="e">
        <f>VLOOKUP(A7037,'Authorized Reps 4 digit codes'!$J$2:$J$293,1,FALSE)</f>
        <v>#N/A</v>
      </c>
    </row>
    <row r="7038" spans="1:2" x14ac:dyDescent="0.3">
      <c r="A7038" s="17" t="s">
        <v>7753</v>
      </c>
      <c r="B7038" t="e">
        <f>VLOOKUP(A7038,'Authorized Reps 4 digit codes'!$J$2:$J$293,1,FALSE)</f>
        <v>#N/A</v>
      </c>
    </row>
    <row r="7039" spans="1:2" x14ac:dyDescent="0.3">
      <c r="A7039" s="17" t="s">
        <v>7754</v>
      </c>
      <c r="B7039" t="e">
        <f>VLOOKUP(A7039,'Authorized Reps 4 digit codes'!$J$2:$J$293,1,FALSE)</f>
        <v>#N/A</v>
      </c>
    </row>
    <row r="7040" spans="1:2" x14ac:dyDescent="0.3">
      <c r="A7040" s="17" t="s">
        <v>7755</v>
      </c>
      <c r="B7040" t="e">
        <f>VLOOKUP(A7040,'Authorized Reps 4 digit codes'!$J$2:$J$293,1,FALSE)</f>
        <v>#N/A</v>
      </c>
    </row>
    <row r="7041" spans="1:2" x14ac:dyDescent="0.3">
      <c r="A7041" s="17" t="s">
        <v>7756</v>
      </c>
      <c r="B7041" t="e">
        <f>VLOOKUP(A7041,'Authorized Reps 4 digit codes'!$J$2:$J$293,1,FALSE)</f>
        <v>#N/A</v>
      </c>
    </row>
    <row r="7042" spans="1:2" x14ac:dyDescent="0.3">
      <c r="A7042" s="17" t="s">
        <v>7757</v>
      </c>
      <c r="B7042" t="e">
        <f>VLOOKUP(A7042,'Authorized Reps 4 digit codes'!$J$2:$J$293,1,FALSE)</f>
        <v>#N/A</v>
      </c>
    </row>
    <row r="7043" spans="1:2" x14ac:dyDescent="0.3">
      <c r="A7043" s="17" t="s">
        <v>7758</v>
      </c>
      <c r="B7043" t="e">
        <f>VLOOKUP(A7043,'Authorized Reps 4 digit codes'!$J$2:$J$293,1,FALSE)</f>
        <v>#N/A</v>
      </c>
    </row>
    <row r="7044" spans="1:2" x14ac:dyDescent="0.3">
      <c r="A7044" s="17" t="s">
        <v>7759</v>
      </c>
      <c r="B7044" t="e">
        <f>VLOOKUP(A7044,'Authorized Reps 4 digit codes'!$J$2:$J$293,1,FALSE)</f>
        <v>#N/A</v>
      </c>
    </row>
    <row r="7045" spans="1:2" x14ac:dyDescent="0.3">
      <c r="A7045" s="17" t="s">
        <v>7760</v>
      </c>
      <c r="B7045" t="e">
        <f>VLOOKUP(A7045,'Authorized Reps 4 digit codes'!$J$2:$J$293,1,FALSE)</f>
        <v>#N/A</v>
      </c>
    </row>
    <row r="7046" spans="1:2" x14ac:dyDescent="0.3">
      <c r="A7046" s="17" t="s">
        <v>7761</v>
      </c>
      <c r="B7046" t="e">
        <f>VLOOKUP(A7046,'Authorized Reps 4 digit codes'!$J$2:$J$293,1,FALSE)</f>
        <v>#N/A</v>
      </c>
    </row>
    <row r="7047" spans="1:2" x14ac:dyDescent="0.3">
      <c r="A7047" s="17" t="s">
        <v>7762</v>
      </c>
      <c r="B7047" t="str">
        <f>VLOOKUP(A7047,'Authorized Reps 4 digit codes'!$J$2:$J$293,1,FALSE)</f>
        <v>8178</v>
      </c>
    </row>
    <row r="7048" spans="1:2" x14ac:dyDescent="0.3">
      <c r="A7048" s="17" t="s">
        <v>7763</v>
      </c>
      <c r="B7048" t="e">
        <f>VLOOKUP(A7048,'Authorized Reps 4 digit codes'!$J$2:$J$293,1,FALSE)</f>
        <v>#N/A</v>
      </c>
    </row>
    <row r="7049" spans="1:2" x14ac:dyDescent="0.3">
      <c r="A7049" s="17" t="s">
        <v>7764</v>
      </c>
      <c r="B7049" t="str">
        <f>VLOOKUP(A7049,'Authorized Reps 4 digit codes'!$J$2:$J$293,1,FALSE)</f>
        <v>8180</v>
      </c>
    </row>
    <row r="7050" spans="1:2" x14ac:dyDescent="0.3">
      <c r="A7050" s="17" t="s">
        <v>7765</v>
      </c>
      <c r="B7050" t="e">
        <f>VLOOKUP(A7050,'Authorized Reps 4 digit codes'!$J$2:$J$293,1,FALSE)</f>
        <v>#N/A</v>
      </c>
    </row>
    <row r="7051" spans="1:2" x14ac:dyDescent="0.3">
      <c r="A7051" s="17" t="s">
        <v>7766</v>
      </c>
      <c r="B7051" t="e">
        <f>VLOOKUP(A7051,'Authorized Reps 4 digit codes'!$J$2:$J$293,1,FALSE)</f>
        <v>#N/A</v>
      </c>
    </row>
    <row r="7052" spans="1:2" x14ac:dyDescent="0.3">
      <c r="A7052" s="17" t="s">
        <v>7767</v>
      </c>
      <c r="B7052" t="e">
        <f>VLOOKUP(A7052,'Authorized Reps 4 digit codes'!$J$2:$J$293,1,FALSE)</f>
        <v>#N/A</v>
      </c>
    </row>
    <row r="7053" spans="1:2" x14ac:dyDescent="0.3">
      <c r="A7053" s="17" t="s">
        <v>7768</v>
      </c>
      <c r="B7053" t="e">
        <f>VLOOKUP(A7053,'Authorized Reps 4 digit codes'!$J$2:$J$293,1,FALSE)</f>
        <v>#N/A</v>
      </c>
    </row>
    <row r="7054" spans="1:2" x14ac:dyDescent="0.3">
      <c r="A7054" s="17" t="s">
        <v>7769</v>
      </c>
      <c r="B7054" t="e">
        <f>VLOOKUP(A7054,'Authorized Reps 4 digit codes'!$J$2:$J$293,1,FALSE)</f>
        <v>#N/A</v>
      </c>
    </row>
    <row r="7055" spans="1:2" x14ac:dyDescent="0.3">
      <c r="A7055" s="17" t="s">
        <v>7770</v>
      </c>
      <c r="B7055" t="e">
        <f>VLOOKUP(A7055,'Authorized Reps 4 digit codes'!$J$2:$J$293,1,FALSE)</f>
        <v>#N/A</v>
      </c>
    </row>
    <row r="7056" spans="1:2" x14ac:dyDescent="0.3">
      <c r="A7056" s="17" t="s">
        <v>7771</v>
      </c>
      <c r="B7056" t="e">
        <f>VLOOKUP(A7056,'Authorized Reps 4 digit codes'!$J$2:$J$293,1,FALSE)</f>
        <v>#N/A</v>
      </c>
    </row>
    <row r="7057" spans="1:2" x14ac:dyDescent="0.3">
      <c r="A7057" s="17" t="s">
        <v>7772</v>
      </c>
      <c r="B7057" t="e">
        <f>VLOOKUP(A7057,'Authorized Reps 4 digit codes'!$J$2:$J$293,1,FALSE)</f>
        <v>#N/A</v>
      </c>
    </row>
    <row r="7058" spans="1:2" x14ac:dyDescent="0.3">
      <c r="A7058" s="17" t="s">
        <v>7773</v>
      </c>
      <c r="B7058" t="str">
        <f>VLOOKUP(A7058,'Authorized Reps 4 digit codes'!$J$2:$J$293,1,FALSE)</f>
        <v>8189</v>
      </c>
    </row>
    <row r="7059" spans="1:2" x14ac:dyDescent="0.3">
      <c r="A7059" s="17" t="s">
        <v>7774</v>
      </c>
      <c r="B7059" t="e">
        <f>VLOOKUP(A7059,'Authorized Reps 4 digit codes'!$J$2:$J$293,1,FALSE)</f>
        <v>#N/A</v>
      </c>
    </row>
    <row r="7060" spans="1:2" x14ac:dyDescent="0.3">
      <c r="A7060" s="17" t="s">
        <v>7775</v>
      </c>
      <c r="B7060" t="e">
        <f>VLOOKUP(A7060,'Authorized Reps 4 digit codes'!$J$2:$J$293,1,FALSE)</f>
        <v>#N/A</v>
      </c>
    </row>
    <row r="7061" spans="1:2" x14ac:dyDescent="0.3">
      <c r="A7061" s="17" t="s">
        <v>7776</v>
      </c>
      <c r="B7061" t="e">
        <f>VLOOKUP(A7061,'Authorized Reps 4 digit codes'!$J$2:$J$293,1,FALSE)</f>
        <v>#N/A</v>
      </c>
    </row>
    <row r="7062" spans="1:2" x14ac:dyDescent="0.3">
      <c r="A7062" s="17" t="s">
        <v>7777</v>
      </c>
      <c r="B7062" t="e">
        <f>VLOOKUP(A7062,'Authorized Reps 4 digit codes'!$J$2:$J$293,1,FALSE)</f>
        <v>#N/A</v>
      </c>
    </row>
    <row r="7063" spans="1:2" x14ac:dyDescent="0.3">
      <c r="A7063" s="17" t="s">
        <v>7778</v>
      </c>
      <c r="B7063" t="e">
        <f>VLOOKUP(A7063,'Authorized Reps 4 digit codes'!$J$2:$J$293,1,FALSE)</f>
        <v>#N/A</v>
      </c>
    </row>
    <row r="7064" spans="1:2" x14ac:dyDescent="0.3">
      <c r="A7064" s="17" t="s">
        <v>7779</v>
      </c>
      <c r="B7064" t="e">
        <f>VLOOKUP(A7064,'Authorized Reps 4 digit codes'!$J$2:$J$293,1,FALSE)</f>
        <v>#N/A</v>
      </c>
    </row>
    <row r="7065" spans="1:2" x14ac:dyDescent="0.3">
      <c r="A7065" s="17" t="s">
        <v>7780</v>
      </c>
      <c r="B7065" t="e">
        <f>VLOOKUP(A7065,'Authorized Reps 4 digit codes'!$J$2:$J$293,1,FALSE)</f>
        <v>#N/A</v>
      </c>
    </row>
    <row r="7066" spans="1:2" x14ac:dyDescent="0.3">
      <c r="A7066" s="17" t="s">
        <v>7781</v>
      </c>
      <c r="B7066" t="e">
        <f>VLOOKUP(A7066,'Authorized Reps 4 digit codes'!$J$2:$J$293,1,FALSE)</f>
        <v>#N/A</v>
      </c>
    </row>
    <row r="7067" spans="1:2" x14ac:dyDescent="0.3">
      <c r="A7067" s="17" t="s">
        <v>7782</v>
      </c>
      <c r="B7067" t="e">
        <f>VLOOKUP(A7067,'Authorized Reps 4 digit codes'!$J$2:$J$293,1,FALSE)</f>
        <v>#N/A</v>
      </c>
    </row>
    <row r="7068" spans="1:2" x14ac:dyDescent="0.3">
      <c r="A7068" s="17" t="s">
        <v>7783</v>
      </c>
      <c r="B7068" t="e">
        <f>VLOOKUP(A7068,'Authorized Reps 4 digit codes'!$J$2:$J$293,1,FALSE)</f>
        <v>#N/A</v>
      </c>
    </row>
    <row r="7069" spans="1:2" x14ac:dyDescent="0.3">
      <c r="A7069" s="17" t="s">
        <v>7784</v>
      </c>
      <c r="B7069" t="e">
        <f>VLOOKUP(A7069,'Authorized Reps 4 digit codes'!$J$2:$J$293,1,FALSE)</f>
        <v>#N/A</v>
      </c>
    </row>
    <row r="7070" spans="1:2" x14ac:dyDescent="0.3">
      <c r="A7070" s="17" t="s">
        <v>7785</v>
      </c>
      <c r="B7070" t="e">
        <f>VLOOKUP(A7070,'Authorized Reps 4 digit codes'!$J$2:$J$293,1,FALSE)</f>
        <v>#N/A</v>
      </c>
    </row>
    <row r="7071" spans="1:2" x14ac:dyDescent="0.3">
      <c r="A7071" s="17" t="s">
        <v>7786</v>
      </c>
      <c r="B7071" t="e">
        <f>VLOOKUP(A7071,'Authorized Reps 4 digit codes'!$J$2:$J$293,1,FALSE)</f>
        <v>#N/A</v>
      </c>
    </row>
    <row r="7072" spans="1:2" x14ac:dyDescent="0.3">
      <c r="A7072" s="17" t="s">
        <v>7787</v>
      </c>
      <c r="B7072" t="e">
        <f>VLOOKUP(A7072,'Authorized Reps 4 digit codes'!$J$2:$J$293,1,FALSE)</f>
        <v>#N/A</v>
      </c>
    </row>
    <row r="7073" spans="1:2" x14ac:dyDescent="0.3">
      <c r="A7073" s="17" t="s">
        <v>7788</v>
      </c>
      <c r="B7073" t="e">
        <f>VLOOKUP(A7073,'Authorized Reps 4 digit codes'!$J$2:$J$293,1,FALSE)</f>
        <v>#N/A</v>
      </c>
    </row>
    <row r="7074" spans="1:2" x14ac:dyDescent="0.3">
      <c r="A7074" s="17" t="s">
        <v>7789</v>
      </c>
      <c r="B7074" t="e">
        <f>VLOOKUP(A7074,'Authorized Reps 4 digit codes'!$J$2:$J$293,1,FALSE)</f>
        <v>#N/A</v>
      </c>
    </row>
    <row r="7075" spans="1:2" x14ac:dyDescent="0.3">
      <c r="A7075" s="17" t="s">
        <v>7790</v>
      </c>
      <c r="B7075" t="e">
        <f>VLOOKUP(A7075,'Authorized Reps 4 digit codes'!$J$2:$J$293,1,FALSE)</f>
        <v>#N/A</v>
      </c>
    </row>
    <row r="7076" spans="1:2" x14ac:dyDescent="0.3">
      <c r="A7076" s="17" t="s">
        <v>7791</v>
      </c>
      <c r="B7076" t="e">
        <f>VLOOKUP(A7076,'Authorized Reps 4 digit codes'!$J$2:$J$293,1,FALSE)</f>
        <v>#N/A</v>
      </c>
    </row>
    <row r="7077" spans="1:2" x14ac:dyDescent="0.3">
      <c r="A7077" s="17" t="s">
        <v>7792</v>
      </c>
      <c r="B7077" t="e">
        <f>VLOOKUP(A7077,'Authorized Reps 4 digit codes'!$J$2:$J$293,1,FALSE)</f>
        <v>#N/A</v>
      </c>
    </row>
    <row r="7078" spans="1:2" x14ac:dyDescent="0.3">
      <c r="A7078" s="17" t="s">
        <v>7793</v>
      </c>
      <c r="B7078" t="e">
        <f>VLOOKUP(A7078,'Authorized Reps 4 digit codes'!$J$2:$J$293,1,FALSE)</f>
        <v>#N/A</v>
      </c>
    </row>
    <row r="7079" spans="1:2" x14ac:dyDescent="0.3">
      <c r="A7079" s="17" t="s">
        <v>7794</v>
      </c>
      <c r="B7079" t="e">
        <f>VLOOKUP(A7079,'Authorized Reps 4 digit codes'!$J$2:$J$293,1,FALSE)</f>
        <v>#N/A</v>
      </c>
    </row>
    <row r="7080" spans="1:2" x14ac:dyDescent="0.3">
      <c r="A7080" s="17" t="s">
        <v>7795</v>
      </c>
      <c r="B7080" t="e">
        <f>VLOOKUP(A7080,'Authorized Reps 4 digit codes'!$J$2:$J$293,1,FALSE)</f>
        <v>#N/A</v>
      </c>
    </row>
    <row r="7081" spans="1:2" x14ac:dyDescent="0.3">
      <c r="A7081" s="17" t="s">
        <v>7796</v>
      </c>
      <c r="B7081" t="e">
        <f>VLOOKUP(A7081,'Authorized Reps 4 digit codes'!$J$2:$J$293,1,FALSE)</f>
        <v>#N/A</v>
      </c>
    </row>
    <row r="7082" spans="1:2" x14ac:dyDescent="0.3">
      <c r="A7082" s="17" t="s">
        <v>7797</v>
      </c>
      <c r="B7082" t="e">
        <f>VLOOKUP(A7082,'Authorized Reps 4 digit codes'!$J$2:$J$293,1,FALSE)</f>
        <v>#N/A</v>
      </c>
    </row>
    <row r="7083" spans="1:2" x14ac:dyDescent="0.3">
      <c r="A7083" s="17" t="s">
        <v>7798</v>
      </c>
      <c r="B7083" t="e">
        <f>VLOOKUP(A7083,'Authorized Reps 4 digit codes'!$J$2:$J$293,1,FALSE)</f>
        <v>#N/A</v>
      </c>
    </row>
    <row r="7084" spans="1:2" x14ac:dyDescent="0.3">
      <c r="A7084" s="17" t="s">
        <v>7799</v>
      </c>
      <c r="B7084" t="e">
        <f>VLOOKUP(A7084,'Authorized Reps 4 digit codes'!$J$2:$J$293,1,FALSE)</f>
        <v>#N/A</v>
      </c>
    </row>
    <row r="7085" spans="1:2" x14ac:dyDescent="0.3">
      <c r="A7085" s="17" t="s">
        <v>7800</v>
      </c>
      <c r="B7085" t="e">
        <f>VLOOKUP(A7085,'Authorized Reps 4 digit codes'!$J$2:$J$293,1,FALSE)</f>
        <v>#N/A</v>
      </c>
    </row>
    <row r="7086" spans="1:2" x14ac:dyDescent="0.3">
      <c r="A7086" s="17" t="s">
        <v>7801</v>
      </c>
      <c r="B7086" t="e">
        <f>VLOOKUP(A7086,'Authorized Reps 4 digit codes'!$J$2:$J$293,1,FALSE)</f>
        <v>#N/A</v>
      </c>
    </row>
    <row r="7087" spans="1:2" x14ac:dyDescent="0.3">
      <c r="A7087" s="17" t="s">
        <v>7802</v>
      </c>
      <c r="B7087" t="e">
        <f>VLOOKUP(A7087,'Authorized Reps 4 digit codes'!$J$2:$J$293,1,FALSE)</f>
        <v>#N/A</v>
      </c>
    </row>
    <row r="7088" spans="1:2" x14ac:dyDescent="0.3">
      <c r="A7088" s="17" t="s">
        <v>7803</v>
      </c>
      <c r="B7088" t="e">
        <f>VLOOKUP(A7088,'Authorized Reps 4 digit codes'!$J$2:$J$293,1,FALSE)</f>
        <v>#N/A</v>
      </c>
    </row>
    <row r="7089" spans="1:2" x14ac:dyDescent="0.3">
      <c r="A7089" s="17" t="s">
        <v>7804</v>
      </c>
      <c r="B7089" t="e">
        <f>VLOOKUP(A7089,'Authorized Reps 4 digit codes'!$J$2:$J$293,1,FALSE)</f>
        <v>#N/A</v>
      </c>
    </row>
    <row r="7090" spans="1:2" x14ac:dyDescent="0.3">
      <c r="A7090" s="17" t="s">
        <v>7805</v>
      </c>
      <c r="B7090" t="e">
        <f>VLOOKUP(A7090,'Authorized Reps 4 digit codes'!$J$2:$J$293,1,FALSE)</f>
        <v>#N/A</v>
      </c>
    </row>
    <row r="7091" spans="1:2" x14ac:dyDescent="0.3">
      <c r="A7091" s="17" t="s">
        <v>7806</v>
      </c>
      <c r="B7091" t="str">
        <f>VLOOKUP(A7091,'Authorized Reps 4 digit codes'!$J$2:$J$293,1,FALSE)</f>
        <v>8222</v>
      </c>
    </row>
    <row r="7092" spans="1:2" x14ac:dyDescent="0.3">
      <c r="A7092" s="17" t="s">
        <v>7807</v>
      </c>
      <c r="B7092" t="e">
        <f>VLOOKUP(A7092,'Authorized Reps 4 digit codes'!$J$2:$J$293,1,FALSE)</f>
        <v>#N/A</v>
      </c>
    </row>
    <row r="7093" spans="1:2" x14ac:dyDescent="0.3">
      <c r="A7093" s="17" t="s">
        <v>7808</v>
      </c>
      <c r="B7093" t="e">
        <f>VLOOKUP(A7093,'Authorized Reps 4 digit codes'!$J$2:$J$293,1,FALSE)</f>
        <v>#N/A</v>
      </c>
    </row>
    <row r="7094" spans="1:2" x14ac:dyDescent="0.3">
      <c r="A7094" s="17" t="s">
        <v>7809</v>
      </c>
      <c r="B7094" t="str">
        <f>VLOOKUP(A7094,'Authorized Reps 4 digit codes'!$J$2:$J$293,1,FALSE)</f>
        <v>8225</v>
      </c>
    </row>
    <row r="7095" spans="1:2" x14ac:dyDescent="0.3">
      <c r="A7095" s="17" t="s">
        <v>7810</v>
      </c>
      <c r="B7095" t="e">
        <f>VLOOKUP(A7095,'Authorized Reps 4 digit codes'!$J$2:$J$293,1,FALSE)</f>
        <v>#N/A</v>
      </c>
    </row>
    <row r="7096" spans="1:2" x14ac:dyDescent="0.3">
      <c r="A7096" s="17" t="s">
        <v>7811</v>
      </c>
      <c r="B7096" t="e">
        <f>VLOOKUP(A7096,'Authorized Reps 4 digit codes'!$J$2:$J$293,1,FALSE)</f>
        <v>#N/A</v>
      </c>
    </row>
    <row r="7097" spans="1:2" x14ac:dyDescent="0.3">
      <c r="A7097" s="17" t="s">
        <v>7812</v>
      </c>
      <c r="B7097" t="e">
        <f>VLOOKUP(A7097,'Authorized Reps 4 digit codes'!$J$2:$J$293,1,FALSE)</f>
        <v>#N/A</v>
      </c>
    </row>
    <row r="7098" spans="1:2" x14ac:dyDescent="0.3">
      <c r="A7098" s="17" t="s">
        <v>7813</v>
      </c>
      <c r="B7098" t="e">
        <f>VLOOKUP(A7098,'Authorized Reps 4 digit codes'!$J$2:$J$293,1,FALSE)</f>
        <v>#N/A</v>
      </c>
    </row>
    <row r="7099" spans="1:2" x14ac:dyDescent="0.3">
      <c r="A7099" s="17" t="s">
        <v>7814</v>
      </c>
      <c r="B7099" t="e">
        <f>VLOOKUP(A7099,'Authorized Reps 4 digit codes'!$J$2:$J$293,1,FALSE)</f>
        <v>#N/A</v>
      </c>
    </row>
    <row r="7100" spans="1:2" x14ac:dyDescent="0.3">
      <c r="A7100" s="17" t="s">
        <v>7815</v>
      </c>
      <c r="B7100" t="e">
        <f>VLOOKUP(A7100,'Authorized Reps 4 digit codes'!$J$2:$J$293,1,FALSE)</f>
        <v>#N/A</v>
      </c>
    </row>
    <row r="7101" spans="1:2" x14ac:dyDescent="0.3">
      <c r="A7101" s="17" t="s">
        <v>7816</v>
      </c>
      <c r="B7101" t="e">
        <f>VLOOKUP(A7101,'Authorized Reps 4 digit codes'!$J$2:$J$293,1,FALSE)</f>
        <v>#N/A</v>
      </c>
    </row>
    <row r="7102" spans="1:2" x14ac:dyDescent="0.3">
      <c r="A7102" s="17" t="s">
        <v>7817</v>
      </c>
      <c r="B7102" t="e">
        <f>VLOOKUP(A7102,'Authorized Reps 4 digit codes'!$J$2:$J$293,1,FALSE)</f>
        <v>#N/A</v>
      </c>
    </row>
    <row r="7103" spans="1:2" x14ac:dyDescent="0.3">
      <c r="A7103" s="17" t="s">
        <v>7818</v>
      </c>
      <c r="B7103" t="e">
        <f>VLOOKUP(A7103,'Authorized Reps 4 digit codes'!$J$2:$J$293,1,FALSE)</f>
        <v>#N/A</v>
      </c>
    </row>
    <row r="7104" spans="1:2" x14ac:dyDescent="0.3">
      <c r="A7104" s="17" t="s">
        <v>7819</v>
      </c>
      <c r="B7104" t="e">
        <f>VLOOKUP(A7104,'Authorized Reps 4 digit codes'!$J$2:$J$293,1,FALSE)</f>
        <v>#N/A</v>
      </c>
    </row>
    <row r="7105" spans="1:2" x14ac:dyDescent="0.3">
      <c r="A7105" s="17" t="s">
        <v>7820</v>
      </c>
      <c r="B7105" t="e">
        <f>VLOOKUP(A7105,'Authorized Reps 4 digit codes'!$J$2:$J$293,1,FALSE)</f>
        <v>#N/A</v>
      </c>
    </row>
    <row r="7106" spans="1:2" x14ac:dyDescent="0.3">
      <c r="A7106" s="17" t="s">
        <v>7821</v>
      </c>
      <c r="B7106" t="e">
        <f>VLOOKUP(A7106,'Authorized Reps 4 digit codes'!$J$2:$J$293,1,FALSE)</f>
        <v>#N/A</v>
      </c>
    </row>
    <row r="7107" spans="1:2" x14ac:dyDescent="0.3">
      <c r="A7107" s="17" t="s">
        <v>7822</v>
      </c>
      <c r="B7107" t="e">
        <f>VLOOKUP(A7107,'Authorized Reps 4 digit codes'!$J$2:$J$293,1,FALSE)</f>
        <v>#N/A</v>
      </c>
    </row>
    <row r="7108" spans="1:2" x14ac:dyDescent="0.3">
      <c r="A7108" s="17" t="s">
        <v>7823</v>
      </c>
      <c r="B7108" t="e">
        <f>VLOOKUP(A7108,'Authorized Reps 4 digit codes'!$J$2:$J$293,1,FALSE)</f>
        <v>#N/A</v>
      </c>
    </row>
    <row r="7109" spans="1:2" x14ac:dyDescent="0.3">
      <c r="A7109" s="17" t="s">
        <v>7824</v>
      </c>
      <c r="B7109" t="e">
        <f>VLOOKUP(A7109,'Authorized Reps 4 digit codes'!$J$2:$J$293,1,FALSE)</f>
        <v>#N/A</v>
      </c>
    </row>
    <row r="7110" spans="1:2" x14ac:dyDescent="0.3">
      <c r="A7110" s="17" t="s">
        <v>7825</v>
      </c>
      <c r="B7110" t="e">
        <f>VLOOKUP(A7110,'Authorized Reps 4 digit codes'!$J$2:$J$293,1,FALSE)</f>
        <v>#N/A</v>
      </c>
    </row>
    <row r="7111" spans="1:2" x14ac:dyDescent="0.3">
      <c r="A7111" s="17" t="s">
        <v>7826</v>
      </c>
      <c r="B7111" t="e">
        <f>VLOOKUP(A7111,'Authorized Reps 4 digit codes'!$J$2:$J$293,1,FALSE)</f>
        <v>#N/A</v>
      </c>
    </row>
    <row r="7112" spans="1:2" x14ac:dyDescent="0.3">
      <c r="A7112" s="17" t="s">
        <v>7827</v>
      </c>
      <c r="B7112" t="e">
        <f>VLOOKUP(A7112,'Authorized Reps 4 digit codes'!$J$2:$J$293,1,FALSE)</f>
        <v>#N/A</v>
      </c>
    </row>
    <row r="7113" spans="1:2" x14ac:dyDescent="0.3">
      <c r="A7113" s="17" t="s">
        <v>7828</v>
      </c>
      <c r="B7113" t="e">
        <f>VLOOKUP(A7113,'Authorized Reps 4 digit codes'!$J$2:$J$293,1,FALSE)</f>
        <v>#N/A</v>
      </c>
    </row>
    <row r="7114" spans="1:2" x14ac:dyDescent="0.3">
      <c r="A7114" s="17" t="s">
        <v>7829</v>
      </c>
      <c r="B7114" t="e">
        <f>VLOOKUP(A7114,'Authorized Reps 4 digit codes'!$J$2:$J$293,1,FALSE)</f>
        <v>#N/A</v>
      </c>
    </row>
    <row r="7115" spans="1:2" x14ac:dyDescent="0.3">
      <c r="A7115" s="17" t="s">
        <v>7830</v>
      </c>
      <c r="B7115" t="e">
        <f>VLOOKUP(A7115,'Authorized Reps 4 digit codes'!$J$2:$J$293,1,FALSE)</f>
        <v>#N/A</v>
      </c>
    </row>
    <row r="7116" spans="1:2" x14ac:dyDescent="0.3">
      <c r="A7116" s="17" t="s">
        <v>7831</v>
      </c>
      <c r="B7116" t="str">
        <f>VLOOKUP(A7116,'Authorized Reps 4 digit codes'!$J$2:$J$293,1,FALSE)</f>
        <v>8247</v>
      </c>
    </row>
    <row r="7117" spans="1:2" x14ac:dyDescent="0.3">
      <c r="A7117" s="17" t="s">
        <v>7832</v>
      </c>
      <c r="B7117" t="e">
        <f>VLOOKUP(A7117,'Authorized Reps 4 digit codes'!$J$2:$J$293,1,FALSE)</f>
        <v>#N/A</v>
      </c>
    </row>
    <row r="7118" spans="1:2" x14ac:dyDescent="0.3">
      <c r="A7118" s="17" t="s">
        <v>7833</v>
      </c>
      <c r="B7118" t="e">
        <f>VLOOKUP(A7118,'Authorized Reps 4 digit codes'!$J$2:$J$293,1,FALSE)</f>
        <v>#N/A</v>
      </c>
    </row>
    <row r="7119" spans="1:2" x14ac:dyDescent="0.3">
      <c r="A7119" s="17" t="s">
        <v>7834</v>
      </c>
      <c r="B7119" t="e">
        <f>VLOOKUP(A7119,'Authorized Reps 4 digit codes'!$J$2:$J$293,1,FALSE)</f>
        <v>#N/A</v>
      </c>
    </row>
    <row r="7120" spans="1:2" x14ac:dyDescent="0.3">
      <c r="A7120" s="17" t="s">
        <v>7835</v>
      </c>
      <c r="B7120" t="e">
        <f>VLOOKUP(A7120,'Authorized Reps 4 digit codes'!$J$2:$J$293,1,FALSE)</f>
        <v>#N/A</v>
      </c>
    </row>
    <row r="7121" spans="1:2" x14ac:dyDescent="0.3">
      <c r="A7121" s="17" t="s">
        <v>7836</v>
      </c>
      <c r="B7121" t="e">
        <f>VLOOKUP(A7121,'Authorized Reps 4 digit codes'!$J$2:$J$293,1,FALSE)</f>
        <v>#N/A</v>
      </c>
    </row>
    <row r="7122" spans="1:2" x14ac:dyDescent="0.3">
      <c r="A7122" s="17" t="s">
        <v>7837</v>
      </c>
      <c r="B7122" t="e">
        <f>VLOOKUP(A7122,'Authorized Reps 4 digit codes'!$J$2:$J$293,1,FALSE)</f>
        <v>#N/A</v>
      </c>
    </row>
    <row r="7123" spans="1:2" x14ac:dyDescent="0.3">
      <c r="A7123" s="17" t="s">
        <v>7838</v>
      </c>
      <c r="B7123" t="e">
        <f>VLOOKUP(A7123,'Authorized Reps 4 digit codes'!$J$2:$J$293,1,FALSE)</f>
        <v>#N/A</v>
      </c>
    </row>
    <row r="7124" spans="1:2" x14ac:dyDescent="0.3">
      <c r="A7124" s="17" t="s">
        <v>7839</v>
      </c>
      <c r="B7124" t="e">
        <f>VLOOKUP(A7124,'Authorized Reps 4 digit codes'!$J$2:$J$293,1,FALSE)</f>
        <v>#N/A</v>
      </c>
    </row>
    <row r="7125" spans="1:2" x14ac:dyDescent="0.3">
      <c r="A7125" s="17" t="s">
        <v>7840</v>
      </c>
      <c r="B7125" t="e">
        <f>VLOOKUP(A7125,'Authorized Reps 4 digit codes'!$J$2:$J$293,1,FALSE)</f>
        <v>#N/A</v>
      </c>
    </row>
    <row r="7126" spans="1:2" x14ac:dyDescent="0.3">
      <c r="A7126" s="17" t="s">
        <v>7841</v>
      </c>
      <c r="B7126" t="e">
        <f>VLOOKUP(A7126,'Authorized Reps 4 digit codes'!$J$2:$J$293,1,FALSE)</f>
        <v>#N/A</v>
      </c>
    </row>
    <row r="7127" spans="1:2" x14ac:dyDescent="0.3">
      <c r="A7127" s="17" t="s">
        <v>7842</v>
      </c>
      <c r="B7127" t="e">
        <f>VLOOKUP(A7127,'Authorized Reps 4 digit codes'!$J$2:$J$293,1,FALSE)</f>
        <v>#N/A</v>
      </c>
    </row>
    <row r="7128" spans="1:2" x14ac:dyDescent="0.3">
      <c r="A7128" s="17" t="s">
        <v>7843</v>
      </c>
      <c r="B7128" t="e">
        <f>VLOOKUP(A7128,'Authorized Reps 4 digit codes'!$J$2:$J$293,1,FALSE)</f>
        <v>#N/A</v>
      </c>
    </row>
    <row r="7129" spans="1:2" x14ac:dyDescent="0.3">
      <c r="A7129" s="17" t="s">
        <v>7844</v>
      </c>
      <c r="B7129" t="e">
        <f>VLOOKUP(A7129,'Authorized Reps 4 digit codes'!$J$2:$J$293,1,FALSE)</f>
        <v>#N/A</v>
      </c>
    </row>
    <row r="7130" spans="1:2" x14ac:dyDescent="0.3">
      <c r="A7130" s="17" t="s">
        <v>7845</v>
      </c>
      <c r="B7130" t="e">
        <f>VLOOKUP(A7130,'Authorized Reps 4 digit codes'!$J$2:$J$293,1,FALSE)</f>
        <v>#N/A</v>
      </c>
    </row>
    <row r="7131" spans="1:2" x14ac:dyDescent="0.3">
      <c r="A7131" s="17" t="s">
        <v>7846</v>
      </c>
      <c r="B7131" t="e">
        <f>VLOOKUP(A7131,'Authorized Reps 4 digit codes'!$J$2:$J$293,1,FALSE)</f>
        <v>#N/A</v>
      </c>
    </row>
    <row r="7132" spans="1:2" x14ac:dyDescent="0.3">
      <c r="A7132" s="17" t="s">
        <v>7847</v>
      </c>
      <c r="B7132" t="e">
        <f>VLOOKUP(A7132,'Authorized Reps 4 digit codes'!$J$2:$J$293,1,FALSE)</f>
        <v>#N/A</v>
      </c>
    </row>
    <row r="7133" spans="1:2" x14ac:dyDescent="0.3">
      <c r="A7133" s="17" t="s">
        <v>7848</v>
      </c>
      <c r="B7133" t="e">
        <f>VLOOKUP(A7133,'Authorized Reps 4 digit codes'!$J$2:$J$293,1,FALSE)</f>
        <v>#N/A</v>
      </c>
    </row>
    <row r="7134" spans="1:2" x14ac:dyDescent="0.3">
      <c r="A7134" s="17" t="s">
        <v>7849</v>
      </c>
      <c r="B7134" t="e">
        <f>VLOOKUP(A7134,'Authorized Reps 4 digit codes'!$J$2:$J$293,1,FALSE)</f>
        <v>#N/A</v>
      </c>
    </row>
    <row r="7135" spans="1:2" x14ac:dyDescent="0.3">
      <c r="A7135" s="17" t="s">
        <v>7850</v>
      </c>
      <c r="B7135" t="e">
        <f>VLOOKUP(A7135,'Authorized Reps 4 digit codes'!$J$2:$J$293,1,FALSE)</f>
        <v>#N/A</v>
      </c>
    </row>
    <row r="7136" spans="1:2" x14ac:dyDescent="0.3">
      <c r="A7136" s="17" t="s">
        <v>7851</v>
      </c>
      <c r="B7136" t="e">
        <f>VLOOKUP(A7136,'Authorized Reps 4 digit codes'!$J$2:$J$293,1,FALSE)</f>
        <v>#N/A</v>
      </c>
    </row>
    <row r="7137" spans="1:2" x14ac:dyDescent="0.3">
      <c r="A7137" s="17" t="s">
        <v>7852</v>
      </c>
      <c r="B7137" t="e">
        <f>VLOOKUP(A7137,'Authorized Reps 4 digit codes'!$J$2:$J$293,1,FALSE)</f>
        <v>#N/A</v>
      </c>
    </row>
    <row r="7138" spans="1:2" x14ac:dyDescent="0.3">
      <c r="A7138" s="17" t="s">
        <v>7853</v>
      </c>
      <c r="B7138" t="e">
        <f>VLOOKUP(A7138,'Authorized Reps 4 digit codes'!$J$2:$J$293,1,FALSE)</f>
        <v>#N/A</v>
      </c>
    </row>
    <row r="7139" spans="1:2" x14ac:dyDescent="0.3">
      <c r="A7139" s="17" t="s">
        <v>7854</v>
      </c>
      <c r="B7139" t="e">
        <f>VLOOKUP(A7139,'Authorized Reps 4 digit codes'!$J$2:$J$293,1,FALSE)</f>
        <v>#N/A</v>
      </c>
    </row>
    <row r="7140" spans="1:2" x14ac:dyDescent="0.3">
      <c r="A7140" s="17" t="s">
        <v>7855</v>
      </c>
      <c r="B7140" t="e">
        <f>VLOOKUP(A7140,'Authorized Reps 4 digit codes'!$J$2:$J$293,1,FALSE)</f>
        <v>#N/A</v>
      </c>
    </row>
    <row r="7141" spans="1:2" x14ac:dyDescent="0.3">
      <c r="A7141" s="17" t="s">
        <v>7856</v>
      </c>
      <c r="B7141" t="e">
        <f>VLOOKUP(A7141,'Authorized Reps 4 digit codes'!$J$2:$J$293,1,FALSE)</f>
        <v>#N/A</v>
      </c>
    </row>
    <row r="7142" spans="1:2" x14ac:dyDescent="0.3">
      <c r="A7142" s="17" t="s">
        <v>7857</v>
      </c>
      <c r="B7142" t="e">
        <f>VLOOKUP(A7142,'Authorized Reps 4 digit codes'!$J$2:$J$293,1,FALSE)</f>
        <v>#N/A</v>
      </c>
    </row>
    <row r="7143" spans="1:2" x14ac:dyDescent="0.3">
      <c r="A7143" s="17" t="s">
        <v>7858</v>
      </c>
      <c r="B7143" t="e">
        <f>VLOOKUP(A7143,'Authorized Reps 4 digit codes'!$J$2:$J$293,1,FALSE)</f>
        <v>#N/A</v>
      </c>
    </row>
    <row r="7144" spans="1:2" x14ac:dyDescent="0.3">
      <c r="A7144" s="17" t="s">
        <v>7859</v>
      </c>
      <c r="B7144" t="e">
        <f>VLOOKUP(A7144,'Authorized Reps 4 digit codes'!$J$2:$J$293,1,FALSE)</f>
        <v>#N/A</v>
      </c>
    </row>
    <row r="7145" spans="1:2" x14ac:dyDescent="0.3">
      <c r="A7145" s="17" t="s">
        <v>7860</v>
      </c>
      <c r="B7145" t="e">
        <f>VLOOKUP(A7145,'Authorized Reps 4 digit codes'!$J$2:$J$293,1,FALSE)</f>
        <v>#N/A</v>
      </c>
    </row>
    <row r="7146" spans="1:2" x14ac:dyDescent="0.3">
      <c r="A7146" s="17" t="s">
        <v>7861</v>
      </c>
      <c r="B7146" t="e">
        <f>VLOOKUP(A7146,'Authorized Reps 4 digit codes'!$J$2:$J$293,1,FALSE)</f>
        <v>#N/A</v>
      </c>
    </row>
    <row r="7147" spans="1:2" x14ac:dyDescent="0.3">
      <c r="A7147" s="17" t="s">
        <v>7862</v>
      </c>
      <c r="B7147" t="e">
        <f>VLOOKUP(A7147,'Authorized Reps 4 digit codes'!$J$2:$J$293,1,FALSE)</f>
        <v>#N/A</v>
      </c>
    </row>
    <row r="7148" spans="1:2" x14ac:dyDescent="0.3">
      <c r="A7148" s="17" t="s">
        <v>7863</v>
      </c>
      <c r="B7148" t="e">
        <f>VLOOKUP(A7148,'Authorized Reps 4 digit codes'!$J$2:$J$293,1,FALSE)</f>
        <v>#N/A</v>
      </c>
    </row>
    <row r="7149" spans="1:2" x14ac:dyDescent="0.3">
      <c r="A7149" s="17" t="s">
        <v>7864</v>
      </c>
      <c r="B7149" t="e">
        <f>VLOOKUP(A7149,'Authorized Reps 4 digit codes'!$J$2:$J$293,1,FALSE)</f>
        <v>#N/A</v>
      </c>
    </row>
    <row r="7150" spans="1:2" x14ac:dyDescent="0.3">
      <c r="A7150" s="17" t="s">
        <v>7865</v>
      </c>
      <c r="B7150" t="e">
        <f>VLOOKUP(A7150,'Authorized Reps 4 digit codes'!$J$2:$J$293,1,FALSE)</f>
        <v>#N/A</v>
      </c>
    </row>
    <row r="7151" spans="1:2" x14ac:dyDescent="0.3">
      <c r="A7151" s="17" t="s">
        <v>7866</v>
      </c>
      <c r="B7151" t="e">
        <f>VLOOKUP(A7151,'Authorized Reps 4 digit codes'!$J$2:$J$293,1,FALSE)</f>
        <v>#N/A</v>
      </c>
    </row>
    <row r="7152" spans="1:2" x14ac:dyDescent="0.3">
      <c r="A7152" s="17" t="s">
        <v>7867</v>
      </c>
      <c r="B7152" t="e">
        <f>VLOOKUP(A7152,'Authorized Reps 4 digit codes'!$J$2:$J$293,1,FALSE)</f>
        <v>#N/A</v>
      </c>
    </row>
    <row r="7153" spans="1:2" x14ac:dyDescent="0.3">
      <c r="A7153" s="17" t="s">
        <v>7868</v>
      </c>
      <c r="B7153" t="e">
        <f>VLOOKUP(A7153,'Authorized Reps 4 digit codes'!$J$2:$J$293,1,FALSE)</f>
        <v>#N/A</v>
      </c>
    </row>
    <row r="7154" spans="1:2" x14ac:dyDescent="0.3">
      <c r="A7154" s="17" t="s">
        <v>7869</v>
      </c>
      <c r="B7154" t="e">
        <f>VLOOKUP(A7154,'Authorized Reps 4 digit codes'!$J$2:$J$293,1,FALSE)</f>
        <v>#N/A</v>
      </c>
    </row>
    <row r="7155" spans="1:2" x14ac:dyDescent="0.3">
      <c r="A7155" s="17" t="s">
        <v>7870</v>
      </c>
      <c r="B7155" t="e">
        <f>VLOOKUP(A7155,'Authorized Reps 4 digit codes'!$J$2:$J$293,1,FALSE)</f>
        <v>#N/A</v>
      </c>
    </row>
    <row r="7156" spans="1:2" x14ac:dyDescent="0.3">
      <c r="A7156" s="17" t="s">
        <v>7871</v>
      </c>
      <c r="B7156" t="e">
        <f>VLOOKUP(A7156,'Authorized Reps 4 digit codes'!$J$2:$J$293,1,FALSE)</f>
        <v>#N/A</v>
      </c>
    </row>
    <row r="7157" spans="1:2" x14ac:dyDescent="0.3">
      <c r="A7157" s="17" t="s">
        <v>7872</v>
      </c>
      <c r="B7157" t="e">
        <f>VLOOKUP(A7157,'Authorized Reps 4 digit codes'!$J$2:$J$293,1,FALSE)</f>
        <v>#N/A</v>
      </c>
    </row>
    <row r="7158" spans="1:2" x14ac:dyDescent="0.3">
      <c r="A7158" s="17" t="s">
        <v>7873</v>
      </c>
      <c r="B7158" t="e">
        <f>VLOOKUP(A7158,'Authorized Reps 4 digit codes'!$J$2:$J$293,1,FALSE)</f>
        <v>#N/A</v>
      </c>
    </row>
    <row r="7159" spans="1:2" x14ac:dyDescent="0.3">
      <c r="A7159" s="17" t="s">
        <v>7874</v>
      </c>
      <c r="B7159" t="e">
        <f>VLOOKUP(A7159,'Authorized Reps 4 digit codes'!$J$2:$J$293,1,FALSE)</f>
        <v>#N/A</v>
      </c>
    </row>
    <row r="7160" spans="1:2" x14ac:dyDescent="0.3">
      <c r="A7160" s="17" t="s">
        <v>7875</v>
      </c>
      <c r="B7160" t="e">
        <f>VLOOKUP(A7160,'Authorized Reps 4 digit codes'!$J$2:$J$293,1,FALSE)</f>
        <v>#N/A</v>
      </c>
    </row>
    <row r="7161" spans="1:2" x14ac:dyDescent="0.3">
      <c r="A7161" s="17" t="s">
        <v>7876</v>
      </c>
      <c r="B7161" t="e">
        <f>VLOOKUP(A7161,'Authorized Reps 4 digit codes'!$J$2:$J$293,1,FALSE)</f>
        <v>#N/A</v>
      </c>
    </row>
    <row r="7162" spans="1:2" x14ac:dyDescent="0.3">
      <c r="A7162" s="17" t="s">
        <v>7877</v>
      </c>
      <c r="B7162" t="e">
        <f>VLOOKUP(A7162,'Authorized Reps 4 digit codes'!$J$2:$J$293,1,FALSE)</f>
        <v>#N/A</v>
      </c>
    </row>
    <row r="7163" spans="1:2" x14ac:dyDescent="0.3">
      <c r="A7163" s="17" t="s">
        <v>7878</v>
      </c>
      <c r="B7163" t="e">
        <f>VLOOKUP(A7163,'Authorized Reps 4 digit codes'!$J$2:$J$293,1,FALSE)</f>
        <v>#N/A</v>
      </c>
    </row>
    <row r="7164" spans="1:2" x14ac:dyDescent="0.3">
      <c r="A7164" s="17" t="s">
        <v>7879</v>
      </c>
      <c r="B7164" t="e">
        <f>VLOOKUP(A7164,'Authorized Reps 4 digit codes'!$J$2:$J$293,1,FALSE)</f>
        <v>#N/A</v>
      </c>
    </row>
    <row r="7165" spans="1:2" x14ac:dyDescent="0.3">
      <c r="A7165" s="17" t="s">
        <v>7880</v>
      </c>
      <c r="B7165" t="e">
        <f>VLOOKUP(A7165,'Authorized Reps 4 digit codes'!$J$2:$J$293,1,FALSE)</f>
        <v>#N/A</v>
      </c>
    </row>
    <row r="7166" spans="1:2" x14ac:dyDescent="0.3">
      <c r="A7166" s="17" t="s">
        <v>7881</v>
      </c>
      <c r="B7166" t="e">
        <f>VLOOKUP(A7166,'Authorized Reps 4 digit codes'!$J$2:$J$293,1,FALSE)</f>
        <v>#N/A</v>
      </c>
    </row>
    <row r="7167" spans="1:2" x14ac:dyDescent="0.3">
      <c r="A7167" s="17" t="s">
        <v>7882</v>
      </c>
      <c r="B7167" t="e">
        <f>VLOOKUP(A7167,'Authorized Reps 4 digit codes'!$J$2:$J$293,1,FALSE)</f>
        <v>#N/A</v>
      </c>
    </row>
    <row r="7168" spans="1:2" x14ac:dyDescent="0.3">
      <c r="A7168" s="17" t="s">
        <v>7883</v>
      </c>
      <c r="B7168" t="e">
        <f>VLOOKUP(A7168,'Authorized Reps 4 digit codes'!$J$2:$J$293,1,FALSE)</f>
        <v>#N/A</v>
      </c>
    </row>
    <row r="7169" spans="1:2" x14ac:dyDescent="0.3">
      <c r="A7169" s="17" t="s">
        <v>7884</v>
      </c>
      <c r="B7169" t="e">
        <f>VLOOKUP(A7169,'Authorized Reps 4 digit codes'!$J$2:$J$293,1,FALSE)</f>
        <v>#N/A</v>
      </c>
    </row>
    <row r="7170" spans="1:2" x14ac:dyDescent="0.3">
      <c r="A7170" s="17" t="s">
        <v>7885</v>
      </c>
      <c r="B7170" t="str">
        <f>VLOOKUP(A7170,'Authorized Reps 4 digit codes'!$J$2:$J$293,1,FALSE)</f>
        <v>8301</v>
      </c>
    </row>
    <row r="7171" spans="1:2" x14ac:dyDescent="0.3">
      <c r="A7171" s="17" t="s">
        <v>7886</v>
      </c>
      <c r="B7171" t="e">
        <f>VLOOKUP(A7171,'Authorized Reps 4 digit codes'!$J$2:$J$293,1,FALSE)</f>
        <v>#N/A</v>
      </c>
    </row>
    <row r="7172" spans="1:2" x14ac:dyDescent="0.3">
      <c r="A7172" s="17" t="s">
        <v>7887</v>
      </c>
      <c r="B7172" t="e">
        <f>VLOOKUP(A7172,'Authorized Reps 4 digit codes'!$J$2:$J$293,1,FALSE)</f>
        <v>#N/A</v>
      </c>
    </row>
    <row r="7173" spans="1:2" x14ac:dyDescent="0.3">
      <c r="A7173" s="17" t="s">
        <v>7888</v>
      </c>
      <c r="B7173" t="e">
        <f>VLOOKUP(A7173,'Authorized Reps 4 digit codes'!$J$2:$J$293,1,FALSE)</f>
        <v>#N/A</v>
      </c>
    </row>
    <row r="7174" spans="1:2" x14ac:dyDescent="0.3">
      <c r="A7174" s="17" t="s">
        <v>7889</v>
      </c>
      <c r="B7174" t="e">
        <f>VLOOKUP(A7174,'Authorized Reps 4 digit codes'!$J$2:$J$293,1,FALSE)</f>
        <v>#N/A</v>
      </c>
    </row>
    <row r="7175" spans="1:2" x14ac:dyDescent="0.3">
      <c r="A7175" s="17" t="s">
        <v>7890</v>
      </c>
      <c r="B7175" t="e">
        <f>VLOOKUP(A7175,'Authorized Reps 4 digit codes'!$J$2:$J$293,1,FALSE)</f>
        <v>#N/A</v>
      </c>
    </row>
    <row r="7176" spans="1:2" x14ac:dyDescent="0.3">
      <c r="A7176" s="17" t="s">
        <v>7891</v>
      </c>
      <c r="B7176" t="e">
        <f>VLOOKUP(A7176,'Authorized Reps 4 digit codes'!$J$2:$J$293,1,FALSE)</f>
        <v>#N/A</v>
      </c>
    </row>
    <row r="7177" spans="1:2" x14ac:dyDescent="0.3">
      <c r="A7177" s="17" t="s">
        <v>7892</v>
      </c>
      <c r="B7177" t="e">
        <f>VLOOKUP(A7177,'Authorized Reps 4 digit codes'!$J$2:$J$293,1,FALSE)</f>
        <v>#N/A</v>
      </c>
    </row>
    <row r="7178" spans="1:2" x14ac:dyDescent="0.3">
      <c r="A7178" s="17" t="s">
        <v>7893</v>
      </c>
      <c r="B7178" t="e">
        <f>VLOOKUP(A7178,'Authorized Reps 4 digit codes'!$J$2:$J$293,1,FALSE)</f>
        <v>#N/A</v>
      </c>
    </row>
    <row r="7179" spans="1:2" x14ac:dyDescent="0.3">
      <c r="A7179" s="17" t="s">
        <v>7894</v>
      </c>
      <c r="B7179" t="e">
        <f>VLOOKUP(A7179,'Authorized Reps 4 digit codes'!$J$2:$J$293,1,FALSE)</f>
        <v>#N/A</v>
      </c>
    </row>
    <row r="7180" spans="1:2" x14ac:dyDescent="0.3">
      <c r="A7180" s="17" t="s">
        <v>7895</v>
      </c>
      <c r="B7180" t="e">
        <f>VLOOKUP(A7180,'Authorized Reps 4 digit codes'!$J$2:$J$293,1,FALSE)</f>
        <v>#N/A</v>
      </c>
    </row>
    <row r="7181" spans="1:2" x14ac:dyDescent="0.3">
      <c r="A7181" s="17" t="s">
        <v>7896</v>
      </c>
      <c r="B7181" t="e">
        <f>VLOOKUP(A7181,'Authorized Reps 4 digit codes'!$J$2:$J$293,1,FALSE)</f>
        <v>#N/A</v>
      </c>
    </row>
    <row r="7182" spans="1:2" x14ac:dyDescent="0.3">
      <c r="A7182" s="17" t="s">
        <v>7897</v>
      </c>
      <c r="B7182" t="e">
        <f>VLOOKUP(A7182,'Authorized Reps 4 digit codes'!$J$2:$J$293,1,FALSE)</f>
        <v>#N/A</v>
      </c>
    </row>
    <row r="7183" spans="1:2" x14ac:dyDescent="0.3">
      <c r="A7183" s="17" t="s">
        <v>7898</v>
      </c>
      <c r="B7183" t="e">
        <f>VLOOKUP(A7183,'Authorized Reps 4 digit codes'!$J$2:$J$293,1,FALSE)</f>
        <v>#N/A</v>
      </c>
    </row>
    <row r="7184" spans="1:2" x14ac:dyDescent="0.3">
      <c r="A7184" s="17" t="s">
        <v>7899</v>
      </c>
      <c r="B7184" t="e">
        <f>VLOOKUP(A7184,'Authorized Reps 4 digit codes'!$J$2:$J$293,1,FALSE)</f>
        <v>#N/A</v>
      </c>
    </row>
    <row r="7185" spans="1:2" x14ac:dyDescent="0.3">
      <c r="A7185" s="17" t="s">
        <v>7900</v>
      </c>
      <c r="B7185" t="e">
        <f>VLOOKUP(A7185,'Authorized Reps 4 digit codes'!$J$2:$J$293,1,FALSE)</f>
        <v>#N/A</v>
      </c>
    </row>
    <row r="7186" spans="1:2" x14ac:dyDescent="0.3">
      <c r="A7186" s="17" t="s">
        <v>7901</v>
      </c>
      <c r="B7186" t="e">
        <f>VLOOKUP(A7186,'Authorized Reps 4 digit codes'!$J$2:$J$293,1,FALSE)</f>
        <v>#N/A</v>
      </c>
    </row>
    <row r="7187" spans="1:2" x14ac:dyDescent="0.3">
      <c r="A7187" s="17" t="s">
        <v>7902</v>
      </c>
      <c r="B7187" t="e">
        <f>VLOOKUP(A7187,'Authorized Reps 4 digit codes'!$J$2:$J$293,1,FALSE)</f>
        <v>#N/A</v>
      </c>
    </row>
    <row r="7188" spans="1:2" x14ac:dyDescent="0.3">
      <c r="A7188" s="17" t="s">
        <v>7903</v>
      </c>
      <c r="B7188" t="e">
        <f>VLOOKUP(A7188,'Authorized Reps 4 digit codes'!$J$2:$J$293,1,FALSE)</f>
        <v>#N/A</v>
      </c>
    </row>
    <row r="7189" spans="1:2" x14ac:dyDescent="0.3">
      <c r="A7189" s="17" t="s">
        <v>7904</v>
      </c>
      <c r="B7189" t="str">
        <f>VLOOKUP(A7189,'Authorized Reps 4 digit codes'!$J$2:$J$293,1,FALSE)</f>
        <v>8320</v>
      </c>
    </row>
    <row r="7190" spans="1:2" x14ac:dyDescent="0.3">
      <c r="A7190" s="17" t="s">
        <v>7905</v>
      </c>
      <c r="B7190" t="e">
        <f>VLOOKUP(A7190,'Authorized Reps 4 digit codes'!$J$2:$J$293,1,FALSE)</f>
        <v>#N/A</v>
      </c>
    </row>
    <row r="7191" spans="1:2" x14ac:dyDescent="0.3">
      <c r="A7191" s="17" t="s">
        <v>7906</v>
      </c>
      <c r="B7191" t="str">
        <f>VLOOKUP(A7191,'Authorized Reps 4 digit codes'!$J$2:$J$293,1,FALSE)</f>
        <v>8322</v>
      </c>
    </row>
    <row r="7192" spans="1:2" x14ac:dyDescent="0.3">
      <c r="A7192" s="17" t="s">
        <v>7907</v>
      </c>
      <c r="B7192" t="e">
        <f>VLOOKUP(A7192,'Authorized Reps 4 digit codes'!$J$2:$J$293,1,FALSE)</f>
        <v>#N/A</v>
      </c>
    </row>
    <row r="7193" spans="1:2" x14ac:dyDescent="0.3">
      <c r="A7193" s="17" t="s">
        <v>7908</v>
      </c>
      <c r="B7193" t="e">
        <f>VLOOKUP(A7193,'Authorized Reps 4 digit codes'!$J$2:$J$293,1,FALSE)</f>
        <v>#N/A</v>
      </c>
    </row>
    <row r="7194" spans="1:2" x14ac:dyDescent="0.3">
      <c r="A7194" s="17" t="s">
        <v>7909</v>
      </c>
      <c r="B7194" t="e">
        <f>VLOOKUP(A7194,'Authorized Reps 4 digit codes'!$J$2:$J$293,1,FALSE)</f>
        <v>#N/A</v>
      </c>
    </row>
    <row r="7195" spans="1:2" x14ac:dyDescent="0.3">
      <c r="A7195" s="17" t="s">
        <v>7910</v>
      </c>
      <c r="B7195" t="e">
        <f>VLOOKUP(A7195,'Authorized Reps 4 digit codes'!$J$2:$J$293,1,FALSE)</f>
        <v>#N/A</v>
      </c>
    </row>
    <row r="7196" spans="1:2" x14ac:dyDescent="0.3">
      <c r="A7196" s="17" t="s">
        <v>7911</v>
      </c>
      <c r="B7196" t="e">
        <f>VLOOKUP(A7196,'Authorized Reps 4 digit codes'!$J$2:$J$293,1,FALSE)</f>
        <v>#N/A</v>
      </c>
    </row>
    <row r="7197" spans="1:2" x14ac:dyDescent="0.3">
      <c r="A7197" s="17" t="s">
        <v>7912</v>
      </c>
      <c r="B7197" t="str">
        <f>VLOOKUP(A7197,'Authorized Reps 4 digit codes'!$J$2:$J$293,1,FALSE)</f>
        <v>8328</v>
      </c>
    </row>
    <row r="7198" spans="1:2" x14ac:dyDescent="0.3">
      <c r="A7198" s="17" t="s">
        <v>7913</v>
      </c>
      <c r="B7198" t="e">
        <f>VLOOKUP(A7198,'Authorized Reps 4 digit codes'!$J$2:$J$293,1,FALSE)</f>
        <v>#N/A</v>
      </c>
    </row>
    <row r="7199" spans="1:2" x14ac:dyDescent="0.3">
      <c r="A7199" s="17" t="s">
        <v>7914</v>
      </c>
      <c r="B7199" t="e">
        <f>VLOOKUP(A7199,'Authorized Reps 4 digit codes'!$J$2:$J$293,1,FALSE)</f>
        <v>#N/A</v>
      </c>
    </row>
    <row r="7200" spans="1:2" x14ac:dyDescent="0.3">
      <c r="A7200" s="17" t="s">
        <v>7915</v>
      </c>
      <c r="B7200" t="e">
        <f>VLOOKUP(A7200,'Authorized Reps 4 digit codes'!$J$2:$J$293,1,FALSE)</f>
        <v>#N/A</v>
      </c>
    </row>
    <row r="7201" spans="1:2" x14ac:dyDescent="0.3">
      <c r="A7201" s="17" t="s">
        <v>7916</v>
      </c>
      <c r="B7201" t="e">
        <f>VLOOKUP(A7201,'Authorized Reps 4 digit codes'!$J$2:$J$293,1,FALSE)</f>
        <v>#N/A</v>
      </c>
    </row>
    <row r="7202" spans="1:2" x14ac:dyDescent="0.3">
      <c r="A7202" s="17" t="s">
        <v>7917</v>
      </c>
      <c r="B7202" t="e">
        <f>VLOOKUP(A7202,'Authorized Reps 4 digit codes'!$J$2:$J$293,1,FALSE)</f>
        <v>#N/A</v>
      </c>
    </row>
    <row r="7203" spans="1:2" x14ac:dyDescent="0.3">
      <c r="A7203" s="17" t="s">
        <v>7918</v>
      </c>
      <c r="B7203" t="e">
        <f>VLOOKUP(A7203,'Authorized Reps 4 digit codes'!$J$2:$J$293,1,FALSE)</f>
        <v>#N/A</v>
      </c>
    </row>
    <row r="7204" spans="1:2" x14ac:dyDescent="0.3">
      <c r="A7204" s="17" t="s">
        <v>7919</v>
      </c>
      <c r="B7204" t="e">
        <f>VLOOKUP(A7204,'Authorized Reps 4 digit codes'!$J$2:$J$293,1,FALSE)</f>
        <v>#N/A</v>
      </c>
    </row>
    <row r="7205" spans="1:2" x14ac:dyDescent="0.3">
      <c r="A7205" s="17" t="s">
        <v>7920</v>
      </c>
      <c r="B7205" t="e">
        <f>VLOOKUP(A7205,'Authorized Reps 4 digit codes'!$J$2:$J$293,1,FALSE)</f>
        <v>#N/A</v>
      </c>
    </row>
    <row r="7206" spans="1:2" x14ac:dyDescent="0.3">
      <c r="A7206" s="17" t="s">
        <v>7921</v>
      </c>
      <c r="B7206" t="e">
        <f>VLOOKUP(A7206,'Authorized Reps 4 digit codes'!$J$2:$J$293,1,FALSE)</f>
        <v>#N/A</v>
      </c>
    </row>
    <row r="7207" spans="1:2" x14ac:dyDescent="0.3">
      <c r="A7207" s="17" t="s">
        <v>7922</v>
      </c>
      <c r="B7207" t="str">
        <f>VLOOKUP(A7207,'Authorized Reps 4 digit codes'!$J$2:$J$293,1,FALSE)</f>
        <v>8338</v>
      </c>
    </row>
    <row r="7208" spans="1:2" x14ac:dyDescent="0.3">
      <c r="A7208" s="17" t="s">
        <v>7923</v>
      </c>
      <c r="B7208" t="e">
        <f>VLOOKUP(A7208,'Authorized Reps 4 digit codes'!$J$2:$J$293,1,FALSE)</f>
        <v>#N/A</v>
      </c>
    </row>
    <row r="7209" spans="1:2" x14ac:dyDescent="0.3">
      <c r="A7209" s="17" t="s">
        <v>7924</v>
      </c>
      <c r="B7209" t="e">
        <f>VLOOKUP(A7209,'Authorized Reps 4 digit codes'!$J$2:$J$293,1,FALSE)</f>
        <v>#N/A</v>
      </c>
    </row>
    <row r="7210" spans="1:2" x14ac:dyDescent="0.3">
      <c r="A7210" s="17" t="s">
        <v>7925</v>
      </c>
      <c r="B7210" t="e">
        <f>VLOOKUP(A7210,'Authorized Reps 4 digit codes'!$J$2:$J$293,1,FALSE)</f>
        <v>#N/A</v>
      </c>
    </row>
    <row r="7211" spans="1:2" x14ac:dyDescent="0.3">
      <c r="A7211" s="17" t="s">
        <v>7926</v>
      </c>
      <c r="B7211" t="e">
        <f>VLOOKUP(A7211,'Authorized Reps 4 digit codes'!$J$2:$J$293,1,FALSE)</f>
        <v>#N/A</v>
      </c>
    </row>
    <row r="7212" spans="1:2" x14ac:dyDescent="0.3">
      <c r="A7212" s="17" t="s">
        <v>7927</v>
      </c>
      <c r="B7212" t="e">
        <f>VLOOKUP(A7212,'Authorized Reps 4 digit codes'!$J$2:$J$293,1,FALSE)</f>
        <v>#N/A</v>
      </c>
    </row>
    <row r="7213" spans="1:2" x14ac:dyDescent="0.3">
      <c r="A7213" s="17" t="s">
        <v>7928</v>
      </c>
      <c r="B7213" t="e">
        <f>VLOOKUP(A7213,'Authorized Reps 4 digit codes'!$J$2:$J$293,1,FALSE)</f>
        <v>#N/A</v>
      </c>
    </row>
    <row r="7214" spans="1:2" x14ac:dyDescent="0.3">
      <c r="A7214" s="17" t="s">
        <v>7929</v>
      </c>
      <c r="B7214" t="e">
        <f>VLOOKUP(A7214,'Authorized Reps 4 digit codes'!$J$2:$J$293,1,FALSE)</f>
        <v>#N/A</v>
      </c>
    </row>
    <row r="7215" spans="1:2" x14ac:dyDescent="0.3">
      <c r="A7215" s="17" t="s">
        <v>7930</v>
      </c>
      <c r="B7215" t="str">
        <f>VLOOKUP(A7215,'Authorized Reps 4 digit codes'!$J$2:$J$293,1,FALSE)</f>
        <v>8346</v>
      </c>
    </row>
    <row r="7216" spans="1:2" x14ac:dyDescent="0.3">
      <c r="A7216" s="17" t="s">
        <v>7931</v>
      </c>
      <c r="B7216" t="e">
        <f>VLOOKUP(A7216,'Authorized Reps 4 digit codes'!$J$2:$J$293,1,FALSE)</f>
        <v>#N/A</v>
      </c>
    </row>
    <row r="7217" spans="1:2" x14ac:dyDescent="0.3">
      <c r="A7217" s="17" t="s">
        <v>7932</v>
      </c>
      <c r="B7217" t="e">
        <f>VLOOKUP(A7217,'Authorized Reps 4 digit codes'!$J$2:$J$293,1,FALSE)</f>
        <v>#N/A</v>
      </c>
    </row>
    <row r="7218" spans="1:2" x14ac:dyDescent="0.3">
      <c r="A7218" s="17" t="s">
        <v>7933</v>
      </c>
      <c r="B7218" t="e">
        <f>VLOOKUP(A7218,'Authorized Reps 4 digit codes'!$J$2:$J$293,1,FALSE)</f>
        <v>#N/A</v>
      </c>
    </row>
    <row r="7219" spans="1:2" x14ac:dyDescent="0.3">
      <c r="A7219" s="17" t="s">
        <v>7934</v>
      </c>
      <c r="B7219" t="e">
        <f>VLOOKUP(A7219,'Authorized Reps 4 digit codes'!$J$2:$J$293,1,FALSE)</f>
        <v>#N/A</v>
      </c>
    </row>
    <row r="7220" spans="1:2" x14ac:dyDescent="0.3">
      <c r="A7220" s="17" t="s">
        <v>7935</v>
      </c>
      <c r="B7220" t="e">
        <f>VLOOKUP(A7220,'Authorized Reps 4 digit codes'!$J$2:$J$293,1,FALSE)</f>
        <v>#N/A</v>
      </c>
    </row>
    <row r="7221" spans="1:2" x14ac:dyDescent="0.3">
      <c r="A7221" s="17" t="s">
        <v>7936</v>
      </c>
      <c r="B7221" t="e">
        <f>VLOOKUP(A7221,'Authorized Reps 4 digit codes'!$J$2:$J$293,1,FALSE)</f>
        <v>#N/A</v>
      </c>
    </row>
    <row r="7222" spans="1:2" x14ac:dyDescent="0.3">
      <c r="A7222" s="17" t="s">
        <v>7937</v>
      </c>
      <c r="B7222" t="e">
        <f>VLOOKUP(A7222,'Authorized Reps 4 digit codes'!$J$2:$J$293,1,FALSE)</f>
        <v>#N/A</v>
      </c>
    </row>
    <row r="7223" spans="1:2" x14ac:dyDescent="0.3">
      <c r="A7223" s="17" t="s">
        <v>7938</v>
      </c>
      <c r="B7223" t="e">
        <f>VLOOKUP(A7223,'Authorized Reps 4 digit codes'!$J$2:$J$293,1,FALSE)</f>
        <v>#N/A</v>
      </c>
    </row>
    <row r="7224" spans="1:2" x14ac:dyDescent="0.3">
      <c r="A7224" s="17" t="s">
        <v>7939</v>
      </c>
      <c r="B7224" t="e">
        <f>VLOOKUP(A7224,'Authorized Reps 4 digit codes'!$J$2:$J$293,1,FALSE)</f>
        <v>#N/A</v>
      </c>
    </row>
    <row r="7225" spans="1:2" x14ac:dyDescent="0.3">
      <c r="A7225" s="17" t="s">
        <v>7940</v>
      </c>
      <c r="B7225" t="e">
        <f>VLOOKUP(A7225,'Authorized Reps 4 digit codes'!$J$2:$J$293,1,FALSE)</f>
        <v>#N/A</v>
      </c>
    </row>
    <row r="7226" spans="1:2" x14ac:dyDescent="0.3">
      <c r="A7226" s="17" t="s">
        <v>7941</v>
      </c>
      <c r="B7226" t="e">
        <f>VLOOKUP(A7226,'Authorized Reps 4 digit codes'!$J$2:$J$293,1,FALSE)</f>
        <v>#N/A</v>
      </c>
    </row>
    <row r="7227" spans="1:2" x14ac:dyDescent="0.3">
      <c r="A7227" s="17" t="s">
        <v>7942</v>
      </c>
      <c r="B7227" t="e">
        <f>VLOOKUP(A7227,'Authorized Reps 4 digit codes'!$J$2:$J$293,1,FALSE)</f>
        <v>#N/A</v>
      </c>
    </row>
    <row r="7228" spans="1:2" x14ac:dyDescent="0.3">
      <c r="A7228" s="17" t="s">
        <v>7943</v>
      </c>
      <c r="B7228" t="e">
        <f>VLOOKUP(A7228,'Authorized Reps 4 digit codes'!$J$2:$J$293,1,FALSE)</f>
        <v>#N/A</v>
      </c>
    </row>
    <row r="7229" spans="1:2" x14ac:dyDescent="0.3">
      <c r="A7229" s="17" t="s">
        <v>7944</v>
      </c>
      <c r="B7229" t="e">
        <f>VLOOKUP(A7229,'Authorized Reps 4 digit codes'!$J$2:$J$293,1,FALSE)</f>
        <v>#N/A</v>
      </c>
    </row>
    <row r="7230" spans="1:2" x14ac:dyDescent="0.3">
      <c r="A7230" s="17" t="s">
        <v>7945</v>
      </c>
      <c r="B7230" t="e">
        <f>VLOOKUP(A7230,'Authorized Reps 4 digit codes'!$J$2:$J$293,1,FALSE)</f>
        <v>#N/A</v>
      </c>
    </row>
    <row r="7231" spans="1:2" x14ac:dyDescent="0.3">
      <c r="A7231" s="17" t="s">
        <v>7946</v>
      </c>
      <c r="B7231" t="e">
        <f>VLOOKUP(A7231,'Authorized Reps 4 digit codes'!$J$2:$J$293,1,FALSE)</f>
        <v>#N/A</v>
      </c>
    </row>
    <row r="7232" spans="1:2" x14ac:dyDescent="0.3">
      <c r="A7232" s="17" t="s">
        <v>7947</v>
      </c>
      <c r="B7232" t="e">
        <f>VLOOKUP(A7232,'Authorized Reps 4 digit codes'!$J$2:$J$293,1,FALSE)</f>
        <v>#N/A</v>
      </c>
    </row>
    <row r="7233" spans="1:2" x14ac:dyDescent="0.3">
      <c r="A7233" s="17" t="s">
        <v>7948</v>
      </c>
      <c r="B7233" t="e">
        <f>VLOOKUP(A7233,'Authorized Reps 4 digit codes'!$J$2:$J$293,1,FALSE)</f>
        <v>#N/A</v>
      </c>
    </row>
    <row r="7234" spans="1:2" x14ac:dyDescent="0.3">
      <c r="A7234" s="17" t="s">
        <v>7949</v>
      </c>
      <c r="B7234" t="e">
        <f>VLOOKUP(A7234,'Authorized Reps 4 digit codes'!$J$2:$J$293,1,FALSE)</f>
        <v>#N/A</v>
      </c>
    </row>
    <row r="7235" spans="1:2" x14ac:dyDescent="0.3">
      <c r="A7235" s="17" t="s">
        <v>7950</v>
      </c>
      <c r="B7235" t="e">
        <f>VLOOKUP(A7235,'Authorized Reps 4 digit codes'!$J$2:$J$293,1,FALSE)</f>
        <v>#N/A</v>
      </c>
    </row>
    <row r="7236" spans="1:2" x14ac:dyDescent="0.3">
      <c r="A7236" s="17" t="s">
        <v>7951</v>
      </c>
      <c r="B7236" t="e">
        <f>VLOOKUP(A7236,'Authorized Reps 4 digit codes'!$J$2:$J$293,1,FALSE)</f>
        <v>#N/A</v>
      </c>
    </row>
    <row r="7237" spans="1:2" x14ac:dyDescent="0.3">
      <c r="A7237" s="17" t="s">
        <v>7952</v>
      </c>
      <c r="B7237" t="e">
        <f>VLOOKUP(A7237,'Authorized Reps 4 digit codes'!$J$2:$J$293,1,FALSE)</f>
        <v>#N/A</v>
      </c>
    </row>
    <row r="7238" spans="1:2" x14ac:dyDescent="0.3">
      <c r="A7238" s="17" t="s">
        <v>7953</v>
      </c>
      <c r="B7238" t="e">
        <f>VLOOKUP(A7238,'Authorized Reps 4 digit codes'!$J$2:$J$293,1,FALSE)</f>
        <v>#N/A</v>
      </c>
    </row>
    <row r="7239" spans="1:2" x14ac:dyDescent="0.3">
      <c r="A7239" s="17" t="s">
        <v>7954</v>
      </c>
      <c r="B7239" t="e">
        <f>VLOOKUP(A7239,'Authorized Reps 4 digit codes'!$J$2:$J$293,1,FALSE)</f>
        <v>#N/A</v>
      </c>
    </row>
    <row r="7240" spans="1:2" x14ac:dyDescent="0.3">
      <c r="A7240" s="17" t="s">
        <v>7955</v>
      </c>
      <c r="B7240" t="e">
        <f>VLOOKUP(A7240,'Authorized Reps 4 digit codes'!$J$2:$J$293,1,FALSE)</f>
        <v>#N/A</v>
      </c>
    </row>
    <row r="7241" spans="1:2" x14ac:dyDescent="0.3">
      <c r="A7241" s="17" t="s">
        <v>7956</v>
      </c>
      <c r="B7241" t="e">
        <f>VLOOKUP(A7241,'Authorized Reps 4 digit codes'!$J$2:$J$293,1,FALSE)</f>
        <v>#N/A</v>
      </c>
    </row>
    <row r="7242" spans="1:2" x14ac:dyDescent="0.3">
      <c r="A7242" s="17" t="s">
        <v>7957</v>
      </c>
      <c r="B7242" t="e">
        <f>VLOOKUP(A7242,'Authorized Reps 4 digit codes'!$J$2:$J$293,1,FALSE)</f>
        <v>#N/A</v>
      </c>
    </row>
    <row r="7243" spans="1:2" x14ac:dyDescent="0.3">
      <c r="A7243" s="17" t="s">
        <v>7958</v>
      </c>
      <c r="B7243" t="e">
        <f>VLOOKUP(A7243,'Authorized Reps 4 digit codes'!$J$2:$J$293,1,FALSE)</f>
        <v>#N/A</v>
      </c>
    </row>
    <row r="7244" spans="1:2" x14ac:dyDescent="0.3">
      <c r="A7244" s="17" t="s">
        <v>7959</v>
      </c>
      <c r="B7244" t="e">
        <f>VLOOKUP(A7244,'Authorized Reps 4 digit codes'!$J$2:$J$293,1,FALSE)</f>
        <v>#N/A</v>
      </c>
    </row>
    <row r="7245" spans="1:2" x14ac:dyDescent="0.3">
      <c r="A7245" s="17" t="s">
        <v>7960</v>
      </c>
      <c r="B7245" t="e">
        <f>VLOOKUP(A7245,'Authorized Reps 4 digit codes'!$J$2:$J$293,1,FALSE)</f>
        <v>#N/A</v>
      </c>
    </row>
    <row r="7246" spans="1:2" x14ac:dyDescent="0.3">
      <c r="A7246" s="17" t="s">
        <v>7961</v>
      </c>
      <c r="B7246" t="e">
        <f>VLOOKUP(A7246,'Authorized Reps 4 digit codes'!$J$2:$J$293,1,FALSE)</f>
        <v>#N/A</v>
      </c>
    </row>
    <row r="7247" spans="1:2" x14ac:dyDescent="0.3">
      <c r="A7247" s="17" t="s">
        <v>7962</v>
      </c>
      <c r="B7247" t="e">
        <f>VLOOKUP(A7247,'Authorized Reps 4 digit codes'!$J$2:$J$293,1,FALSE)</f>
        <v>#N/A</v>
      </c>
    </row>
    <row r="7248" spans="1:2" x14ac:dyDescent="0.3">
      <c r="A7248" s="17" t="s">
        <v>7963</v>
      </c>
      <c r="B7248" t="e">
        <f>VLOOKUP(A7248,'Authorized Reps 4 digit codes'!$J$2:$J$293,1,FALSE)</f>
        <v>#N/A</v>
      </c>
    </row>
    <row r="7249" spans="1:2" x14ac:dyDescent="0.3">
      <c r="A7249" s="17" t="s">
        <v>7964</v>
      </c>
      <c r="B7249" t="e">
        <f>VLOOKUP(A7249,'Authorized Reps 4 digit codes'!$J$2:$J$293,1,FALSE)</f>
        <v>#N/A</v>
      </c>
    </row>
    <row r="7250" spans="1:2" x14ac:dyDescent="0.3">
      <c r="A7250" s="17" t="s">
        <v>7965</v>
      </c>
      <c r="B7250" t="e">
        <f>VLOOKUP(A7250,'Authorized Reps 4 digit codes'!$J$2:$J$293,1,FALSE)</f>
        <v>#N/A</v>
      </c>
    </row>
    <row r="7251" spans="1:2" x14ac:dyDescent="0.3">
      <c r="A7251" s="17" t="s">
        <v>7966</v>
      </c>
      <c r="B7251" t="e">
        <f>VLOOKUP(A7251,'Authorized Reps 4 digit codes'!$J$2:$J$293,1,FALSE)</f>
        <v>#N/A</v>
      </c>
    </row>
    <row r="7252" spans="1:2" x14ac:dyDescent="0.3">
      <c r="A7252" s="17" t="s">
        <v>7967</v>
      </c>
      <c r="B7252" t="e">
        <f>VLOOKUP(A7252,'Authorized Reps 4 digit codes'!$J$2:$J$293,1,FALSE)</f>
        <v>#N/A</v>
      </c>
    </row>
    <row r="7253" spans="1:2" x14ac:dyDescent="0.3">
      <c r="A7253" s="17" t="s">
        <v>7968</v>
      </c>
      <c r="B7253" t="e">
        <f>VLOOKUP(A7253,'Authorized Reps 4 digit codes'!$J$2:$J$293,1,FALSE)</f>
        <v>#N/A</v>
      </c>
    </row>
    <row r="7254" spans="1:2" x14ac:dyDescent="0.3">
      <c r="A7254" s="17" t="s">
        <v>7969</v>
      </c>
      <c r="B7254" t="e">
        <f>VLOOKUP(A7254,'Authorized Reps 4 digit codes'!$J$2:$J$293,1,FALSE)</f>
        <v>#N/A</v>
      </c>
    </row>
    <row r="7255" spans="1:2" x14ac:dyDescent="0.3">
      <c r="A7255" s="17" t="s">
        <v>7970</v>
      </c>
      <c r="B7255" t="e">
        <f>VLOOKUP(A7255,'Authorized Reps 4 digit codes'!$J$2:$J$293,1,FALSE)</f>
        <v>#N/A</v>
      </c>
    </row>
    <row r="7256" spans="1:2" x14ac:dyDescent="0.3">
      <c r="A7256" s="17" t="s">
        <v>7971</v>
      </c>
      <c r="B7256" t="e">
        <f>VLOOKUP(A7256,'Authorized Reps 4 digit codes'!$J$2:$J$293,1,FALSE)</f>
        <v>#N/A</v>
      </c>
    </row>
    <row r="7257" spans="1:2" x14ac:dyDescent="0.3">
      <c r="A7257" s="17" t="s">
        <v>7972</v>
      </c>
      <c r="B7257" t="e">
        <f>VLOOKUP(A7257,'Authorized Reps 4 digit codes'!$J$2:$J$293,1,FALSE)</f>
        <v>#N/A</v>
      </c>
    </row>
    <row r="7258" spans="1:2" x14ac:dyDescent="0.3">
      <c r="A7258" s="17" t="s">
        <v>7973</v>
      </c>
      <c r="B7258" t="e">
        <f>VLOOKUP(A7258,'Authorized Reps 4 digit codes'!$J$2:$J$293,1,FALSE)</f>
        <v>#N/A</v>
      </c>
    </row>
    <row r="7259" spans="1:2" x14ac:dyDescent="0.3">
      <c r="A7259" s="17" t="s">
        <v>7974</v>
      </c>
      <c r="B7259" t="e">
        <f>VLOOKUP(A7259,'Authorized Reps 4 digit codes'!$J$2:$J$293,1,FALSE)</f>
        <v>#N/A</v>
      </c>
    </row>
    <row r="7260" spans="1:2" x14ac:dyDescent="0.3">
      <c r="A7260" s="17" t="s">
        <v>7975</v>
      </c>
      <c r="B7260" t="e">
        <f>VLOOKUP(A7260,'Authorized Reps 4 digit codes'!$J$2:$J$293,1,FALSE)</f>
        <v>#N/A</v>
      </c>
    </row>
    <row r="7261" spans="1:2" x14ac:dyDescent="0.3">
      <c r="A7261" s="17" t="s">
        <v>7976</v>
      </c>
      <c r="B7261" t="e">
        <f>VLOOKUP(A7261,'Authorized Reps 4 digit codes'!$J$2:$J$293,1,FALSE)</f>
        <v>#N/A</v>
      </c>
    </row>
    <row r="7262" spans="1:2" x14ac:dyDescent="0.3">
      <c r="A7262" s="17" t="s">
        <v>7977</v>
      </c>
      <c r="B7262" t="e">
        <f>VLOOKUP(A7262,'Authorized Reps 4 digit codes'!$J$2:$J$293,1,FALSE)</f>
        <v>#N/A</v>
      </c>
    </row>
    <row r="7263" spans="1:2" x14ac:dyDescent="0.3">
      <c r="A7263" s="17" t="s">
        <v>7978</v>
      </c>
      <c r="B7263" t="e">
        <f>VLOOKUP(A7263,'Authorized Reps 4 digit codes'!$J$2:$J$293,1,FALSE)</f>
        <v>#N/A</v>
      </c>
    </row>
    <row r="7264" spans="1:2" x14ac:dyDescent="0.3">
      <c r="A7264" s="17" t="s">
        <v>7979</v>
      </c>
      <c r="B7264" t="e">
        <f>VLOOKUP(A7264,'Authorized Reps 4 digit codes'!$J$2:$J$293,1,FALSE)</f>
        <v>#N/A</v>
      </c>
    </row>
    <row r="7265" spans="1:2" x14ac:dyDescent="0.3">
      <c r="A7265" s="17" t="s">
        <v>7980</v>
      </c>
      <c r="B7265" t="e">
        <f>VLOOKUP(A7265,'Authorized Reps 4 digit codes'!$J$2:$J$293,1,FALSE)</f>
        <v>#N/A</v>
      </c>
    </row>
    <row r="7266" spans="1:2" x14ac:dyDescent="0.3">
      <c r="A7266" s="17" t="s">
        <v>7981</v>
      </c>
      <c r="B7266" t="e">
        <f>VLOOKUP(A7266,'Authorized Reps 4 digit codes'!$J$2:$J$293,1,FALSE)</f>
        <v>#N/A</v>
      </c>
    </row>
    <row r="7267" spans="1:2" x14ac:dyDescent="0.3">
      <c r="A7267" s="17" t="s">
        <v>7982</v>
      </c>
      <c r="B7267" t="e">
        <f>VLOOKUP(A7267,'Authorized Reps 4 digit codes'!$J$2:$J$293,1,FALSE)</f>
        <v>#N/A</v>
      </c>
    </row>
    <row r="7268" spans="1:2" x14ac:dyDescent="0.3">
      <c r="A7268" s="17" t="s">
        <v>7983</v>
      </c>
      <c r="B7268" t="e">
        <f>VLOOKUP(A7268,'Authorized Reps 4 digit codes'!$J$2:$J$293,1,FALSE)</f>
        <v>#N/A</v>
      </c>
    </row>
    <row r="7269" spans="1:2" x14ac:dyDescent="0.3">
      <c r="A7269" s="17" t="s">
        <v>7984</v>
      </c>
      <c r="B7269" t="e">
        <f>VLOOKUP(A7269,'Authorized Reps 4 digit codes'!$J$2:$J$293,1,FALSE)</f>
        <v>#N/A</v>
      </c>
    </row>
    <row r="7270" spans="1:2" x14ac:dyDescent="0.3">
      <c r="A7270" s="17" t="s">
        <v>7985</v>
      </c>
      <c r="B7270" t="e">
        <f>VLOOKUP(A7270,'Authorized Reps 4 digit codes'!$J$2:$J$293,1,FALSE)</f>
        <v>#N/A</v>
      </c>
    </row>
    <row r="7271" spans="1:2" x14ac:dyDescent="0.3">
      <c r="A7271" s="17" t="s">
        <v>7986</v>
      </c>
      <c r="B7271" t="e">
        <f>VLOOKUP(A7271,'Authorized Reps 4 digit codes'!$J$2:$J$293,1,FALSE)</f>
        <v>#N/A</v>
      </c>
    </row>
    <row r="7272" spans="1:2" x14ac:dyDescent="0.3">
      <c r="A7272" s="17" t="s">
        <v>7987</v>
      </c>
      <c r="B7272" t="e">
        <f>VLOOKUP(A7272,'Authorized Reps 4 digit codes'!$J$2:$J$293,1,FALSE)</f>
        <v>#N/A</v>
      </c>
    </row>
    <row r="7273" spans="1:2" x14ac:dyDescent="0.3">
      <c r="A7273" s="17" t="s">
        <v>7988</v>
      </c>
      <c r="B7273" t="e">
        <f>VLOOKUP(A7273,'Authorized Reps 4 digit codes'!$J$2:$J$293,1,FALSE)</f>
        <v>#N/A</v>
      </c>
    </row>
    <row r="7274" spans="1:2" x14ac:dyDescent="0.3">
      <c r="A7274" s="17" t="s">
        <v>7989</v>
      </c>
      <c r="B7274" t="e">
        <f>VLOOKUP(A7274,'Authorized Reps 4 digit codes'!$J$2:$J$293,1,FALSE)</f>
        <v>#N/A</v>
      </c>
    </row>
    <row r="7275" spans="1:2" x14ac:dyDescent="0.3">
      <c r="A7275" s="17" t="s">
        <v>7990</v>
      </c>
      <c r="B7275" t="e">
        <f>VLOOKUP(A7275,'Authorized Reps 4 digit codes'!$J$2:$J$293,1,FALSE)</f>
        <v>#N/A</v>
      </c>
    </row>
    <row r="7276" spans="1:2" x14ac:dyDescent="0.3">
      <c r="A7276" s="17" t="s">
        <v>7991</v>
      </c>
      <c r="B7276" t="str">
        <f>VLOOKUP(A7276,'Authorized Reps 4 digit codes'!$J$2:$J$293,1,FALSE)</f>
        <v>8407</v>
      </c>
    </row>
    <row r="7277" spans="1:2" x14ac:dyDescent="0.3">
      <c r="A7277" s="17" t="s">
        <v>7992</v>
      </c>
      <c r="B7277" t="e">
        <f>VLOOKUP(A7277,'Authorized Reps 4 digit codes'!$J$2:$J$293,1,FALSE)</f>
        <v>#N/A</v>
      </c>
    </row>
    <row r="7278" spans="1:2" x14ac:dyDescent="0.3">
      <c r="A7278" s="17" t="s">
        <v>7993</v>
      </c>
      <c r="B7278" t="e">
        <f>VLOOKUP(A7278,'Authorized Reps 4 digit codes'!$J$2:$J$293,1,FALSE)</f>
        <v>#N/A</v>
      </c>
    </row>
    <row r="7279" spans="1:2" x14ac:dyDescent="0.3">
      <c r="A7279" s="17" t="s">
        <v>7994</v>
      </c>
      <c r="B7279" t="e">
        <f>VLOOKUP(A7279,'Authorized Reps 4 digit codes'!$J$2:$J$293,1,FALSE)</f>
        <v>#N/A</v>
      </c>
    </row>
    <row r="7280" spans="1:2" x14ac:dyDescent="0.3">
      <c r="A7280" s="17" t="s">
        <v>7995</v>
      </c>
      <c r="B7280" t="e">
        <f>VLOOKUP(A7280,'Authorized Reps 4 digit codes'!$J$2:$J$293,1,FALSE)</f>
        <v>#N/A</v>
      </c>
    </row>
    <row r="7281" spans="1:2" x14ac:dyDescent="0.3">
      <c r="A7281" s="17" t="s">
        <v>7996</v>
      </c>
      <c r="B7281" t="e">
        <f>VLOOKUP(A7281,'Authorized Reps 4 digit codes'!$J$2:$J$293,1,FALSE)</f>
        <v>#N/A</v>
      </c>
    </row>
    <row r="7282" spans="1:2" x14ac:dyDescent="0.3">
      <c r="A7282" s="17" t="s">
        <v>7997</v>
      </c>
      <c r="B7282" t="e">
        <f>VLOOKUP(A7282,'Authorized Reps 4 digit codes'!$J$2:$J$293,1,FALSE)</f>
        <v>#N/A</v>
      </c>
    </row>
    <row r="7283" spans="1:2" x14ac:dyDescent="0.3">
      <c r="A7283" s="17" t="s">
        <v>7998</v>
      </c>
      <c r="B7283" t="e">
        <f>VLOOKUP(A7283,'Authorized Reps 4 digit codes'!$J$2:$J$293,1,FALSE)</f>
        <v>#N/A</v>
      </c>
    </row>
    <row r="7284" spans="1:2" x14ac:dyDescent="0.3">
      <c r="A7284" s="17" t="s">
        <v>7999</v>
      </c>
      <c r="B7284" t="e">
        <f>VLOOKUP(A7284,'Authorized Reps 4 digit codes'!$J$2:$J$293,1,FALSE)</f>
        <v>#N/A</v>
      </c>
    </row>
    <row r="7285" spans="1:2" x14ac:dyDescent="0.3">
      <c r="A7285" s="17" t="s">
        <v>8000</v>
      </c>
      <c r="B7285" t="e">
        <f>VLOOKUP(A7285,'Authorized Reps 4 digit codes'!$J$2:$J$293,1,FALSE)</f>
        <v>#N/A</v>
      </c>
    </row>
    <row r="7286" spans="1:2" x14ac:dyDescent="0.3">
      <c r="A7286" s="17" t="s">
        <v>8001</v>
      </c>
      <c r="B7286" t="str">
        <f>VLOOKUP(A7286,'Authorized Reps 4 digit codes'!$J$2:$J$293,1,FALSE)</f>
        <v>8417</v>
      </c>
    </row>
    <row r="7287" spans="1:2" x14ac:dyDescent="0.3">
      <c r="A7287" s="17" t="s">
        <v>8002</v>
      </c>
      <c r="B7287" t="e">
        <f>VLOOKUP(A7287,'Authorized Reps 4 digit codes'!$J$2:$J$293,1,FALSE)</f>
        <v>#N/A</v>
      </c>
    </row>
    <row r="7288" spans="1:2" x14ac:dyDescent="0.3">
      <c r="A7288" s="17" t="s">
        <v>8003</v>
      </c>
      <c r="B7288" t="e">
        <f>VLOOKUP(A7288,'Authorized Reps 4 digit codes'!$J$2:$J$293,1,FALSE)</f>
        <v>#N/A</v>
      </c>
    </row>
    <row r="7289" spans="1:2" x14ac:dyDescent="0.3">
      <c r="A7289" s="17" t="s">
        <v>8004</v>
      </c>
      <c r="B7289" t="e">
        <f>VLOOKUP(A7289,'Authorized Reps 4 digit codes'!$J$2:$J$293,1,FALSE)</f>
        <v>#N/A</v>
      </c>
    </row>
    <row r="7290" spans="1:2" x14ac:dyDescent="0.3">
      <c r="A7290" s="17" t="s">
        <v>8005</v>
      </c>
      <c r="B7290" t="e">
        <f>VLOOKUP(A7290,'Authorized Reps 4 digit codes'!$J$2:$J$293,1,FALSE)</f>
        <v>#N/A</v>
      </c>
    </row>
    <row r="7291" spans="1:2" x14ac:dyDescent="0.3">
      <c r="A7291" s="17" t="s">
        <v>8006</v>
      </c>
      <c r="B7291" t="e">
        <f>VLOOKUP(A7291,'Authorized Reps 4 digit codes'!$J$2:$J$293,1,FALSE)</f>
        <v>#N/A</v>
      </c>
    </row>
    <row r="7292" spans="1:2" x14ac:dyDescent="0.3">
      <c r="A7292" s="17" t="s">
        <v>8007</v>
      </c>
      <c r="B7292" t="e">
        <f>VLOOKUP(A7292,'Authorized Reps 4 digit codes'!$J$2:$J$293,1,FALSE)</f>
        <v>#N/A</v>
      </c>
    </row>
    <row r="7293" spans="1:2" x14ac:dyDescent="0.3">
      <c r="A7293" s="17" t="s">
        <v>8008</v>
      </c>
      <c r="B7293" t="e">
        <f>VLOOKUP(A7293,'Authorized Reps 4 digit codes'!$J$2:$J$293,1,FALSE)</f>
        <v>#N/A</v>
      </c>
    </row>
    <row r="7294" spans="1:2" x14ac:dyDescent="0.3">
      <c r="A7294" s="17" t="s">
        <v>8009</v>
      </c>
      <c r="B7294" t="e">
        <f>VLOOKUP(A7294,'Authorized Reps 4 digit codes'!$J$2:$J$293,1,FALSE)</f>
        <v>#N/A</v>
      </c>
    </row>
    <row r="7295" spans="1:2" x14ac:dyDescent="0.3">
      <c r="A7295" s="17" t="s">
        <v>8010</v>
      </c>
      <c r="B7295" t="e">
        <f>VLOOKUP(A7295,'Authorized Reps 4 digit codes'!$J$2:$J$293,1,FALSE)</f>
        <v>#N/A</v>
      </c>
    </row>
    <row r="7296" spans="1:2" x14ac:dyDescent="0.3">
      <c r="A7296" s="17" t="s">
        <v>8011</v>
      </c>
      <c r="B7296" t="e">
        <f>VLOOKUP(A7296,'Authorized Reps 4 digit codes'!$J$2:$J$293,1,FALSE)</f>
        <v>#N/A</v>
      </c>
    </row>
    <row r="7297" spans="1:2" x14ac:dyDescent="0.3">
      <c r="A7297" s="17" t="s">
        <v>8012</v>
      </c>
      <c r="B7297" t="e">
        <f>VLOOKUP(A7297,'Authorized Reps 4 digit codes'!$J$2:$J$293,1,FALSE)</f>
        <v>#N/A</v>
      </c>
    </row>
    <row r="7298" spans="1:2" x14ac:dyDescent="0.3">
      <c r="A7298" s="17" t="s">
        <v>8013</v>
      </c>
      <c r="B7298" t="e">
        <f>VLOOKUP(A7298,'Authorized Reps 4 digit codes'!$J$2:$J$293,1,FALSE)</f>
        <v>#N/A</v>
      </c>
    </row>
    <row r="7299" spans="1:2" x14ac:dyDescent="0.3">
      <c r="A7299" s="17" t="s">
        <v>8014</v>
      </c>
      <c r="B7299" t="e">
        <f>VLOOKUP(A7299,'Authorized Reps 4 digit codes'!$J$2:$J$293,1,FALSE)</f>
        <v>#N/A</v>
      </c>
    </row>
    <row r="7300" spans="1:2" x14ac:dyDescent="0.3">
      <c r="A7300" s="17" t="s">
        <v>8015</v>
      </c>
      <c r="B7300" t="e">
        <f>VLOOKUP(A7300,'Authorized Reps 4 digit codes'!$J$2:$J$293,1,FALSE)</f>
        <v>#N/A</v>
      </c>
    </row>
    <row r="7301" spans="1:2" x14ac:dyDescent="0.3">
      <c r="A7301" s="17" t="s">
        <v>8016</v>
      </c>
      <c r="B7301" t="str">
        <f>VLOOKUP(A7301,'Authorized Reps 4 digit codes'!$J$2:$J$293,1,FALSE)</f>
        <v>8432</v>
      </c>
    </row>
    <row r="7302" spans="1:2" x14ac:dyDescent="0.3">
      <c r="A7302" s="17" t="s">
        <v>8017</v>
      </c>
      <c r="B7302" t="e">
        <f>VLOOKUP(A7302,'Authorized Reps 4 digit codes'!$J$2:$J$293,1,FALSE)</f>
        <v>#N/A</v>
      </c>
    </row>
    <row r="7303" spans="1:2" x14ac:dyDescent="0.3">
      <c r="A7303" s="17" t="s">
        <v>8018</v>
      </c>
      <c r="B7303" t="str">
        <f>VLOOKUP(A7303,'Authorized Reps 4 digit codes'!$J$2:$J$293,1,FALSE)</f>
        <v>8434</v>
      </c>
    </row>
    <row r="7304" spans="1:2" x14ac:dyDescent="0.3">
      <c r="A7304" s="17" t="s">
        <v>8019</v>
      </c>
      <c r="B7304" t="e">
        <f>VLOOKUP(A7304,'Authorized Reps 4 digit codes'!$J$2:$J$293,1,FALSE)</f>
        <v>#N/A</v>
      </c>
    </row>
    <row r="7305" spans="1:2" x14ac:dyDescent="0.3">
      <c r="A7305" s="17" t="s">
        <v>8020</v>
      </c>
      <c r="B7305" t="e">
        <f>VLOOKUP(A7305,'Authorized Reps 4 digit codes'!$J$2:$J$293,1,FALSE)</f>
        <v>#N/A</v>
      </c>
    </row>
    <row r="7306" spans="1:2" x14ac:dyDescent="0.3">
      <c r="A7306" s="17" t="s">
        <v>8021</v>
      </c>
      <c r="B7306" t="e">
        <f>VLOOKUP(A7306,'Authorized Reps 4 digit codes'!$J$2:$J$293,1,FALSE)</f>
        <v>#N/A</v>
      </c>
    </row>
    <row r="7307" spans="1:2" x14ac:dyDescent="0.3">
      <c r="A7307" s="17" t="s">
        <v>8022</v>
      </c>
      <c r="B7307" t="e">
        <f>VLOOKUP(A7307,'Authorized Reps 4 digit codes'!$J$2:$J$293,1,FALSE)</f>
        <v>#N/A</v>
      </c>
    </row>
    <row r="7308" spans="1:2" x14ac:dyDescent="0.3">
      <c r="A7308" s="17" t="s">
        <v>8023</v>
      </c>
      <c r="B7308" t="e">
        <f>VLOOKUP(A7308,'Authorized Reps 4 digit codes'!$J$2:$J$293,1,FALSE)</f>
        <v>#N/A</v>
      </c>
    </row>
    <row r="7309" spans="1:2" x14ac:dyDescent="0.3">
      <c r="A7309" s="17" t="s">
        <v>8024</v>
      </c>
      <c r="B7309" t="e">
        <f>VLOOKUP(A7309,'Authorized Reps 4 digit codes'!$J$2:$J$293,1,FALSE)</f>
        <v>#N/A</v>
      </c>
    </row>
    <row r="7310" spans="1:2" x14ac:dyDescent="0.3">
      <c r="A7310" s="17" t="s">
        <v>8025</v>
      </c>
      <c r="B7310" t="e">
        <f>VLOOKUP(A7310,'Authorized Reps 4 digit codes'!$J$2:$J$293,1,FALSE)</f>
        <v>#N/A</v>
      </c>
    </row>
    <row r="7311" spans="1:2" x14ac:dyDescent="0.3">
      <c r="A7311" s="17" t="s">
        <v>8026</v>
      </c>
      <c r="B7311" t="e">
        <f>VLOOKUP(A7311,'Authorized Reps 4 digit codes'!$J$2:$J$293,1,FALSE)</f>
        <v>#N/A</v>
      </c>
    </row>
    <row r="7312" spans="1:2" x14ac:dyDescent="0.3">
      <c r="A7312" s="17" t="s">
        <v>8027</v>
      </c>
      <c r="B7312" t="e">
        <f>VLOOKUP(A7312,'Authorized Reps 4 digit codes'!$J$2:$J$293,1,FALSE)</f>
        <v>#N/A</v>
      </c>
    </row>
    <row r="7313" spans="1:2" x14ac:dyDescent="0.3">
      <c r="A7313" s="17" t="s">
        <v>8028</v>
      </c>
      <c r="B7313" t="e">
        <f>VLOOKUP(A7313,'Authorized Reps 4 digit codes'!$J$2:$J$293,1,FALSE)</f>
        <v>#N/A</v>
      </c>
    </row>
    <row r="7314" spans="1:2" x14ac:dyDescent="0.3">
      <c r="A7314" s="17" t="s">
        <v>8029</v>
      </c>
      <c r="B7314" t="e">
        <f>VLOOKUP(A7314,'Authorized Reps 4 digit codes'!$J$2:$J$293,1,FALSE)</f>
        <v>#N/A</v>
      </c>
    </row>
    <row r="7315" spans="1:2" x14ac:dyDescent="0.3">
      <c r="A7315" s="17" t="s">
        <v>8030</v>
      </c>
      <c r="B7315" t="e">
        <f>VLOOKUP(A7315,'Authorized Reps 4 digit codes'!$J$2:$J$293,1,FALSE)</f>
        <v>#N/A</v>
      </c>
    </row>
    <row r="7316" spans="1:2" x14ac:dyDescent="0.3">
      <c r="A7316" s="17" t="s">
        <v>8031</v>
      </c>
      <c r="B7316" t="e">
        <f>VLOOKUP(A7316,'Authorized Reps 4 digit codes'!$J$2:$J$293,1,FALSE)</f>
        <v>#N/A</v>
      </c>
    </row>
    <row r="7317" spans="1:2" x14ac:dyDescent="0.3">
      <c r="A7317" s="17" t="s">
        <v>8032</v>
      </c>
      <c r="B7317" t="e">
        <f>VLOOKUP(A7317,'Authorized Reps 4 digit codes'!$J$2:$J$293,1,FALSE)</f>
        <v>#N/A</v>
      </c>
    </row>
    <row r="7318" spans="1:2" x14ac:dyDescent="0.3">
      <c r="A7318" s="17" t="s">
        <v>8033</v>
      </c>
      <c r="B7318" t="e">
        <f>VLOOKUP(A7318,'Authorized Reps 4 digit codes'!$J$2:$J$293,1,FALSE)</f>
        <v>#N/A</v>
      </c>
    </row>
    <row r="7319" spans="1:2" x14ac:dyDescent="0.3">
      <c r="A7319" s="17" t="s">
        <v>8034</v>
      </c>
      <c r="B7319" t="e">
        <f>VLOOKUP(A7319,'Authorized Reps 4 digit codes'!$J$2:$J$293,1,FALSE)</f>
        <v>#N/A</v>
      </c>
    </row>
    <row r="7320" spans="1:2" x14ac:dyDescent="0.3">
      <c r="A7320" s="17" t="s">
        <v>8035</v>
      </c>
      <c r="B7320" t="e">
        <f>VLOOKUP(A7320,'Authorized Reps 4 digit codes'!$J$2:$J$293,1,FALSE)</f>
        <v>#N/A</v>
      </c>
    </row>
    <row r="7321" spans="1:2" x14ac:dyDescent="0.3">
      <c r="A7321" s="17" t="s">
        <v>8036</v>
      </c>
      <c r="B7321" t="e">
        <f>VLOOKUP(A7321,'Authorized Reps 4 digit codes'!$J$2:$J$293,1,FALSE)</f>
        <v>#N/A</v>
      </c>
    </row>
    <row r="7322" spans="1:2" x14ac:dyDescent="0.3">
      <c r="A7322" s="17" t="s">
        <v>8037</v>
      </c>
      <c r="B7322" t="e">
        <f>VLOOKUP(A7322,'Authorized Reps 4 digit codes'!$J$2:$J$293,1,FALSE)</f>
        <v>#N/A</v>
      </c>
    </row>
    <row r="7323" spans="1:2" x14ac:dyDescent="0.3">
      <c r="A7323" s="17" t="s">
        <v>8038</v>
      </c>
      <c r="B7323" t="e">
        <f>VLOOKUP(A7323,'Authorized Reps 4 digit codes'!$J$2:$J$293,1,FALSE)</f>
        <v>#N/A</v>
      </c>
    </row>
    <row r="7324" spans="1:2" x14ac:dyDescent="0.3">
      <c r="A7324" s="17" t="s">
        <v>8039</v>
      </c>
      <c r="B7324" t="e">
        <f>VLOOKUP(A7324,'Authorized Reps 4 digit codes'!$J$2:$J$293,1,FALSE)</f>
        <v>#N/A</v>
      </c>
    </row>
    <row r="7325" spans="1:2" x14ac:dyDescent="0.3">
      <c r="A7325" s="17" t="s">
        <v>8040</v>
      </c>
      <c r="B7325" t="e">
        <f>VLOOKUP(A7325,'Authorized Reps 4 digit codes'!$J$2:$J$293,1,FALSE)</f>
        <v>#N/A</v>
      </c>
    </row>
    <row r="7326" spans="1:2" x14ac:dyDescent="0.3">
      <c r="A7326" s="17" t="s">
        <v>8041</v>
      </c>
      <c r="B7326" t="e">
        <f>VLOOKUP(A7326,'Authorized Reps 4 digit codes'!$J$2:$J$293,1,FALSE)</f>
        <v>#N/A</v>
      </c>
    </row>
    <row r="7327" spans="1:2" x14ac:dyDescent="0.3">
      <c r="A7327" s="17" t="s">
        <v>8042</v>
      </c>
      <c r="B7327" t="e">
        <f>VLOOKUP(A7327,'Authorized Reps 4 digit codes'!$J$2:$J$293,1,FALSE)</f>
        <v>#N/A</v>
      </c>
    </row>
    <row r="7328" spans="1:2" x14ac:dyDescent="0.3">
      <c r="A7328" s="17" t="s">
        <v>8043</v>
      </c>
      <c r="B7328" t="e">
        <f>VLOOKUP(A7328,'Authorized Reps 4 digit codes'!$J$2:$J$293,1,FALSE)</f>
        <v>#N/A</v>
      </c>
    </row>
    <row r="7329" spans="1:2" x14ac:dyDescent="0.3">
      <c r="A7329" s="17" t="s">
        <v>8044</v>
      </c>
      <c r="B7329" t="e">
        <f>VLOOKUP(A7329,'Authorized Reps 4 digit codes'!$J$2:$J$293,1,FALSE)</f>
        <v>#N/A</v>
      </c>
    </row>
    <row r="7330" spans="1:2" x14ac:dyDescent="0.3">
      <c r="A7330" s="17" t="s">
        <v>8045</v>
      </c>
      <c r="B7330" t="e">
        <f>VLOOKUP(A7330,'Authorized Reps 4 digit codes'!$J$2:$J$293,1,FALSE)</f>
        <v>#N/A</v>
      </c>
    </row>
    <row r="7331" spans="1:2" x14ac:dyDescent="0.3">
      <c r="A7331" s="17" t="s">
        <v>8046</v>
      </c>
      <c r="B7331" t="e">
        <f>VLOOKUP(A7331,'Authorized Reps 4 digit codes'!$J$2:$J$293,1,FALSE)</f>
        <v>#N/A</v>
      </c>
    </row>
    <row r="7332" spans="1:2" x14ac:dyDescent="0.3">
      <c r="A7332" s="17" t="s">
        <v>8047</v>
      </c>
      <c r="B7332" t="e">
        <f>VLOOKUP(A7332,'Authorized Reps 4 digit codes'!$J$2:$J$293,1,FALSE)</f>
        <v>#N/A</v>
      </c>
    </row>
    <row r="7333" spans="1:2" x14ac:dyDescent="0.3">
      <c r="A7333" s="17" t="s">
        <v>8048</v>
      </c>
      <c r="B7333" t="e">
        <f>VLOOKUP(A7333,'Authorized Reps 4 digit codes'!$J$2:$J$293,1,FALSE)</f>
        <v>#N/A</v>
      </c>
    </row>
    <row r="7334" spans="1:2" x14ac:dyDescent="0.3">
      <c r="A7334" s="17" t="s">
        <v>8049</v>
      </c>
      <c r="B7334" t="e">
        <f>VLOOKUP(A7334,'Authorized Reps 4 digit codes'!$J$2:$J$293,1,FALSE)</f>
        <v>#N/A</v>
      </c>
    </row>
    <row r="7335" spans="1:2" x14ac:dyDescent="0.3">
      <c r="A7335" s="17" t="s">
        <v>8050</v>
      </c>
      <c r="B7335" t="e">
        <f>VLOOKUP(A7335,'Authorized Reps 4 digit codes'!$J$2:$J$293,1,FALSE)</f>
        <v>#N/A</v>
      </c>
    </row>
    <row r="7336" spans="1:2" x14ac:dyDescent="0.3">
      <c r="A7336" s="17" t="s">
        <v>8051</v>
      </c>
      <c r="B7336" t="e">
        <f>VLOOKUP(A7336,'Authorized Reps 4 digit codes'!$J$2:$J$293,1,FALSE)</f>
        <v>#N/A</v>
      </c>
    </row>
    <row r="7337" spans="1:2" x14ac:dyDescent="0.3">
      <c r="A7337" s="17" t="s">
        <v>8052</v>
      </c>
      <c r="B7337" t="e">
        <f>VLOOKUP(A7337,'Authorized Reps 4 digit codes'!$J$2:$J$293,1,FALSE)</f>
        <v>#N/A</v>
      </c>
    </row>
    <row r="7338" spans="1:2" x14ac:dyDescent="0.3">
      <c r="A7338" s="17" t="s">
        <v>8053</v>
      </c>
      <c r="B7338" t="e">
        <f>VLOOKUP(A7338,'Authorized Reps 4 digit codes'!$J$2:$J$293,1,FALSE)</f>
        <v>#N/A</v>
      </c>
    </row>
    <row r="7339" spans="1:2" x14ac:dyDescent="0.3">
      <c r="A7339" s="17" t="s">
        <v>8054</v>
      </c>
      <c r="B7339" t="e">
        <f>VLOOKUP(A7339,'Authorized Reps 4 digit codes'!$J$2:$J$293,1,FALSE)</f>
        <v>#N/A</v>
      </c>
    </row>
    <row r="7340" spans="1:2" x14ac:dyDescent="0.3">
      <c r="A7340" s="17" t="s">
        <v>8055</v>
      </c>
      <c r="B7340" t="e">
        <f>VLOOKUP(A7340,'Authorized Reps 4 digit codes'!$J$2:$J$293,1,FALSE)</f>
        <v>#N/A</v>
      </c>
    </row>
    <row r="7341" spans="1:2" x14ac:dyDescent="0.3">
      <c r="A7341" s="17" t="s">
        <v>8056</v>
      </c>
      <c r="B7341" t="e">
        <f>VLOOKUP(A7341,'Authorized Reps 4 digit codes'!$J$2:$J$293,1,FALSE)</f>
        <v>#N/A</v>
      </c>
    </row>
    <row r="7342" spans="1:2" x14ac:dyDescent="0.3">
      <c r="A7342" s="17" t="s">
        <v>8057</v>
      </c>
      <c r="B7342" t="e">
        <f>VLOOKUP(A7342,'Authorized Reps 4 digit codes'!$J$2:$J$293,1,FALSE)</f>
        <v>#N/A</v>
      </c>
    </row>
    <row r="7343" spans="1:2" x14ac:dyDescent="0.3">
      <c r="A7343" s="17" t="s">
        <v>8058</v>
      </c>
      <c r="B7343" t="e">
        <f>VLOOKUP(A7343,'Authorized Reps 4 digit codes'!$J$2:$J$293,1,FALSE)</f>
        <v>#N/A</v>
      </c>
    </row>
    <row r="7344" spans="1:2" x14ac:dyDescent="0.3">
      <c r="A7344" s="17" t="s">
        <v>8059</v>
      </c>
      <c r="B7344" t="str">
        <f>VLOOKUP(A7344,'Authorized Reps 4 digit codes'!$J$2:$J$293,1,FALSE)</f>
        <v>8475</v>
      </c>
    </row>
    <row r="7345" spans="1:2" x14ac:dyDescent="0.3">
      <c r="A7345" s="17" t="s">
        <v>8060</v>
      </c>
      <c r="B7345" t="e">
        <f>VLOOKUP(A7345,'Authorized Reps 4 digit codes'!$J$2:$J$293,1,FALSE)</f>
        <v>#N/A</v>
      </c>
    </row>
    <row r="7346" spans="1:2" x14ac:dyDescent="0.3">
      <c r="A7346" s="17" t="s">
        <v>8061</v>
      </c>
      <c r="B7346" t="e">
        <f>VLOOKUP(A7346,'Authorized Reps 4 digit codes'!$J$2:$J$293,1,FALSE)</f>
        <v>#N/A</v>
      </c>
    </row>
    <row r="7347" spans="1:2" x14ac:dyDescent="0.3">
      <c r="A7347" s="17" t="s">
        <v>8062</v>
      </c>
      <c r="B7347" t="e">
        <f>VLOOKUP(A7347,'Authorized Reps 4 digit codes'!$J$2:$J$293,1,FALSE)</f>
        <v>#N/A</v>
      </c>
    </row>
    <row r="7348" spans="1:2" x14ac:dyDescent="0.3">
      <c r="A7348" s="17" t="s">
        <v>8063</v>
      </c>
      <c r="B7348" t="e">
        <f>VLOOKUP(A7348,'Authorized Reps 4 digit codes'!$J$2:$J$293,1,FALSE)</f>
        <v>#N/A</v>
      </c>
    </row>
    <row r="7349" spans="1:2" x14ac:dyDescent="0.3">
      <c r="A7349" s="17" t="s">
        <v>8064</v>
      </c>
      <c r="B7349" t="e">
        <f>VLOOKUP(A7349,'Authorized Reps 4 digit codes'!$J$2:$J$293,1,FALSE)</f>
        <v>#N/A</v>
      </c>
    </row>
    <row r="7350" spans="1:2" x14ac:dyDescent="0.3">
      <c r="A7350" s="17" t="s">
        <v>8065</v>
      </c>
      <c r="B7350" t="e">
        <f>VLOOKUP(A7350,'Authorized Reps 4 digit codes'!$J$2:$J$293,1,FALSE)</f>
        <v>#N/A</v>
      </c>
    </row>
    <row r="7351" spans="1:2" x14ac:dyDescent="0.3">
      <c r="A7351" s="17" t="s">
        <v>8066</v>
      </c>
      <c r="B7351" t="e">
        <f>VLOOKUP(A7351,'Authorized Reps 4 digit codes'!$J$2:$J$293,1,FALSE)</f>
        <v>#N/A</v>
      </c>
    </row>
    <row r="7352" spans="1:2" x14ac:dyDescent="0.3">
      <c r="A7352" s="17" t="s">
        <v>8067</v>
      </c>
      <c r="B7352" t="e">
        <f>VLOOKUP(A7352,'Authorized Reps 4 digit codes'!$J$2:$J$293,1,FALSE)</f>
        <v>#N/A</v>
      </c>
    </row>
    <row r="7353" spans="1:2" x14ac:dyDescent="0.3">
      <c r="A7353" s="17" t="s">
        <v>8068</v>
      </c>
      <c r="B7353" t="e">
        <f>VLOOKUP(A7353,'Authorized Reps 4 digit codes'!$J$2:$J$293,1,FALSE)</f>
        <v>#N/A</v>
      </c>
    </row>
    <row r="7354" spans="1:2" x14ac:dyDescent="0.3">
      <c r="A7354" s="17" t="s">
        <v>8069</v>
      </c>
      <c r="B7354" t="e">
        <f>VLOOKUP(A7354,'Authorized Reps 4 digit codes'!$J$2:$J$293,1,FALSE)</f>
        <v>#N/A</v>
      </c>
    </row>
    <row r="7355" spans="1:2" x14ac:dyDescent="0.3">
      <c r="A7355" s="17" t="s">
        <v>8070</v>
      </c>
      <c r="B7355" t="e">
        <f>VLOOKUP(A7355,'Authorized Reps 4 digit codes'!$J$2:$J$293,1,FALSE)</f>
        <v>#N/A</v>
      </c>
    </row>
    <row r="7356" spans="1:2" x14ac:dyDescent="0.3">
      <c r="A7356" s="17" t="s">
        <v>8071</v>
      </c>
      <c r="B7356" t="e">
        <f>VLOOKUP(A7356,'Authorized Reps 4 digit codes'!$J$2:$J$293,1,FALSE)</f>
        <v>#N/A</v>
      </c>
    </row>
    <row r="7357" spans="1:2" x14ac:dyDescent="0.3">
      <c r="A7357" s="17" t="s">
        <v>8072</v>
      </c>
      <c r="B7357" t="e">
        <f>VLOOKUP(A7357,'Authorized Reps 4 digit codes'!$J$2:$J$293,1,FALSE)</f>
        <v>#N/A</v>
      </c>
    </row>
    <row r="7358" spans="1:2" x14ac:dyDescent="0.3">
      <c r="A7358" s="17" t="s">
        <v>8073</v>
      </c>
      <c r="B7358" t="e">
        <f>VLOOKUP(A7358,'Authorized Reps 4 digit codes'!$J$2:$J$293,1,FALSE)</f>
        <v>#N/A</v>
      </c>
    </row>
    <row r="7359" spans="1:2" x14ac:dyDescent="0.3">
      <c r="A7359" s="17" t="s">
        <v>8074</v>
      </c>
      <c r="B7359" t="e">
        <f>VLOOKUP(A7359,'Authorized Reps 4 digit codes'!$J$2:$J$293,1,FALSE)</f>
        <v>#N/A</v>
      </c>
    </row>
    <row r="7360" spans="1:2" x14ac:dyDescent="0.3">
      <c r="A7360" s="17" t="s">
        <v>8075</v>
      </c>
      <c r="B7360" t="e">
        <f>VLOOKUP(A7360,'Authorized Reps 4 digit codes'!$J$2:$J$293,1,FALSE)</f>
        <v>#N/A</v>
      </c>
    </row>
    <row r="7361" spans="1:2" x14ac:dyDescent="0.3">
      <c r="A7361" s="17" t="s">
        <v>8076</v>
      </c>
      <c r="B7361" t="e">
        <f>VLOOKUP(A7361,'Authorized Reps 4 digit codes'!$J$2:$J$293,1,FALSE)</f>
        <v>#N/A</v>
      </c>
    </row>
    <row r="7362" spans="1:2" x14ac:dyDescent="0.3">
      <c r="A7362" s="17" t="s">
        <v>8077</v>
      </c>
      <c r="B7362" t="e">
        <f>VLOOKUP(A7362,'Authorized Reps 4 digit codes'!$J$2:$J$293,1,FALSE)</f>
        <v>#N/A</v>
      </c>
    </row>
    <row r="7363" spans="1:2" x14ac:dyDescent="0.3">
      <c r="A7363" s="17" t="s">
        <v>8078</v>
      </c>
      <c r="B7363" t="e">
        <f>VLOOKUP(A7363,'Authorized Reps 4 digit codes'!$J$2:$J$293,1,FALSE)</f>
        <v>#N/A</v>
      </c>
    </row>
    <row r="7364" spans="1:2" x14ac:dyDescent="0.3">
      <c r="A7364" s="17" t="s">
        <v>8079</v>
      </c>
      <c r="B7364" t="e">
        <f>VLOOKUP(A7364,'Authorized Reps 4 digit codes'!$J$2:$J$293,1,FALSE)</f>
        <v>#N/A</v>
      </c>
    </row>
    <row r="7365" spans="1:2" x14ac:dyDescent="0.3">
      <c r="A7365" s="17" t="s">
        <v>8080</v>
      </c>
      <c r="B7365" t="str">
        <f>VLOOKUP(A7365,'Authorized Reps 4 digit codes'!$J$2:$J$293,1,FALSE)</f>
        <v>8496</v>
      </c>
    </row>
    <row r="7366" spans="1:2" x14ac:dyDescent="0.3">
      <c r="A7366" s="17" t="s">
        <v>8081</v>
      </c>
      <c r="B7366" t="e">
        <f>VLOOKUP(A7366,'Authorized Reps 4 digit codes'!$J$2:$J$293,1,FALSE)</f>
        <v>#N/A</v>
      </c>
    </row>
    <row r="7367" spans="1:2" x14ac:dyDescent="0.3">
      <c r="A7367" s="17" t="s">
        <v>8082</v>
      </c>
      <c r="B7367" t="e">
        <f>VLOOKUP(A7367,'Authorized Reps 4 digit codes'!$J$2:$J$293,1,FALSE)</f>
        <v>#N/A</v>
      </c>
    </row>
    <row r="7368" spans="1:2" x14ac:dyDescent="0.3">
      <c r="A7368" s="17" t="s">
        <v>8083</v>
      </c>
      <c r="B7368" t="e">
        <f>VLOOKUP(A7368,'Authorized Reps 4 digit codes'!$J$2:$J$293,1,FALSE)</f>
        <v>#N/A</v>
      </c>
    </row>
    <row r="7369" spans="1:2" x14ac:dyDescent="0.3">
      <c r="A7369" s="17" t="s">
        <v>8084</v>
      </c>
      <c r="B7369" t="e">
        <f>VLOOKUP(A7369,'Authorized Reps 4 digit codes'!$J$2:$J$293,1,FALSE)</f>
        <v>#N/A</v>
      </c>
    </row>
    <row r="7370" spans="1:2" x14ac:dyDescent="0.3">
      <c r="A7370" s="17" t="s">
        <v>8085</v>
      </c>
      <c r="B7370" t="e">
        <f>VLOOKUP(A7370,'Authorized Reps 4 digit codes'!$J$2:$J$293,1,FALSE)</f>
        <v>#N/A</v>
      </c>
    </row>
    <row r="7371" spans="1:2" x14ac:dyDescent="0.3">
      <c r="A7371" s="17" t="s">
        <v>8086</v>
      </c>
      <c r="B7371" t="e">
        <f>VLOOKUP(A7371,'Authorized Reps 4 digit codes'!$J$2:$J$293,1,FALSE)</f>
        <v>#N/A</v>
      </c>
    </row>
    <row r="7372" spans="1:2" x14ac:dyDescent="0.3">
      <c r="A7372" s="17" t="s">
        <v>8087</v>
      </c>
      <c r="B7372" t="e">
        <f>VLOOKUP(A7372,'Authorized Reps 4 digit codes'!$J$2:$J$293,1,FALSE)</f>
        <v>#N/A</v>
      </c>
    </row>
    <row r="7373" spans="1:2" x14ac:dyDescent="0.3">
      <c r="A7373" s="17" t="s">
        <v>8088</v>
      </c>
      <c r="B7373" t="e">
        <f>VLOOKUP(A7373,'Authorized Reps 4 digit codes'!$J$2:$J$293,1,FALSE)</f>
        <v>#N/A</v>
      </c>
    </row>
    <row r="7374" spans="1:2" x14ac:dyDescent="0.3">
      <c r="A7374" s="17" t="s">
        <v>8089</v>
      </c>
      <c r="B7374" t="e">
        <f>VLOOKUP(A7374,'Authorized Reps 4 digit codes'!$J$2:$J$293,1,FALSE)</f>
        <v>#N/A</v>
      </c>
    </row>
    <row r="7375" spans="1:2" x14ac:dyDescent="0.3">
      <c r="A7375" s="17" t="s">
        <v>8090</v>
      </c>
      <c r="B7375" t="e">
        <f>VLOOKUP(A7375,'Authorized Reps 4 digit codes'!$J$2:$J$293,1,FALSE)</f>
        <v>#N/A</v>
      </c>
    </row>
    <row r="7376" spans="1:2" x14ac:dyDescent="0.3">
      <c r="A7376" s="17" t="s">
        <v>8091</v>
      </c>
      <c r="B7376" t="e">
        <f>VLOOKUP(A7376,'Authorized Reps 4 digit codes'!$J$2:$J$293,1,FALSE)</f>
        <v>#N/A</v>
      </c>
    </row>
    <row r="7377" spans="1:2" x14ac:dyDescent="0.3">
      <c r="A7377" s="17" t="s">
        <v>8092</v>
      </c>
      <c r="B7377" t="e">
        <f>VLOOKUP(A7377,'Authorized Reps 4 digit codes'!$J$2:$J$293,1,FALSE)</f>
        <v>#N/A</v>
      </c>
    </row>
    <row r="7378" spans="1:2" x14ac:dyDescent="0.3">
      <c r="A7378" s="17" t="s">
        <v>8093</v>
      </c>
      <c r="B7378" t="e">
        <f>VLOOKUP(A7378,'Authorized Reps 4 digit codes'!$J$2:$J$293,1,FALSE)</f>
        <v>#N/A</v>
      </c>
    </row>
    <row r="7379" spans="1:2" x14ac:dyDescent="0.3">
      <c r="A7379" s="17" t="s">
        <v>8094</v>
      </c>
      <c r="B7379" t="e">
        <f>VLOOKUP(A7379,'Authorized Reps 4 digit codes'!$J$2:$J$293,1,FALSE)</f>
        <v>#N/A</v>
      </c>
    </row>
    <row r="7380" spans="1:2" x14ac:dyDescent="0.3">
      <c r="A7380" s="17" t="s">
        <v>8095</v>
      </c>
      <c r="B7380" t="e">
        <f>VLOOKUP(A7380,'Authorized Reps 4 digit codes'!$J$2:$J$293,1,FALSE)</f>
        <v>#N/A</v>
      </c>
    </row>
    <row r="7381" spans="1:2" x14ac:dyDescent="0.3">
      <c r="A7381" s="17" t="s">
        <v>8096</v>
      </c>
      <c r="B7381" t="e">
        <f>VLOOKUP(A7381,'Authorized Reps 4 digit codes'!$J$2:$J$293,1,FALSE)</f>
        <v>#N/A</v>
      </c>
    </row>
    <row r="7382" spans="1:2" x14ac:dyDescent="0.3">
      <c r="A7382" s="17" t="s">
        <v>8097</v>
      </c>
      <c r="B7382" t="e">
        <f>VLOOKUP(A7382,'Authorized Reps 4 digit codes'!$J$2:$J$293,1,FALSE)</f>
        <v>#N/A</v>
      </c>
    </row>
    <row r="7383" spans="1:2" x14ac:dyDescent="0.3">
      <c r="A7383" s="17" t="s">
        <v>8098</v>
      </c>
      <c r="B7383" t="e">
        <f>VLOOKUP(A7383,'Authorized Reps 4 digit codes'!$J$2:$J$293,1,FALSE)</f>
        <v>#N/A</v>
      </c>
    </row>
    <row r="7384" spans="1:2" x14ac:dyDescent="0.3">
      <c r="A7384" s="17" t="s">
        <v>8099</v>
      </c>
      <c r="B7384" t="e">
        <f>VLOOKUP(A7384,'Authorized Reps 4 digit codes'!$J$2:$J$293,1,FALSE)</f>
        <v>#N/A</v>
      </c>
    </row>
    <row r="7385" spans="1:2" x14ac:dyDescent="0.3">
      <c r="A7385" s="17" t="s">
        <v>8100</v>
      </c>
      <c r="B7385" t="e">
        <f>VLOOKUP(A7385,'Authorized Reps 4 digit codes'!$J$2:$J$293,1,FALSE)</f>
        <v>#N/A</v>
      </c>
    </row>
    <row r="7386" spans="1:2" x14ac:dyDescent="0.3">
      <c r="A7386" s="17" t="s">
        <v>8101</v>
      </c>
      <c r="B7386" t="e">
        <f>VLOOKUP(A7386,'Authorized Reps 4 digit codes'!$J$2:$J$293,1,FALSE)</f>
        <v>#N/A</v>
      </c>
    </row>
    <row r="7387" spans="1:2" x14ac:dyDescent="0.3">
      <c r="A7387" s="17" t="s">
        <v>8102</v>
      </c>
      <c r="B7387" t="e">
        <f>VLOOKUP(A7387,'Authorized Reps 4 digit codes'!$J$2:$J$293,1,FALSE)</f>
        <v>#N/A</v>
      </c>
    </row>
    <row r="7388" spans="1:2" x14ac:dyDescent="0.3">
      <c r="A7388" s="17" t="s">
        <v>8103</v>
      </c>
      <c r="B7388" t="e">
        <f>VLOOKUP(A7388,'Authorized Reps 4 digit codes'!$J$2:$J$293,1,FALSE)</f>
        <v>#N/A</v>
      </c>
    </row>
    <row r="7389" spans="1:2" x14ac:dyDescent="0.3">
      <c r="A7389" s="17" t="s">
        <v>8104</v>
      </c>
      <c r="B7389" t="e">
        <f>VLOOKUP(A7389,'Authorized Reps 4 digit codes'!$J$2:$J$293,1,FALSE)</f>
        <v>#N/A</v>
      </c>
    </row>
    <row r="7390" spans="1:2" x14ac:dyDescent="0.3">
      <c r="A7390" s="17" t="s">
        <v>8105</v>
      </c>
      <c r="B7390" t="e">
        <f>VLOOKUP(A7390,'Authorized Reps 4 digit codes'!$J$2:$J$293,1,FALSE)</f>
        <v>#N/A</v>
      </c>
    </row>
    <row r="7391" spans="1:2" x14ac:dyDescent="0.3">
      <c r="A7391" s="17" t="s">
        <v>8106</v>
      </c>
      <c r="B7391" t="e">
        <f>VLOOKUP(A7391,'Authorized Reps 4 digit codes'!$J$2:$J$293,1,FALSE)</f>
        <v>#N/A</v>
      </c>
    </row>
    <row r="7392" spans="1:2" x14ac:dyDescent="0.3">
      <c r="A7392" s="17" t="s">
        <v>8107</v>
      </c>
      <c r="B7392" t="str">
        <f>VLOOKUP(A7392,'Authorized Reps 4 digit codes'!$J$2:$J$293,1,FALSE)</f>
        <v>8523</v>
      </c>
    </row>
    <row r="7393" spans="1:2" x14ac:dyDescent="0.3">
      <c r="A7393" s="17" t="s">
        <v>8108</v>
      </c>
      <c r="B7393" t="e">
        <f>VLOOKUP(A7393,'Authorized Reps 4 digit codes'!$J$2:$J$293,1,FALSE)</f>
        <v>#N/A</v>
      </c>
    </row>
    <row r="7394" spans="1:2" x14ac:dyDescent="0.3">
      <c r="A7394" s="17" t="s">
        <v>8109</v>
      </c>
      <c r="B7394" t="e">
        <f>VLOOKUP(A7394,'Authorized Reps 4 digit codes'!$J$2:$J$293,1,FALSE)</f>
        <v>#N/A</v>
      </c>
    </row>
    <row r="7395" spans="1:2" x14ac:dyDescent="0.3">
      <c r="A7395" s="17" t="s">
        <v>8110</v>
      </c>
      <c r="B7395" t="e">
        <f>VLOOKUP(A7395,'Authorized Reps 4 digit codes'!$J$2:$J$293,1,FALSE)</f>
        <v>#N/A</v>
      </c>
    </row>
    <row r="7396" spans="1:2" x14ac:dyDescent="0.3">
      <c r="A7396" s="17" t="s">
        <v>8111</v>
      </c>
      <c r="B7396" t="e">
        <f>VLOOKUP(A7396,'Authorized Reps 4 digit codes'!$J$2:$J$293,1,FALSE)</f>
        <v>#N/A</v>
      </c>
    </row>
    <row r="7397" spans="1:2" x14ac:dyDescent="0.3">
      <c r="A7397" s="17" t="s">
        <v>8112</v>
      </c>
      <c r="B7397" t="e">
        <f>VLOOKUP(A7397,'Authorized Reps 4 digit codes'!$J$2:$J$293,1,FALSE)</f>
        <v>#N/A</v>
      </c>
    </row>
    <row r="7398" spans="1:2" x14ac:dyDescent="0.3">
      <c r="A7398" s="17" t="s">
        <v>8113</v>
      </c>
      <c r="B7398" t="e">
        <f>VLOOKUP(A7398,'Authorized Reps 4 digit codes'!$J$2:$J$293,1,FALSE)</f>
        <v>#N/A</v>
      </c>
    </row>
    <row r="7399" spans="1:2" x14ac:dyDescent="0.3">
      <c r="A7399" s="17" t="s">
        <v>8114</v>
      </c>
      <c r="B7399" t="e">
        <f>VLOOKUP(A7399,'Authorized Reps 4 digit codes'!$J$2:$J$293,1,FALSE)</f>
        <v>#N/A</v>
      </c>
    </row>
    <row r="7400" spans="1:2" x14ac:dyDescent="0.3">
      <c r="A7400" s="17" t="s">
        <v>8115</v>
      </c>
      <c r="B7400" t="e">
        <f>VLOOKUP(A7400,'Authorized Reps 4 digit codes'!$J$2:$J$293,1,FALSE)</f>
        <v>#N/A</v>
      </c>
    </row>
    <row r="7401" spans="1:2" x14ac:dyDescent="0.3">
      <c r="A7401" s="17" t="s">
        <v>8116</v>
      </c>
      <c r="B7401" t="e">
        <f>VLOOKUP(A7401,'Authorized Reps 4 digit codes'!$J$2:$J$293,1,FALSE)</f>
        <v>#N/A</v>
      </c>
    </row>
    <row r="7402" spans="1:2" x14ac:dyDescent="0.3">
      <c r="A7402" s="17" t="s">
        <v>8117</v>
      </c>
      <c r="B7402" t="e">
        <f>VLOOKUP(A7402,'Authorized Reps 4 digit codes'!$J$2:$J$293,1,FALSE)</f>
        <v>#N/A</v>
      </c>
    </row>
    <row r="7403" spans="1:2" x14ac:dyDescent="0.3">
      <c r="A7403" s="17" t="s">
        <v>8118</v>
      </c>
      <c r="B7403" t="e">
        <f>VLOOKUP(A7403,'Authorized Reps 4 digit codes'!$J$2:$J$293,1,FALSE)</f>
        <v>#N/A</v>
      </c>
    </row>
    <row r="7404" spans="1:2" x14ac:dyDescent="0.3">
      <c r="A7404" s="17" t="s">
        <v>8119</v>
      </c>
      <c r="B7404" t="e">
        <f>VLOOKUP(A7404,'Authorized Reps 4 digit codes'!$J$2:$J$293,1,FALSE)</f>
        <v>#N/A</v>
      </c>
    </row>
    <row r="7405" spans="1:2" x14ac:dyDescent="0.3">
      <c r="A7405" s="17" t="s">
        <v>8120</v>
      </c>
      <c r="B7405" t="e">
        <f>VLOOKUP(A7405,'Authorized Reps 4 digit codes'!$J$2:$J$293,1,FALSE)</f>
        <v>#N/A</v>
      </c>
    </row>
    <row r="7406" spans="1:2" x14ac:dyDescent="0.3">
      <c r="A7406" s="17" t="s">
        <v>8121</v>
      </c>
      <c r="B7406" t="e">
        <f>VLOOKUP(A7406,'Authorized Reps 4 digit codes'!$J$2:$J$293,1,FALSE)</f>
        <v>#N/A</v>
      </c>
    </row>
    <row r="7407" spans="1:2" x14ac:dyDescent="0.3">
      <c r="A7407" s="17" t="s">
        <v>8122</v>
      </c>
      <c r="B7407" t="e">
        <f>VLOOKUP(A7407,'Authorized Reps 4 digit codes'!$J$2:$J$293,1,FALSE)</f>
        <v>#N/A</v>
      </c>
    </row>
    <row r="7408" spans="1:2" x14ac:dyDescent="0.3">
      <c r="A7408" s="17" t="s">
        <v>8123</v>
      </c>
      <c r="B7408" t="e">
        <f>VLOOKUP(A7408,'Authorized Reps 4 digit codes'!$J$2:$J$293,1,FALSE)</f>
        <v>#N/A</v>
      </c>
    </row>
    <row r="7409" spans="1:2" x14ac:dyDescent="0.3">
      <c r="A7409" s="17" t="s">
        <v>8124</v>
      </c>
      <c r="B7409" t="e">
        <f>VLOOKUP(A7409,'Authorized Reps 4 digit codes'!$J$2:$J$293,1,FALSE)</f>
        <v>#N/A</v>
      </c>
    </row>
    <row r="7410" spans="1:2" x14ac:dyDescent="0.3">
      <c r="A7410" s="17" t="s">
        <v>8125</v>
      </c>
      <c r="B7410" t="e">
        <f>VLOOKUP(A7410,'Authorized Reps 4 digit codes'!$J$2:$J$293,1,FALSE)</f>
        <v>#N/A</v>
      </c>
    </row>
    <row r="7411" spans="1:2" x14ac:dyDescent="0.3">
      <c r="A7411" s="17" t="s">
        <v>8126</v>
      </c>
      <c r="B7411" t="e">
        <f>VLOOKUP(A7411,'Authorized Reps 4 digit codes'!$J$2:$J$293,1,FALSE)</f>
        <v>#N/A</v>
      </c>
    </row>
    <row r="7412" spans="1:2" x14ac:dyDescent="0.3">
      <c r="A7412" s="17" t="s">
        <v>429</v>
      </c>
      <c r="B7412" t="e">
        <f>VLOOKUP(A7412,'Authorized Reps 4 digit codes'!$J$2:$J$293,1,FALSE)</f>
        <v>#N/A</v>
      </c>
    </row>
    <row r="7413" spans="1:2" x14ac:dyDescent="0.3">
      <c r="A7413" s="17" t="s">
        <v>8127</v>
      </c>
      <c r="B7413" t="e">
        <f>VLOOKUP(A7413,'Authorized Reps 4 digit codes'!$J$2:$J$293,1,FALSE)</f>
        <v>#N/A</v>
      </c>
    </row>
    <row r="7414" spans="1:2" x14ac:dyDescent="0.3">
      <c r="A7414" s="17" t="s">
        <v>8128</v>
      </c>
      <c r="B7414" t="e">
        <f>VLOOKUP(A7414,'Authorized Reps 4 digit codes'!$J$2:$J$293,1,FALSE)</f>
        <v>#N/A</v>
      </c>
    </row>
    <row r="7415" spans="1:2" x14ac:dyDescent="0.3">
      <c r="A7415" s="17" t="s">
        <v>8129</v>
      </c>
      <c r="B7415" t="e">
        <f>VLOOKUP(A7415,'Authorized Reps 4 digit codes'!$J$2:$J$293,1,FALSE)</f>
        <v>#N/A</v>
      </c>
    </row>
    <row r="7416" spans="1:2" x14ac:dyDescent="0.3">
      <c r="A7416" s="17" t="s">
        <v>8130</v>
      </c>
      <c r="B7416" t="e">
        <f>VLOOKUP(A7416,'Authorized Reps 4 digit codes'!$J$2:$J$293,1,FALSE)</f>
        <v>#N/A</v>
      </c>
    </row>
    <row r="7417" spans="1:2" x14ac:dyDescent="0.3">
      <c r="A7417" s="17" t="s">
        <v>8131</v>
      </c>
      <c r="B7417" t="e">
        <f>VLOOKUP(A7417,'Authorized Reps 4 digit codes'!$J$2:$J$293,1,FALSE)</f>
        <v>#N/A</v>
      </c>
    </row>
    <row r="7418" spans="1:2" x14ac:dyDescent="0.3">
      <c r="A7418" s="17" t="s">
        <v>8132</v>
      </c>
      <c r="B7418" t="e">
        <f>VLOOKUP(A7418,'Authorized Reps 4 digit codes'!$J$2:$J$293,1,FALSE)</f>
        <v>#N/A</v>
      </c>
    </row>
    <row r="7419" spans="1:2" x14ac:dyDescent="0.3">
      <c r="A7419" s="17" t="s">
        <v>8133</v>
      </c>
      <c r="B7419" t="e">
        <f>VLOOKUP(A7419,'Authorized Reps 4 digit codes'!$J$2:$J$293,1,FALSE)</f>
        <v>#N/A</v>
      </c>
    </row>
    <row r="7420" spans="1:2" x14ac:dyDescent="0.3">
      <c r="A7420" s="17" t="s">
        <v>8134</v>
      </c>
      <c r="B7420" t="e">
        <f>VLOOKUP(A7420,'Authorized Reps 4 digit codes'!$J$2:$J$293,1,FALSE)</f>
        <v>#N/A</v>
      </c>
    </row>
    <row r="7421" spans="1:2" x14ac:dyDescent="0.3">
      <c r="A7421" s="17" t="s">
        <v>8135</v>
      </c>
      <c r="B7421" t="e">
        <f>VLOOKUP(A7421,'Authorized Reps 4 digit codes'!$J$2:$J$293,1,FALSE)</f>
        <v>#N/A</v>
      </c>
    </row>
    <row r="7422" spans="1:2" x14ac:dyDescent="0.3">
      <c r="A7422" s="17" t="s">
        <v>8136</v>
      </c>
      <c r="B7422" t="e">
        <f>VLOOKUP(A7422,'Authorized Reps 4 digit codes'!$J$2:$J$293,1,FALSE)</f>
        <v>#N/A</v>
      </c>
    </row>
    <row r="7423" spans="1:2" x14ac:dyDescent="0.3">
      <c r="A7423" s="17" t="s">
        <v>8137</v>
      </c>
      <c r="B7423" t="e">
        <f>VLOOKUP(A7423,'Authorized Reps 4 digit codes'!$J$2:$J$293,1,FALSE)</f>
        <v>#N/A</v>
      </c>
    </row>
    <row r="7424" spans="1:2" x14ac:dyDescent="0.3">
      <c r="A7424" s="17" t="s">
        <v>8138</v>
      </c>
      <c r="B7424" t="e">
        <f>VLOOKUP(A7424,'Authorized Reps 4 digit codes'!$J$2:$J$293,1,FALSE)</f>
        <v>#N/A</v>
      </c>
    </row>
    <row r="7425" spans="1:2" x14ac:dyDescent="0.3">
      <c r="A7425" s="17" t="s">
        <v>8139</v>
      </c>
      <c r="B7425" t="e">
        <f>VLOOKUP(A7425,'Authorized Reps 4 digit codes'!$J$2:$J$293,1,FALSE)</f>
        <v>#N/A</v>
      </c>
    </row>
    <row r="7426" spans="1:2" x14ac:dyDescent="0.3">
      <c r="A7426" s="17" t="s">
        <v>8140</v>
      </c>
      <c r="B7426" t="e">
        <f>VLOOKUP(A7426,'Authorized Reps 4 digit codes'!$J$2:$J$293,1,FALSE)</f>
        <v>#N/A</v>
      </c>
    </row>
    <row r="7427" spans="1:2" x14ac:dyDescent="0.3">
      <c r="A7427" s="17" t="s">
        <v>8141</v>
      </c>
      <c r="B7427" t="e">
        <f>VLOOKUP(A7427,'Authorized Reps 4 digit codes'!$J$2:$J$293,1,FALSE)</f>
        <v>#N/A</v>
      </c>
    </row>
    <row r="7428" spans="1:2" x14ac:dyDescent="0.3">
      <c r="A7428" s="17" t="s">
        <v>8142</v>
      </c>
      <c r="B7428" t="e">
        <f>VLOOKUP(A7428,'Authorized Reps 4 digit codes'!$J$2:$J$293,1,FALSE)</f>
        <v>#N/A</v>
      </c>
    </row>
    <row r="7429" spans="1:2" x14ac:dyDescent="0.3">
      <c r="A7429" s="17" t="s">
        <v>8143</v>
      </c>
      <c r="B7429" t="e">
        <f>VLOOKUP(A7429,'Authorized Reps 4 digit codes'!$J$2:$J$293,1,FALSE)</f>
        <v>#N/A</v>
      </c>
    </row>
    <row r="7430" spans="1:2" x14ac:dyDescent="0.3">
      <c r="A7430" s="17" t="s">
        <v>8144</v>
      </c>
      <c r="B7430" t="e">
        <f>VLOOKUP(A7430,'Authorized Reps 4 digit codes'!$J$2:$J$293,1,FALSE)</f>
        <v>#N/A</v>
      </c>
    </row>
    <row r="7431" spans="1:2" x14ac:dyDescent="0.3">
      <c r="A7431" s="17" t="s">
        <v>8145</v>
      </c>
      <c r="B7431" t="e">
        <f>VLOOKUP(A7431,'Authorized Reps 4 digit codes'!$J$2:$J$293,1,FALSE)</f>
        <v>#N/A</v>
      </c>
    </row>
    <row r="7432" spans="1:2" x14ac:dyDescent="0.3">
      <c r="A7432" s="17" t="s">
        <v>8146</v>
      </c>
      <c r="B7432" t="e">
        <f>VLOOKUP(A7432,'Authorized Reps 4 digit codes'!$J$2:$J$293,1,FALSE)</f>
        <v>#N/A</v>
      </c>
    </row>
    <row r="7433" spans="1:2" x14ac:dyDescent="0.3">
      <c r="A7433" s="17" t="s">
        <v>8147</v>
      </c>
      <c r="B7433" t="e">
        <f>VLOOKUP(A7433,'Authorized Reps 4 digit codes'!$J$2:$J$293,1,FALSE)</f>
        <v>#N/A</v>
      </c>
    </row>
    <row r="7434" spans="1:2" x14ac:dyDescent="0.3">
      <c r="A7434" s="17" t="s">
        <v>431</v>
      </c>
      <c r="B7434" t="e">
        <f>VLOOKUP(A7434,'Authorized Reps 4 digit codes'!$J$2:$J$293,1,FALSE)</f>
        <v>#N/A</v>
      </c>
    </row>
    <row r="7435" spans="1:2" x14ac:dyDescent="0.3">
      <c r="A7435" s="17" t="s">
        <v>8148</v>
      </c>
      <c r="B7435" t="e">
        <f>VLOOKUP(A7435,'Authorized Reps 4 digit codes'!$J$2:$J$293,1,FALSE)</f>
        <v>#N/A</v>
      </c>
    </row>
    <row r="7436" spans="1:2" x14ac:dyDescent="0.3">
      <c r="A7436" s="17" t="s">
        <v>8149</v>
      </c>
      <c r="B7436" t="e">
        <f>VLOOKUP(A7436,'Authorized Reps 4 digit codes'!$J$2:$J$293,1,FALSE)</f>
        <v>#N/A</v>
      </c>
    </row>
    <row r="7437" spans="1:2" x14ac:dyDescent="0.3">
      <c r="A7437" s="17" t="s">
        <v>8150</v>
      </c>
      <c r="B7437" t="e">
        <f>VLOOKUP(A7437,'Authorized Reps 4 digit codes'!$J$2:$J$293,1,FALSE)</f>
        <v>#N/A</v>
      </c>
    </row>
    <row r="7438" spans="1:2" x14ac:dyDescent="0.3">
      <c r="A7438" s="17" t="s">
        <v>8151</v>
      </c>
      <c r="B7438" t="e">
        <f>VLOOKUP(A7438,'Authorized Reps 4 digit codes'!$J$2:$J$293,1,FALSE)</f>
        <v>#N/A</v>
      </c>
    </row>
    <row r="7439" spans="1:2" x14ac:dyDescent="0.3">
      <c r="A7439" s="17" t="s">
        <v>8152</v>
      </c>
      <c r="B7439" t="e">
        <f>VLOOKUP(A7439,'Authorized Reps 4 digit codes'!$J$2:$J$293,1,FALSE)</f>
        <v>#N/A</v>
      </c>
    </row>
    <row r="7440" spans="1:2" x14ac:dyDescent="0.3">
      <c r="A7440" s="17" t="s">
        <v>8153</v>
      </c>
      <c r="B7440" t="e">
        <f>VLOOKUP(A7440,'Authorized Reps 4 digit codes'!$J$2:$J$293,1,FALSE)</f>
        <v>#N/A</v>
      </c>
    </row>
    <row r="7441" spans="1:2" x14ac:dyDescent="0.3">
      <c r="A7441" s="17" t="s">
        <v>8154</v>
      </c>
      <c r="B7441" t="e">
        <f>VLOOKUP(A7441,'Authorized Reps 4 digit codes'!$J$2:$J$293,1,FALSE)</f>
        <v>#N/A</v>
      </c>
    </row>
    <row r="7442" spans="1:2" x14ac:dyDescent="0.3">
      <c r="A7442" s="17" t="s">
        <v>8155</v>
      </c>
      <c r="B7442" t="e">
        <f>VLOOKUP(A7442,'Authorized Reps 4 digit codes'!$J$2:$J$293,1,FALSE)</f>
        <v>#N/A</v>
      </c>
    </row>
    <row r="7443" spans="1:2" x14ac:dyDescent="0.3">
      <c r="A7443" s="17" t="s">
        <v>8156</v>
      </c>
      <c r="B7443" t="e">
        <f>VLOOKUP(A7443,'Authorized Reps 4 digit codes'!$J$2:$J$293,1,FALSE)</f>
        <v>#N/A</v>
      </c>
    </row>
    <row r="7444" spans="1:2" x14ac:dyDescent="0.3">
      <c r="A7444" s="17" t="s">
        <v>8157</v>
      </c>
      <c r="B7444" t="e">
        <f>VLOOKUP(A7444,'Authorized Reps 4 digit codes'!$J$2:$J$293,1,FALSE)</f>
        <v>#N/A</v>
      </c>
    </row>
    <row r="7445" spans="1:2" x14ac:dyDescent="0.3">
      <c r="A7445" s="17" t="s">
        <v>8158</v>
      </c>
      <c r="B7445" t="e">
        <f>VLOOKUP(A7445,'Authorized Reps 4 digit codes'!$J$2:$J$293,1,FALSE)</f>
        <v>#N/A</v>
      </c>
    </row>
    <row r="7446" spans="1:2" x14ac:dyDescent="0.3">
      <c r="A7446" s="17" t="s">
        <v>8159</v>
      </c>
      <c r="B7446" t="e">
        <f>VLOOKUP(A7446,'Authorized Reps 4 digit codes'!$J$2:$J$293,1,FALSE)</f>
        <v>#N/A</v>
      </c>
    </row>
    <row r="7447" spans="1:2" x14ac:dyDescent="0.3">
      <c r="A7447" s="17" t="s">
        <v>8160</v>
      </c>
      <c r="B7447" t="e">
        <f>VLOOKUP(A7447,'Authorized Reps 4 digit codes'!$J$2:$J$293,1,FALSE)</f>
        <v>#N/A</v>
      </c>
    </row>
    <row r="7448" spans="1:2" x14ac:dyDescent="0.3">
      <c r="A7448" s="17" t="s">
        <v>8161</v>
      </c>
      <c r="B7448" t="e">
        <f>VLOOKUP(A7448,'Authorized Reps 4 digit codes'!$J$2:$J$293,1,FALSE)</f>
        <v>#N/A</v>
      </c>
    </row>
    <row r="7449" spans="1:2" x14ac:dyDescent="0.3">
      <c r="A7449" s="17" t="s">
        <v>8162</v>
      </c>
      <c r="B7449" t="e">
        <f>VLOOKUP(A7449,'Authorized Reps 4 digit codes'!$J$2:$J$293,1,FALSE)</f>
        <v>#N/A</v>
      </c>
    </row>
    <row r="7450" spans="1:2" x14ac:dyDescent="0.3">
      <c r="A7450" s="17" t="s">
        <v>8163</v>
      </c>
      <c r="B7450" t="e">
        <f>VLOOKUP(A7450,'Authorized Reps 4 digit codes'!$J$2:$J$293,1,FALSE)</f>
        <v>#N/A</v>
      </c>
    </row>
    <row r="7451" spans="1:2" x14ac:dyDescent="0.3">
      <c r="A7451" s="17" t="s">
        <v>8164</v>
      </c>
      <c r="B7451" t="e">
        <f>VLOOKUP(A7451,'Authorized Reps 4 digit codes'!$J$2:$J$293,1,FALSE)</f>
        <v>#N/A</v>
      </c>
    </row>
    <row r="7452" spans="1:2" x14ac:dyDescent="0.3">
      <c r="A7452" s="17" t="s">
        <v>8165</v>
      </c>
      <c r="B7452" t="e">
        <f>VLOOKUP(A7452,'Authorized Reps 4 digit codes'!$J$2:$J$293,1,FALSE)</f>
        <v>#N/A</v>
      </c>
    </row>
    <row r="7453" spans="1:2" x14ac:dyDescent="0.3">
      <c r="A7453" s="17" t="s">
        <v>8166</v>
      </c>
      <c r="B7453" t="e">
        <f>VLOOKUP(A7453,'Authorized Reps 4 digit codes'!$J$2:$J$293,1,FALSE)</f>
        <v>#N/A</v>
      </c>
    </row>
    <row r="7454" spans="1:2" x14ac:dyDescent="0.3">
      <c r="A7454" s="17" t="s">
        <v>8167</v>
      </c>
      <c r="B7454" t="e">
        <f>VLOOKUP(A7454,'Authorized Reps 4 digit codes'!$J$2:$J$293,1,FALSE)</f>
        <v>#N/A</v>
      </c>
    </row>
    <row r="7455" spans="1:2" x14ac:dyDescent="0.3">
      <c r="A7455" s="17" t="s">
        <v>8168</v>
      </c>
      <c r="B7455" t="e">
        <f>VLOOKUP(A7455,'Authorized Reps 4 digit codes'!$J$2:$J$293,1,FALSE)</f>
        <v>#N/A</v>
      </c>
    </row>
    <row r="7456" spans="1:2" x14ac:dyDescent="0.3">
      <c r="A7456" s="17" t="s">
        <v>8169</v>
      </c>
      <c r="B7456" t="e">
        <f>VLOOKUP(A7456,'Authorized Reps 4 digit codes'!$J$2:$J$293,1,FALSE)</f>
        <v>#N/A</v>
      </c>
    </row>
    <row r="7457" spans="1:2" x14ac:dyDescent="0.3">
      <c r="A7457" s="17" t="s">
        <v>8170</v>
      </c>
      <c r="B7457" t="e">
        <f>VLOOKUP(A7457,'Authorized Reps 4 digit codes'!$J$2:$J$293,1,FALSE)</f>
        <v>#N/A</v>
      </c>
    </row>
    <row r="7458" spans="1:2" x14ac:dyDescent="0.3">
      <c r="A7458" s="17" t="s">
        <v>8171</v>
      </c>
      <c r="B7458" t="e">
        <f>VLOOKUP(A7458,'Authorized Reps 4 digit codes'!$J$2:$J$293,1,FALSE)</f>
        <v>#N/A</v>
      </c>
    </row>
    <row r="7459" spans="1:2" x14ac:dyDescent="0.3">
      <c r="A7459" s="17" t="s">
        <v>8172</v>
      </c>
      <c r="B7459" t="e">
        <f>VLOOKUP(A7459,'Authorized Reps 4 digit codes'!$J$2:$J$293,1,FALSE)</f>
        <v>#N/A</v>
      </c>
    </row>
    <row r="7460" spans="1:2" x14ac:dyDescent="0.3">
      <c r="A7460" s="17" t="s">
        <v>8173</v>
      </c>
      <c r="B7460" t="e">
        <f>VLOOKUP(A7460,'Authorized Reps 4 digit codes'!$J$2:$J$293,1,FALSE)</f>
        <v>#N/A</v>
      </c>
    </row>
    <row r="7461" spans="1:2" x14ac:dyDescent="0.3">
      <c r="A7461" s="17" t="s">
        <v>8174</v>
      </c>
      <c r="B7461" t="e">
        <f>VLOOKUP(A7461,'Authorized Reps 4 digit codes'!$J$2:$J$293,1,FALSE)</f>
        <v>#N/A</v>
      </c>
    </row>
    <row r="7462" spans="1:2" x14ac:dyDescent="0.3">
      <c r="A7462" s="17" t="s">
        <v>8175</v>
      </c>
      <c r="B7462" t="e">
        <f>VLOOKUP(A7462,'Authorized Reps 4 digit codes'!$J$2:$J$293,1,FALSE)</f>
        <v>#N/A</v>
      </c>
    </row>
    <row r="7463" spans="1:2" x14ac:dyDescent="0.3">
      <c r="A7463" s="17" t="s">
        <v>8176</v>
      </c>
      <c r="B7463" t="e">
        <f>VLOOKUP(A7463,'Authorized Reps 4 digit codes'!$J$2:$J$293,1,FALSE)</f>
        <v>#N/A</v>
      </c>
    </row>
    <row r="7464" spans="1:2" x14ac:dyDescent="0.3">
      <c r="A7464" s="17" t="s">
        <v>8177</v>
      </c>
      <c r="B7464" t="e">
        <f>VLOOKUP(A7464,'Authorized Reps 4 digit codes'!$J$2:$J$293,1,FALSE)</f>
        <v>#N/A</v>
      </c>
    </row>
    <row r="7465" spans="1:2" x14ac:dyDescent="0.3">
      <c r="A7465" s="17" t="s">
        <v>8178</v>
      </c>
      <c r="B7465" t="e">
        <f>VLOOKUP(A7465,'Authorized Reps 4 digit codes'!$J$2:$J$293,1,FALSE)</f>
        <v>#N/A</v>
      </c>
    </row>
    <row r="7466" spans="1:2" x14ac:dyDescent="0.3">
      <c r="A7466" s="17" t="s">
        <v>8179</v>
      </c>
      <c r="B7466" t="e">
        <f>VLOOKUP(A7466,'Authorized Reps 4 digit codes'!$J$2:$J$293,1,FALSE)</f>
        <v>#N/A</v>
      </c>
    </row>
    <row r="7467" spans="1:2" x14ac:dyDescent="0.3">
      <c r="A7467" s="17" t="s">
        <v>8180</v>
      </c>
      <c r="B7467" t="e">
        <f>VLOOKUP(A7467,'Authorized Reps 4 digit codes'!$J$2:$J$293,1,FALSE)</f>
        <v>#N/A</v>
      </c>
    </row>
    <row r="7468" spans="1:2" x14ac:dyDescent="0.3">
      <c r="A7468" s="17" t="s">
        <v>8181</v>
      </c>
      <c r="B7468" t="e">
        <f>VLOOKUP(A7468,'Authorized Reps 4 digit codes'!$J$2:$J$293,1,FALSE)</f>
        <v>#N/A</v>
      </c>
    </row>
    <row r="7469" spans="1:2" x14ac:dyDescent="0.3">
      <c r="A7469" s="17" t="s">
        <v>8182</v>
      </c>
      <c r="B7469" t="e">
        <f>VLOOKUP(A7469,'Authorized Reps 4 digit codes'!$J$2:$J$293,1,FALSE)</f>
        <v>#N/A</v>
      </c>
    </row>
    <row r="7470" spans="1:2" x14ac:dyDescent="0.3">
      <c r="A7470" s="17" t="s">
        <v>8183</v>
      </c>
      <c r="B7470" t="e">
        <f>VLOOKUP(A7470,'Authorized Reps 4 digit codes'!$J$2:$J$293,1,FALSE)</f>
        <v>#N/A</v>
      </c>
    </row>
    <row r="7471" spans="1:2" x14ac:dyDescent="0.3">
      <c r="A7471" s="17" t="s">
        <v>8184</v>
      </c>
      <c r="B7471" t="e">
        <f>VLOOKUP(A7471,'Authorized Reps 4 digit codes'!$J$2:$J$293,1,FALSE)</f>
        <v>#N/A</v>
      </c>
    </row>
    <row r="7472" spans="1:2" x14ac:dyDescent="0.3">
      <c r="A7472" s="17" t="s">
        <v>8185</v>
      </c>
      <c r="B7472" t="e">
        <f>VLOOKUP(A7472,'Authorized Reps 4 digit codes'!$J$2:$J$293,1,FALSE)</f>
        <v>#N/A</v>
      </c>
    </row>
    <row r="7473" spans="1:2" x14ac:dyDescent="0.3">
      <c r="A7473" s="17" t="s">
        <v>8186</v>
      </c>
      <c r="B7473" t="e">
        <f>VLOOKUP(A7473,'Authorized Reps 4 digit codes'!$J$2:$J$293,1,FALSE)</f>
        <v>#N/A</v>
      </c>
    </row>
    <row r="7474" spans="1:2" x14ac:dyDescent="0.3">
      <c r="A7474" s="17" t="s">
        <v>8187</v>
      </c>
      <c r="B7474" t="e">
        <f>VLOOKUP(A7474,'Authorized Reps 4 digit codes'!$J$2:$J$293,1,FALSE)</f>
        <v>#N/A</v>
      </c>
    </row>
    <row r="7475" spans="1:2" x14ac:dyDescent="0.3">
      <c r="A7475" s="17" t="s">
        <v>8188</v>
      </c>
      <c r="B7475" t="e">
        <f>VLOOKUP(A7475,'Authorized Reps 4 digit codes'!$J$2:$J$293,1,FALSE)</f>
        <v>#N/A</v>
      </c>
    </row>
    <row r="7476" spans="1:2" x14ac:dyDescent="0.3">
      <c r="A7476" s="17" t="s">
        <v>8189</v>
      </c>
      <c r="B7476" t="e">
        <f>VLOOKUP(A7476,'Authorized Reps 4 digit codes'!$J$2:$J$293,1,FALSE)</f>
        <v>#N/A</v>
      </c>
    </row>
    <row r="7477" spans="1:2" x14ac:dyDescent="0.3">
      <c r="A7477" s="17" t="s">
        <v>8190</v>
      </c>
      <c r="B7477" t="e">
        <f>VLOOKUP(A7477,'Authorized Reps 4 digit codes'!$J$2:$J$293,1,FALSE)</f>
        <v>#N/A</v>
      </c>
    </row>
    <row r="7478" spans="1:2" x14ac:dyDescent="0.3">
      <c r="A7478" s="17" t="s">
        <v>8191</v>
      </c>
      <c r="B7478" t="e">
        <f>VLOOKUP(A7478,'Authorized Reps 4 digit codes'!$J$2:$J$293,1,FALSE)</f>
        <v>#N/A</v>
      </c>
    </row>
    <row r="7479" spans="1:2" x14ac:dyDescent="0.3">
      <c r="A7479" s="17" t="s">
        <v>8192</v>
      </c>
      <c r="B7479" t="e">
        <f>VLOOKUP(A7479,'Authorized Reps 4 digit codes'!$J$2:$J$293,1,FALSE)</f>
        <v>#N/A</v>
      </c>
    </row>
    <row r="7480" spans="1:2" x14ac:dyDescent="0.3">
      <c r="A7480" s="17" t="s">
        <v>8193</v>
      </c>
      <c r="B7480" t="e">
        <f>VLOOKUP(A7480,'Authorized Reps 4 digit codes'!$J$2:$J$293,1,FALSE)</f>
        <v>#N/A</v>
      </c>
    </row>
    <row r="7481" spans="1:2" x14ac:dyDescent="0.3">
      <c r="A7481" s="17" t="s">
        <v>8194</v>
      </c>
      <c r="B7481" t="e">
        <f>VLOOKUP(A7481,'Authorized Reps 4 digit codes'!$J$2:$J$293,1,FALSE)</f>
        <v>#N/A</v>
      </c>
    </row>
    <row r="7482" spans="1:2" x14ac:dyDescent="0.3">
      <c r="A7482" s="17" t="s">
        <v>8195</v>
      </c>
      <c r="B7482" t="e">
        <f>VLOOKUP(A7482,'Authorized Reps 4 digit codes'!$J$2:$J$293,1,FALSE)</f>
        <v>#N/A</v>
      </c>
    </row>
    <row r="7483" spans="1:2" x14ac:dyDescent="0.3">
      <c r="A7483" s="17" t="s">
        <v>8196</v>
      </c>
      <c r="B7483" t="e">
        <f>VLOOKUP(A7483,'Authorized Reps 4 digit codes'!$J$2:$J$293,1,FALSE)</f>
        <v>#N/A</v>
      </c>
    </row>
    <row r="7484" spans="1:2" x14ac:dyDescent="0.3">
      <c r="A7484" s="17" t="s">
        <v>8197</v>
      </c>
      <c r="B7484" t="e">
        <f>VLOOKUP(A7484,'Authorized Reps 4 digit codes'!$J$2:$J$293,1,FALSE)</f>
        <v>#N/A</v>
      </c>
    </row>
    <row r="7485" spans="1:2" x14ac:dyDescent="0.3">
      <c r="A7485" s="17" t="s">
        <v>8198</v>
      </c>
      <c r="B7485" t="e">
        <f>VLOOKUP(A7485,'Authorized Reps 4 digit codes'!$J$2:$J$293,1,FALSE)</f>
        <v>#N/A</v>
      </c>
    </row>
    <row r="7486" spans="1:2" x14ac:dyDescent="0.3">
      <c r="A7486" s="17" t="s">
        <v>8199</v>
      </c>
      <c r="B7486" t="e">
        <f>VLOOKUP(A7486,'Authorized Reps 4 digit codes'!$J$2:$J$293,1,FALSE)</f>
        <v>#N/A</v>
      </c>
    </row>
    <row r="7487" spans="1:2" x14ac:dyDescent="0.3">
      <c r="A7487" s="17" t="s">
        <v>8200</v>
      </c>
      <c r="B7487" t="e">
        <f>VLOOKUP(A7487,'Authorized Reps 4 digit codes'!$J$2:$J$293,1,FALSE)</f>
        <v>#N/A</v>
      </c>
    </row>
    <row r="7488" spans="1:2" x14ac:dyDescent="0.3">
      <c r="A7488" s="17" t="s">
        <v>8201</v>
      </c>
      <c r="B7488" t="e">
        <f>VLOOKUP(A7488,'Authorized Reps 4 digit codes'!$J$2:$J$293,1,FALSE)</f>
        <v>#N/A</v>
      </c>
    </row>
    <row r="7489" spans="1:2" x14ac:dyDescent="0.3">
      <c r="A7489" s="17" t="s">
        <v>8202</v>
      </c>
      <c r="B7489" t="e">
        <f>VLOOKUP(A7489,'Authorized Reps 4 digit codes'!$J$2:$J$293,1,FALSE)</f>
        <v>#N/A</v>
      </c>
    </row>
    <row r="7490" spans="1:2" x14ac:dyDescent="0.3">
      <c r="A7490" s="17" t="s">
        <v>8203</v>
      </c>
      <c r="B7490" t="e">
        <f>VLOOKUP(A7490,'Authorized Reps 4 digit codes'!$J$2:$J$293,1,FALSE)</f>
        <v>#N/A</v>
      </c>
    </row>
    <row r="7491" spans="1:2" x14ac:dyDescent="0.3">
      <c r="A7491" s="17" t="s">
        <v>8204</v>
      </c>
      <c r="B7491" t="e">
        <f>VLOOKUP(A7491,'Authorized Reps 4 digit codes'!$J$2:$J$293,1,FALSE)</f>
        <v>#N/A</v>
      </c>
    </row>
    <row r="7492" spans="1:2" x14ac:dyDescent="0.3">
      <c r="A7492" s="17" t="s">
        <v>8205</v>
      </c>
      <c r="B7492" t="e">
        <f>VLOOKUP(A7492,'Authorized Reps 4 digit codes'!$J$2:$J$293,1,FALSE)</f>
        <v>#N/A</v>
      </c>
    </row>
    <row r="7493" spans="1:2" x14ac:dyDescent="0.3">
      <c r="A7493" s="17" t="s">
        <v>8206</v>
      </c>
      <c r="B7493" t="e">
        <f>VLOOKUP(A7493,'Authorized Reps 4 digit codes'!$J$2:$J$293,1,FALSE)</f>
        <v>#N/A</v>
      </c>
    </row>
    <row r="7494" spans="1:2" x14ac:dyDescent="0.3">
      <c r="A7494" s="17" t="s">
        <v>8207</v>
      </c>
      <c r="B7494" t="e">
        <f>VLOOKUP(A7494,'Authorized Reps 4 digit codes'!$J$2:$J$293,1,FALSE)</f>
        <v>#N/A</v>
      </c>
    </row>
    <row r="7495" spans="1:2" x14ac:dyDescent="0.3">
      <c r="A7495" s="17" t="s">
        <v>8208</v>
      </c>
      <c r="B7495" t="e">
        <f>VLOOKUP(A7495,'Authorized Reps 4 digit codes'!$J$2:$J$293,1,FALSE)</f>
        <v>#N/A</v>
      </c>
    </row>
    <row r="7496" spans="1:2" x14ac:dyDescent="0.3">
      <c r="A7496" s="17" t="s">
        <v>8209</v>
      </c>
      <c r="B7496" t="e">
        <f>VLOOKUP(A7496,'Authorized Reps 4 digit codes'!$J$2:$J$293,1,FALSE)</f>
        <v>#N/A</v>
      </c>
    </row>
    <row r="7497" spans="1:2" x14ac:dyDescent="0.3">
      <c r="A7497" s="17" t="s">
        <v>8210</v>
      </c>
      <c r="B7497" t="e">
        <f>VLOOKUP(A7497,'Authorized Reps 4 digit codes'!$J$2:$J$293,1,FALSE)</f>
        <v>#N/A</v>
      </c>
    </row>
    <row r="7498" spans="1:2" x14ac:dyDescent="0.3">
      <c r="A7498" s="17" t="s">
        <v>8211</v>
      </c>
      <c r="B7498" t="e">
        <f>VLOOKUP(A7498,'Authorized Reps 4 digit codes'!$J$2:$J$293,1,FALSE)</f>
        <v>#N/A</v>
      </c>
    </row>
    <row r="7499" spans="1:2" x14ac:dyDescent="0.3">
      <c r="A7499" s="17" t="s">
        <v>8212</v>
      </c>
      <c r="B7499" t="e">
        <f>VLOOKUP(A7499,'Authorized Reps 4 digit codes'!$J$2:$J$293,1,FALSE)</f>
        <v>#N/A</v>
      </c>
    </row>
    <row r="7500" spans="1:2" x14ac:dyDescent="0.3">
      <c r="A7500" s="17" t="s">
        <v>8213</v>
      </c>
      <c r="B7500" t="e">
        <f>VLOOKUP(A7500,'Authorized Reps 4 digit codes'!$J$2:$J$293,1,FALSE)</f>
        <v>#N/A</v>
      </c>
    </row>
    <row r="7501" spans="1:2" x14ac:dyDescent="0.3">
      <c r="A7501" s="17" t="s">
        <v>8214</v>
      </c>
      <c r="B7501" t="e">
        <f>VLOOKUP(A7501,'Authorized Reps 4 digit codes'!$J$2:$J$293,1,FALSE)</f>
        <v>#N/A</v>
      </c>
    </row>
    <row r="7502" spans="1:2" x14ac:dyDescent="0.3">
      <c r="A7502" s="17" t="s">
        <v>8215</v>
      </c>
      <c r="B7502" t="e">
        <f>VLOOKUP(A7502,'Authorized Reps 4 digit codes'!$J$2:$J$293,1,FALSE)</f>
        <v>#N/A</v>
      </c>
    </row>
    <row r="7503" spans="1:2" x14ac:dyDescent="0.3">
      <c r="A7503" s="17" t="s">
        <v>8216</v>
      </c>
      <c r="B7503" t="e">
        <f>VLOOKUP(A7503,'Authorized Reps 4 digit codes'!$J$2:$J$293,1,FALSE)</f>
        <v>#N/A</v>
      </c>
    </row>
    <row r="7504" spans="1:2" x14ac:dyDescent="0.3">
      <c r="A7504" s="17" t="s">
        <v>8217</v>
      </c>
      <c r="B7504" t="e">
        <f>VLOOKUP(A7504,'Authorized Reps 4 digit codes'!$J$2:$J$293,1,FALSE)</f>
        <v>#N/A</v>
      </c>
    </row>
    <row r="7505" spans="1:2" x14ac:dyDescent="0.3">
      <c r="A7505" s="17" t="s">
        <v>8218</v>
      </c>
      <c r="B7505" t="e">
        <f>VLOOKUP(A7505,'Authorized Reps 4 digit codes'!$J$2:$J$293,1,FALSE)</f>
        <v>#N/A</v>
      </c>
    </row>
    <row r="7506" spans="1:2" x14ac:dyDescent="0.3">
      <c r="A7506" s="17" t="s">
        <v>8219</v>
      </c>
      <c r="B7506" t="e">
        <f>VLOOKUP(A7506,'Authorized Reps 4 digit codes'!$J$2:$J$293,1,FALSE)</f>
        <v>#N/A</v>
      </c>
    </row>
    <row r="7507" spans="1:2" x14ac:dyDescent="0.3">
      <c r="A7507" s="17" t="s">
        <v>8220</v>
      </c>
      <c r="B7507" t="e">
        <f>VLOOKUP(A7507,'Authorized Reps 4 digit codes'!$J$2:$J$293,1,FALSE)</f>
        <v>#N/A</v>
      </c>
    </row>
    <row r="7508" spans="1:2" x14ac:dyDescent="0.3">
      <c r="A7508" s="17" t="s">
        <v>8221</v>
      </c>
      <c r="B7508" t="e">
        <f>VLOOKUP(A7508,'Authorized Reps 4 digit codes'!$J$2:$J$293,1,FALSE)</f>
        <v>#N/A</v>
      </c>
    </row>
    <row r="7509" spans="1:2" x14ac:dyDescent="0.3">
      <c r="A7509" s="17" t="s">
        <v>8222</v>
      </c>
      <c r="B7509" t="e">
        <f>VLOOKUP(A7509,'Authorized Reps 4 digit codes'!$J$2:$J$293,1,FALSE)</f>
        <v>#N/A</v>
      </c>
    </row>
    <row r="7510" spans="1:2" x14ac:dyDescent="0.3">
      <c r="A7510" s="17" t="s">
        <v>8223</v>
      </c>
      <c r="B7510" t="e">
        <f>VLOOKUP(A7510,'Authorized Reps 4 digit codes'!$J$2:$J$293,1,FALSE)</f>
        <v>#N/A</v>
      </c>
    </row>
    <row r="7511" spans="1:2" x14ac:dyDescent="0.3">
      <c r="A7511" s="17" t="s">
        <v>8224</v>
      </c>
      <c r="B7511" t="e">
        <f>VLOOKUP(A7511,'Authorized Reps 4 digit codes'!$J$2:$J$293,1,FALSE)</f>
        <v>#N/A</v>
      </c>
    </row>
    <row r="7512" spans="1:2" x14ac:dyDescent="0.3">
      <c r="A7512" s="17" t="s">
        <v>8225</v>
      </c>
      <c r="B7512" t="e">
        <f>VLOOKUP(A7512,'Authorized Reps 4 digit codes'!$J$2:$J$293,1,FALSE)</f>
        <v>#N/A</v>
      </c>
    </row>
    <row r="7513" spans="1:2" x14ac:dyDescent="0.3">
      <c r="A7513" s="17" t="s">
        <v>8226</v>
      </c>
      <c r="B7513" t="e">
        <f>VLOOKUP(A7513,'Authorized Reps 4 digit codes'!$J$2:$J$293,1,FALSE)</f>
        <v>#N/A</v>
      </c>
    </row>
    <row r="7514" spans="1:2" x14ac:dyDescent="0.3">
      <c r="A7514" s="17" t="s">
        <v>8227</v>
      </c>
      <c r="B7514" t="e">
        <f>VLOOKUP(A7514,'Authorized Reps 4 digit codes'!$J$2:$J$293,1,FALSE)</f>
        <v>#N/A</v>
      </c>
    </row>
    <row r="7515" spans="1:2" x14ac:dyDescent="0.3">
      <c r="A7515" s="17" t="s">
        <v>8228</v>
      </c>
      <c r="B7515" t="e">
        <f>VLOOKUP(A7515,'Authorized Reps 4 digit codes'!$J$2:$J$293,1,FALSE)</f>
        <v>#N/A</v>
      </c>
    </row>
    <row r="7516" spans="1:2" x14ac:dyDescent="0.3">
      <c r="A7516" s="17" t="s">
        <v>8229</v>
      </c>
      <c r="B7516" t="e">
        <f>VLOOKUP(A7516,'Authorized Reps 4 digit codes'!$J$2:$J$293,1,FALSE)</f>
        <v>#N/A</v>
      </c>
    </row>
    <row r="7517" spans="1:2" x14ac:dyDescent="0.3">
      <c r="A7517" s="17" t="s">
        <v>8230</v>
      </c>
      <c r="B7517" t="e">
        <f>VLOOKUP(A7517,'Authorized Reps 4 digit codes'!$J$2:$J$293,1,FALSE)</f>
        <v>#N/A</v>
      </c>
    </row>
    <row r="7518" spans="1:2" x14ac:dyDescent="0.3">
      <c r="A7518" s="17" t="s">
        <v>8231</v>
      </c>
      <c r="B7518" t="e">
        <f>VLOOKUP(A7518,'Authorized Reps 4 digit codes'!$J$2:$J$293,1,FALSE)</f>
        <v>#N/A</v>
      </c>
    </row>
    <row r="7519" spans="1:2" x14ac:dyDescent="0.3">
      <c r="A7519" s="17" t="s">
        <v>8232</v>
      </c>
      <c r="B7519" t="e">
        <f>VLOOKUP(A7519,'Authorized Reps 4 digit codes'!$J$2:$J$293,1,FALSE)</f>
        <v>#N/A</v>
      </c>
    </row>
    <row r="7520" spans="1:2" x14ac:dyDescent="0.3">
      <c r="A7520" s="17" t="s">
        <v>8233</v>
      </c>
      <c r="B7520" t="e">
        <f>VLOOKUP(A7520,'Authorized Reps 4 digit codes'!$J$2:$J$293,1,FALSE)</f>
        <v>#N/A</v>
      </c>
    </row>
    <row r="7521" spans="1:2" x14ac:dyDescent="0.3">
      <c r="A7521" s="17" t="s">
        <v>8234</v>
      </c>
      <c r="B7521" t="e">
        <f>VLOOKUP(A7521,'Authorized Reps 4 digit codes'!$J$2:$J$293,1,FALSE)</f>
        <v>#N/A</v>
      </c>
    </row>
    <row r="7522" spans="1:2" x14ac:dyDescent="0.3">
      <c r="A7522" s="17" t="s">
        <v>8235</v>
      </c>
      <c r="B7522" t="e">
        <f>VLOOKUP(A7522,'Authorized Reps 4 digit codes'!$J$2:$J$293,1,FALSE)</f>
        <v>#N/A</v>
      </c>
    </row>
    <row r="7523" spans="1:2" x14ac:dyDescent="0.3">
      <c r="A7523" s="17" t="s">
        <v>8236</v>
      </c>
      <c r="B7523" t="e">
        <f>VLOOKUP(A7523,'Authorized Reps 4 digit codes'!$J$2:$J$293,1,FALSE)</f>
        <v>#N/A</v>
      </c>
    </row>
    <row r="7524" spans="1:2" x14ac:dyDescent="0.3">
      <c r="A7524" s="17" t="s">
        <v>8237</v>
      </c>
      <c r="B7524" t="e">
        <f>VLOOKUP(A7524,'Authorized Reps 4 digit codes'!$J$2:$J$293,1,FALSE)</f>
        <v>#N/A</v>
      </c>
    </row>
    <row r="7525" spans="1:2" x14ac:dyDescent="0.3">
      <c r="A7525" s="17" t="s">
        <v>8238</v>
      </c>
      <c r="B7525" t="e">
        <f>VLOOKUP(A7525,'Authorized Reps 4 digit codes'!$J$2:$J$293,1,FALSE)</f>
        <v>#N/A</v>
      </c>
    </row>
    <row r="7526" spans="1:2" x14ac:dyDescent="0.3">
      <c r="A7526" s="17" t="s">
        <v>8239</v>
      </c>
      <c r="B7526" t="e">
        <f>VLOOKUP(A7526,'Authorized Reps 4 digit codes'!$J$2:$J$293,1,FALSE)</f>
        <v>#N/A</v>
      </c>
    </row>
    <row r="7527" spans="1:2" x14ac:dyDescent="0.3">
      <c r="A7527" s="17" t="s">
        <v>8240</v>
      </c>
      <c r="B7527" t="e">
        <f>VLOOKUP(A7527,'Authorized Reps 4 digit codes'!$J$2:$J$293,1,FALSE)</f>
        <v>#N/A</v>
      </c>
    </row>
    <row r="7528" spans="1:2" x14ac:dyDescent="0.3">
      <c r="A7528" s="17" t="s">
        <v>8241</v>
      </c>
      <c r="B7528" t="e">
        <f>VLOOKUP(A7528,'Authorized Reps 4 digit codes'!$J$2:$J$293,1,FALSE)</f>
        <v>#N/A</v>
      </c>
    </row>
    <row r="7529" spans="1:2" x14ac:dyDescent="0.3">
      <c r="A7529" s="17" t="s">
        <v>8242</v>
      </c>
      <c r="B7529" t="e">
        <f>VLOOKUP(A7529,'Authorized Reps 4 digit codes'!$J$2:$J$293,1,FALSE)</f>
        <v>#N/A</v>
      </c>
    </row>
    <row r="7530" spans="1:2" x14ac:dyDescent="0.3">
      <c r="A7530" s="17" t="s">
        <v>8243</v>
      </c>
      <c r="B7530" t="e">
        <f>VLOOKUP(A7530,'Authorized Reps 4 digit codes'!$J$2:$J$293,1,FALSE)</f>
        <v>#N/A</v>
      </c>
    </row>
    <row r="7531" spans="1:2" x14ac:dyDescent="0.3">
      <c r="A7531" s="17" t="s">
        <v>8244</v>
      </c>
      <c r="B7531" t="e">
        <f>VLOOKUP(A7531,'Authorized Reps 4 digit codes'!$J$2:$J$293,1,FALSE)</f>
        <v>#N/A</v>
      </c>
    </row>
    <row r="7532" spans="1:2" x14ac:dyDescent="0.3">
      <c r="A7532" s="17" t="s">
        <v>8245</v>
      </c>
      <c r="B7532" t="e">
        <f>VLOOKUP(A7532,'Authorized Reps 4 digit codes'!$J$2:$J$293,1,FALSE)</f>
        <v>#N/A</v>
      </c>
    </row>
    <row r="7533" spans="1:2" x14ac:dyDescent="0.3">
      <c r="A7533" s="17" t="s">
        <v>8246</v>
      </c>
      <c r="B7533" t="str">
        <f>VLOOKUP(A7533,'Authorized Reps 4 digit codes'!$J$2:$J$293,1,FALSE)</f>
        <v>8664</v>
      </c>
    </row>
    <row r="7534" spans="1:2" x14ac:dyDescent="0.3">
      <c r="A7534" s="17" t="s">
        <v>8247</v>
      </c>
      <c r="B7534" t="e">
        <f>VLOOKUP(A7534,'Authorized Reps 4 digit codes'!$J$2:$J$293,1,FALSE)</f>
        <v>#N/A</v>
      </c>
    </row>
    <row r="7535" spans="1:2" x14ac:dyDescent="0.3">
      <c r="A7535" s="17" t="s">
        <v>8248</v>
      </c>
      <c r="B7535" t="e">
        <f>VLOOKUP(A7535,'Authorized Reps 4 digit codes'!$J$2:$J$293,1,FALSE)</f>
        <v>#N/A</v>
      </c>
    </row>
    <row r="7536" spans="1:2" x14ac:dyDescent="0.3">
      <c r="A7536" s="17" t="s">
        <v>8249</v>
      </c>
      <c r="B7536" t="e">
        <f>VLOOKUP(A7536,'Authorized Reps 4 digit codes'!$J$2:$J$293,1,FALSE)</f>
        <v>#N/A</v>
      </c>
    </row>
    <row r="7537" spans="1:2" x14ac:dyDescent="0.3">
      <c r="A7537" s="17" t="s">
        <v>8250</v>
      </c>
      <c r="B7537" t="e">
        <f>VLOOKUP(A7537,'Authorized Reps 4 digit codes'!$J$2:$J$293,1,FALSE)</f>
        <v>#N/A</v>
      </c>
    </row>
    <row r="7538" spans="1:2" x14ac:dyDescent="0.3">
      <c r="A7538" s="17" t="s">
        <v>8251</v>
      </c>
      <c r="B7538" t="e">
        <f>VLOOKUP(A7538,'Authorized Reps 4 digit codes'!$J$2:$J$293,1,FALSE)</f>
        <v>#N/A</v>
      </c>
    </row>
    <row r="7539" spans="1:2" x14ac:dyDescent="0.3">
      <c r="A7539" s="17" t="s">
        <v>8252</v>
      </c>
      <c r="B7539" t="str">
        <f>VLOOKUP(A7539,'Authorized Reps 4 digit codes'!$J$2:$J$293,1,FALSE)</f>
        <v>8670</v>
      </c>
    </row>
    <row r="7540" spans="1:2" x14ac:dyDescent="0.3">
      <c r="A7540" s="17" t="s">
        <v>8253</v>
      </c>
      <c r="B7540" t="e">
        <f>VLOOKUP(A7540,'Authorized Reps 4 digit codes'!$J$2:$J$293,1,FALSE)</f>
        <v>#N/A</v>
      </c>
    </row>
    <row r="7541" spans="1:2" x14ac:dyDescent="0.3">
      <c r="A7541" s="17" t="s">
        <v>8254</v>
      </c>
      <c r="B7541" t="e">
        <f>VLOOKUP(A7541,'Authorized Reps 4 digit codes'!$J$2:$J$293,1,FALSE)</f>
        <v>#N/A</v>
      </c>
    </row>
    <row r="7542" spans="1:2" x14ac:dyDescent="0.3">
      <c r="A7542" s="17" t="s">
        <v>8255</v>
      </c>
      <c r="B7542" t="e">
        <f>VLOOKUP(A7542,'Authorized Reps 4 digit codes'!$J$2:$J$293,1,FALSE)</f>
        <v>#N/A</v>
      </c>
    </row>
    <row r="7543" spans="1:2" x14ac:dyDescent="0.3">
      <c r="A7543" s="17" t="s">
        <v>8256</v>
      </c>
      <c r="B7543" t="e">
        <f>VLOOKUP(A7543,'Authorized Reps 4 digit codes'!$J$2:$J$293,1,FALSE)</f>
        <v>#N/A</v>
      </c>
    </row>
    <row r="7544" spans="1:2" x14ac:dyDescent="0.3">
      <c r="A7544" s="17" t="s">
        <v>8257</v>
      </c>
      <c r="B7544" t="e">
        <f>VLOOKUP(A7544,'Authorized Reps 4 digit codes'!$J$2:$J$293,1,FALSE)</f>
        <v>#N/A</v>
      </c>
    </row>
    <row r="7545" spans="1:2" x14ac:dyDescent="0.3">
      <c r="A7545" s="17" t="s">
        <v>8258</v>
      </c>
      <c r="B7545" t="e">
        <f>VLOOKUP(A7545,'Authorized Reps 4 digit codes'!$J$2:$J$293,1,FALSE)</f>
        <v>#N/A</v>
      </c>
    </row>
    <row r="7546" spans="1:2" x14ac:dyDescent="0.3">
      <c r="A7546" s="17" t="s">
        <v>8259</v>
      </c>
      <c r="B7546" t="e">
        <f>VLOOKUP(A7546,'Authorized Reps 4 digit codes'!$J$2:$J$293,1,FALSE)</f>
        <v>#N/A</v>
      </c>
    </row>
    <row r="7547" spans="1:2" x14ac:dyDescent="0.3">
      <c r="A7547" s="17" t="s">
        <v>8260</v>
      </c>
      <c r="B7547" t="e">
        <f>VLOOKUP(A7547,'Authorized Reps 4 digit codes'!$J$2:$J$293,1,FALSE)</f>
        <v>#N/A</v>
      </c>
    </row>
    <row r="7548" spans="1:2" x14ac:dyDescent="0.3">
      <c r="A7548" s="17" t="s">
        <v>8261</v>
      </c>
      <c r="B7548" t="e">
        <f>VLOOKUP(A7548,'Authorized Reps 4 digit codes'!$J$2:$J$293,1,FALSE)</f>
        <v>#N/A</v>
      </c>
    </row>
    <row r="7549" spans="1:2" x14ac:dyDescent="0.3">
      <c r="A7549" s="17" t="s">
        <v>8262</v>
      </c>
      <c r="B7549" t="e">
        <f>VLOOKUP(A7549,'Authorized Reps 4 digit codes'!$J$2:$J$293,1,FALSE)</f>
        <v>#N/A</v>
      </c>
    </row>
    <row r="7550" spans="1:2" x14ac:dyDescent="0.3">
      <c r="A7550" s="17" t="s">
        <v>8263</v>
      </c>
      <c r="B7550" t="e">
        <f>VLOOKUP(A7550,'Authorized Reps 4 digit codes'!$J$2:$J$293,1,FALSE)</f>
        <v>#N/A</v>
      </c>
    </row>
    <row r="7551" spans="1:2" x14ac:dyDescent="0.3">
      <c r="A7551" s="17" t="s">
        <v>8264</v>
      </c>
      <c r="B7551" t="e">
        <f>VLOOKUP(A7551,'Authorized Reps 4 digit codes'!$J$2:$J$293,1,FALSE)</f>
        <v>#N/A</v>
      </c>
    </row>
    <row r="7552" spans="1:2" x14ac:dyDescent="0.3">
      <c r="A7552" s="17" t="s">
        <v>8265</v>
      </c>
      <c r="B7552" t="e">
        <f>VLOOKUP(A7552,'Authorized Reps 4 digit codes'!$J$2:$J$293,1,FALSE)</f>
        <v>#N/A</v>
      </c>
    </row>
    <row r="7553" spans="1:2" x14ac:dyDescent="0.3">
      <c r="A7553" s="17" t="s">
        <v>8266</v>
      </c>
      <c r="B7553" t="e">
        <f>VLOOKUP(A7553,'Authorized Reps 4 digit codes'!$J$2:$J$293,1,FALSE)</f>
        <v>#N/A</v>
      </c>
    </row>
    <row r="7554" spans="1:2" x14ac:dyDescent="0.3">
      <c r="A7554" s="17" t="s">
        <v>8267</v>
      </c>
      <c r="B7554" t="e">
        <f>VLOOKUP(A7554,'Authorized Reps 4 digit codes'!$J$2:$J$293,1,FALSE)</f>
        <v>#N/A</v>
      </c>
    </row>
    <row r="7555" spans="1:2" x14ac:dyDescent="0.3">
      <c r="A7555" s="17" t="s">
        <v>8268</v>
      </c>
      <c r="B7555" t="e">
        <f>VLOOKUP(A7555,'Authorized Reps 4 digit codes'!$J$2:$J$293,1,FALSE)</f>
        <v>#N/A</v>
      </c>
    </row>
    <row r="7556" spans="1:2" x14ac:dyDescent="0.3">
      <c r="A7556" s="17" t="s">
        <v>8269</v>
      </c>
      <c r="B7556" t="e">
        <f>VLOOKUP(A7556,'Authorized Reps 4 digit codes'!$J$2:$J$293,1,FALSE)</f>
        <v>#N/A</v>
      </c>
    </row>
    <row r="7557" spans="1:2" x14ac:dyDescent="0.3">
      <c r="A7557" s="17" t="s">
        <v>8270</v>
      </c>
      <c r="B7557" t="e">
        <f>VLOOKUP(A7557,'Authorized Reps 4 digit codes'!$J$2:$J$293,1,FALSE)</f>
        <v>#N/A</v>
      </c>
    </row>
    <row r="7558" spans="1:2" x14ac:dyDescent="0.3">
      <c r="A7558" s="17" t="s">
        <v>8271</v>
      </c>
      <c r="B7558" t="e">
        <f>VLOOKUP(A7558,'Authorized Reps 4 digit codes'!$J$2:$J$293,1,FALSE)</f>
        <v>#N/A</v>
      </c>
    </row>
    <row r="7559" spans="1:2" x14ac:dyDescent="0.3">
      <c r="A7559" s="17" t="s">
        <v>8272</v>
      </c>
      <c r="B7559" t="e">
        <f>VLOOKUP(A7559,'Authorized Reps 4 digit codes'!$J$2:$J$293,1,FALSE)</f>
        <v>#N/A</v>
      </c>
    </row>
    <row r="7560" spans="1:2" x14ac:dyDescent="0.3">
      <c r="A7560" s="17" t="s">
        <v>8273</v>
      </c>
      <c r="B7560" t="e">
        <f>VLOOKUP(A7560,'Authorized Reps 4 digit codes'!$J$2:$J$293,1,FALSE)</f>
        <v>#N/A</v>
      </c>
    </row>
    <row r="7561" spans="1:2" x14ac:dyDescent="0.3">
      <c r="A7561" s="17" t="s">
        <v>8274</v>
      </c>
      <c r="B7561" t="e">
        <f>VLOOKUP(A7561,'Authorized Reps 4 digit codes'!$J$2:$J$293,1,FALSE)</f>
        <v>#N/A</v>
      </c>
    </row>
    <row r="7562" spans="1:2" x14ac:dyDescent="0.3">
      <c r="A7562" s="17" t="s">
        <v>8275</v>
      </c>
      <c r="B7562" t="e">
        <f>VLOOKUP(A7562,'Authorized Reps 4 digit codes'!$J$2:$J$293,1,FALSE)</f>
        <v>#N/A</v>
      </c>
    </row>
    <row r="7563" spans="1:2" x14ac:dyDescent="0.3">
      <c r="A7563" s="17" t="s">
        <v>8276</v>
      </c>
      <c r="B7563" t="e">
        <f>VLOOKUP(A7563,'Authorized Reps 4 digit codes'!$J$2:$J$293,1,FALSE)</f>
        <v>#N/A</v>
      </c>
    </row>
    <row r="7564" spans="1:2" x14ac:dyDescent="0.3">
      <c r="A7564" s="17" t="s">
        <v>8277</v>
      </c>
      <c r="B7564" t="e">
        <f>VLOOKUP(A7564,'Authorized Reps 4 digit codes'!$J$2:$J$293,1,FALSE)</f>
        <v>#N/A</v>
      </c>
    </row>
    <row r="7565" spans="1:2" x14ac:dyDescent="0.3">
      <c r="A7565" s="17" t="s">
        <v>8278</v>
      </c>
      <c r="B7565" t="e">
        <f>VLOOKUP(A7565,'Authorized Reps 4 digit codes'!$J$2:$J$293,1,FALSE)</f>
        <v>#N/A</v>
      </c>
    </row>
    <row r="7566" spans="1:2" x14ac:dyDescent="0.3">
      <c r="A7566" s="17" t="s">
        <v>8279</v>
      </c>
      <c r="B7566" t="e">
        <f>VLOOKUP(A7566,'Authorized Reps 4 digit codes'!$J$2:$J$293,1,FALSE)</f>
        <v>#N/A</v>
      </c>
    </row>
    <row r="7567" spans="1:2" x14ac:dyDescent="0.3">
      <c r="A7567" s="17" t="s">
        <v>8280</v>
      </c>
      <c r="B7567" t="e">
        <f>VLOOKUP(A7567,'Authorized Reps 4 digit codes'!$J$2:$J$293,1,FALSE)</f>
        <v>#N/A</v>
      </c>
    </row>
    <row r="7568" spans="1:2" x14ac:dyDescent="0.3">
      <c r="A7568" s="17" t="s">
        <v>8281</v>
      </c>
      <c r="B7568" t="e">
        <f>VLOOKUP(A7568,'Authorized Reps 4 digit codes'!$J$2:$J$293,1,FALSE)</f>
        <v>#N/A</v>
      </c>
    </row>
    <row r="7569" spans="1:2" x14ac:dyDescent="0.3">
      <c r="A7569" s="17" t="s">
        <v>8282</v>
      </c>
      <c r="B7569" t="e">
        <f>VLOOKUP(A7569,'Authorized Reps 4 digit codes'!$J$2:$J$293,1,FALSE)</f>
        <v>#N/A</v>
      </c>
    </row>
    <row r="7570" spans="1:2" x14ac:dyDescent="0.3">
      <c r="A7570" s="17" t="s">
        <v>8283</v>
      </c>
      <c r="B7570" t="e">
        <f>VLOOKUP(A7570,'Authorized Reps 4 digit codes'!$J$2:$J$293,1,FALSE)</f>
        <v>#N/A</v>
      </c>
    </row>
    <row r="7571" spans="1:2" x14ac:dyDescent="0.3">
      <c r="A7571" s="17" t="s">
        <v>8284</v>
      </c>
      <c r="B7571" t="e">
        <f>VLOOKUP(A7571,'Authorized Reps 4 digit codes'!$J$2:$J$293,1,FALSE)</f>
        <v>#N/A</v>
      </c>
    </row>
    <row r="7572" spans="1:2" x14ac:dyDescent="0.3">
      <c r="A7572" s="17" t="s">
        <v>8285</v>
      </c>
      <c r="B7572" t="e">
        <f>VLOOKUP(A7572,'Authorized Reps 4 digit codes'!$J$2:$J$293,1,FALSE)</f>
        <v>#N/A</v>
      </c>
    </row>
    <row r="7573" spans="1:2" x14ac:dyDescent="0.3">
      <c r="A7573" s="17" t="s">
        <v>8286</v>
      </c>
      <c r="B7573" t="e">
        <f>VLOOKUP(A7573,'Authorized Reps 4 digit codes'!$J$2:$J$293,1,FALSE)</f>
        <v>#N/A</v>
      </c>
    </row>
    <row r="7574" spans="1:2" x14ac:dyDescent="0.3">
      <c r="A7574" s="17" t="s">
        <v>8287</v>
      </c>
      <c r="B7574" t="e">
        <f>VLOOKUP(A7574,'Authorized Reps 4 digit codes'!$J$2:$J$293,1,FALSE)</f>
        <v>#N/A</v>
      </c>
    </row>
    <row r="7575" spans="1:2" x14ac:dyDescent="0.3">
      <c r="A7575" s="17" t="s">
        <v>8288</v>
      </c>
      <c r="B7575" t="e">
        <f>VLOOKUP(A7575,'Authorized Reps 4 digit codes'!$J$2:$J$293,1,FALSE)</f>
        <v>#N/A</v>
      </c>
    </row>
    <row r="7576" spans="1:2" x14ac:dyDescent="0.3">
      <c r="A7576" s="17" t="s">
        <v>8289</v>
      </c>
      <c r="B7576" t="e">
        <f>VLOOKUP(A7576,'Authorized Reps 4 digit codes'!$J$2:$J$293,1,FALSE)</f>
        <v>#N/A</v>
      </c>
    </row>
    <row r="7577" spans="1:2" x14ac:dyDescent="0.3">
      <c r="A7577" s="17" t="s">
        <v>8290</v>
      </c>
      <c r="B7577" t="e">
        <f>VLOOKUP(A7577,'Authorized Reps 4 digit codes'!$J$2:$J$293,1,FALSE)</f>
        <v>#N/A</v>
      </c>
    </row>
    <row r="7578" spans="1:2" x14ac:dyDescent="0.3">
      <c r="A7578" s="17" t="s">
        <v>8291</v>
      </c>
      <c r="B7578" t="e">
        <f>VLOOKUP(A7578,'Authorized Reps 4 digit codes'!$J$2:$J$293,1,FALSE)</f>
        <v>#N/A</v>
      </c>
    </row>
    <row r="7579" spans="1:2" x14ac:dyDescent="0.3">
      <c r="A7579" s="17" t="s">
        <v>8292</v>
      </c>
      <c r="B7579" t="e">
        <f>VLOOKUP(A7579,'Authorized Reps 4 digit codes'!$J$2:$J$293,1,FALSE)</f>
        <v>#N/A</v>
      </c>
    </row>
    <row r="7580" spans="1:2" x14ac:dyDescent="0.3">
      <c r="A7580" s="17" t="s">
        <v>8293</v>
      </c>
      <c r="B7580" t="e">
        <f>VLOOKUP(A7580,'Authorized Reps 4 digit codes'!$J$2:$J$293,1,FALSE)</f>
        <v>#N/A</v>
      </c>
    </row>
    <row r="7581" spans="1:2" x14ac:dyDescent="0.3">
      <c r="A7581" s="17" t="s">
        <v>8294</v>
      </c>
      <c r="B7581" t="e">
        <f>VLOOKUP(A7581,'Authorized Reps 4 digit codes'!$J$2:$J$293,1,FALSE)</f>
        <v>#N/A</v>
      </c>
    </row>
    <row r="7582" spans="1:2" x14ac:dyDescent="0.3">
      <c r="A7582" s="17" t="s">
        <v>8295</v>
      </c>
      <c r="B7582" t="e">
        <f>VLOOKUP(A7582,'Authorized Reps 4 digit codes'!$J$2:$J$293,1,FALSE)</f>
        <v>#N/A</v>
      </c>
    </row>
    <row r="7583" spans="1:2" x14ac:dyDescent="0.3">
      <c r="A7583" s="17" t="s">
        <v>8296</v>
      </c>
      <c r="B7583" t="e">
        <f>VLOOKUP(A7583,'Authorized Reps 4 digit codes'!$J$2:$J$293,1,FALSE)</f>
        <v>#N/A</v>
      </c>
    </row>
    <row r="7584" spans="1:2" x14ac:dyDescent="0.3">
      <c r="A7584" s="17" t="s">
        <v>8297</v>
      </c>
      <c r="B7584" t="e">
        <f>VLOOKUP(A7584,'Authorized Reps 4 digit codes'!$J$2:$J$293,1,FALSE)</f>
        <v>#N/A</v>
      </c>
    </row>
    <row r="7585" spans="1:2" x14ac:dyDescent="0.3">
      <c r="A7585" s="17" t="s">
        <v>8298</v>
      </c>
      <c r="B7585" t="str">
        <f>VLOOKUP(A7585,'Authorized Reps 4 digit codes'!$J$2:$J$293,1,FALSE)</f>
        <v>8716</v>
      </c>
    </row>
    <row r="7586" spans="1:2" x14ac:dyDescent="0.3">
      <c r="A7586" s="17" t="s">
        <v>8299</v>
      </c>
      <c r="B7586" t="e">
        <f>VLOOKUP(A7586,'Authorized Reps 4 digit codes'!$J$2:$J$293,1,FALSE)</f>
        <v>#N/A</v>
      </c>
    </row>
    <row r="7587" spans="1:2" x14ac:dyDescent="0.3">
      <c r="A7587" s="17" t="s">
        <v>8300</v>
      </c>
      <c r="B7587" t="e">
        <f>VLOOKUP(A7587,'Authorized Reps 4 digit codes'!$J$2:$J$293,1,FALSE)</f>
        <v>#N/A</v>
      </c>
    </row>
    <row r="7588" spans="1:2" x14ac:dyDescent="0.3">
      <c r="A7588" s="17" t="s">
        <v>8301</v>
      </c>
      <c r="B7588" t="e">
        <f>VLOOKUP(A7588,'Authorized Reps 4 digit codes'!$J$2:$J$293,1,FALSE)</f>
        <v>#N/A</v>
      </c>
    </row>
    <row r="7589" spans="1:2" x14ac:dyDescent="0.3">
      <c r="A7589" s="17" t="s">
        <v>8302</v>
      </c>
      <c r="B7589" t="e">
        <f>VLOOKUP(A7589,'Authorized Reps 4 digit codes'!$J$2:$J$293,1,FALSE)</f>
        <v>#N/A</v>
      </c>
    </row>
    <row r="7590" spans="1:2" x14ac:dyDescent="0.3">
      <c r="A7590" s="17" t="s">
        <v>8303</v>
      </c>
      <c r="B7590" t="e">
        <f>VLOOKUP(A7590,'Authorized Reps 4 digit codes'!$J$2:$J$293,1,FALSE)</f>
        <v>#N/A</v>
      </c>
    </row>
    <row r="7591" spans="1:2" x14ac:dyDescent="0.3">
      <c r="A7591" s="17" t="s">
        <v>8304</v>
      </c>
      <c r="B7591" t="e">
        <f>VLOOKUP(A7591,'Authorized Reps 4 digit codes'!$J$2:$J$293,1,FALSE)</f>
        <v>#N/A</v>
      </c>
    </row>
    <row r="7592" spans="1:2" x14ac:dyDescent="0.3">
      <c r="A7592" s="17" t="s">
        <v>8305</v>
      </c>
      <c r="B7592" t="e">
        <f>VLOOKUP(A7592,'Authorized Reps 4 digit codes'!$J$2:$J$293,1,FALSE)</f>
        <v>#N/A</v>
      </c>
    </row>
    <row r="7593" spans="1:2" x14ac:dyDescent="0.3">
      <c r="A7593" s="17" t="s">
        <v>8306</v>
      </c>
      <c r="B7593" t="e">
        <f>VLOOKUP(A7593,'Authorized Reps 4 digit codes'!$J$2:$J$293,1,FALSE)</f>
        <v>#N/A</v>
      </c>
    </row>
    <row r="7594" spans="1:2" x14ac:dyDescent="0.3">
      <c r="A7594" s="17" t="s">
        <v>8307</v>
      </c>
      <c r="B7594" t="e">
        <f>VLOOKUP(A7594,'Authorized Reps 4 digit codes'!$J$2:$J$293,1,FALSE)</f>
        <v>#N/A</v>
      </c>
    </row>
    <row r="7595" spans="1:2" x14ac:dyDescent="0.3">
      <c r="A7595" s="17" t="s">
        <v>8308</v>
      </c>
      <c r="B7595" t="e">
        <f>VLOOKUP(A7595,'Authorized Reps 4 digit codes'!$J$2:$J$293,1,FALSE)</f>
        <v>#N/A</v>
      </c>
    </row>
    <row r="7596" spans="1:2" x14ac:dyDescent="0.3">
      <c r="A7596" s="17" t="s">
        <v>8309</v>
      </c>
      <c r="B7596" t="e">
        <f>VLOOKUP(A7596,'Authorized Reps 4 digit codes'!$J$2:$J$293,1,FALSE)</f>
        <v>#N/A</v>
      </c>
    </row>
    <row r="7597" spans="1:2" x14ac:dyDescent="0.3">
      <c r="A7597" s="17" t="s">
        <v>8310</v>
      </c>
      <c r="B7597" t="e">
        <f>VLOOKUP(A7597,'Authorized Reps 4 digit codes'!$J$2:$J$293,1,FALSE)</f>
        <v>#N/A</v>
      </c>
    </row>
    <row r="7598" spans="1:2" x14ac:dyDescent="0.3">
      <c r="A7598" s="17" t="s">
        <v>8311</v>
      </c>
      <c r="B7598" t="e">
        <f>VLOOKUP(A7598,'Authorized Reps 4 digit codes'!$J$2:$J$293,1,FALSE)</f>
        <v>#N/A</v>
      </c>
    </row>
    <row r="7599" spans="1:2" x14ac:dyDescent="0.3">
      <c r="A7599" s="17" t="s">
        <v>8312</v>
      </c>
      <c r="B7599" t="e">
        <f>VLOOKUP(A7599,'Authorized Reps 4 digit codes'!$J$2:$J$293,1,FALSE)</f>
        <v>#N/A</v>
      </c>
    </row>
    <row r="7600" spans="1:2" x14ac:dyDescent="0.3">
      <c r="A7600" s="17" t="s">
        <v>8313</v>
      </c>
      <c r="B7600" t="e">
        <f>VLOOKUP(A7600,'Authorized Reps 4 digit codes'!$J$2:$J$293,1,FALSE)</f>
        <v>#N/A</v>
      </c>
    </row>
    <row r="7601" spans="1:2" x14ac:dyDescent="0.3">
      <c r="A7601" s="17" t="s">
        <v>8314</v>
      </c>
      <c r="B7601" t="e">
        <f>VLOOKUP(A7601,'Authorized Reps 4 digit codes'!$J$2:$J$293,1,FALSE)</f>
        <v>#N/A</v>
      </c>
    </row>
    <row r="7602" spans="1:2" x14ac:dyDescent="0.3">
      <c r="A7602" s="17" t="s">
        <v>8315</v>
      </c>
      <c r="B7602" t="e">
        <f>VLOOKUP(A7602,'Authorized Reps 4 digit codes'!$J$2:$J$293,1,FALSE)</f>
        <v>#N/A</v>
      </c>
    </row>
    <row r="7603" spans="1:2" x14ac:dyDescent="0.3">
      <c r="A7603" s="17" t="s">
        <v>8316</v>
      </c>
      <c r="B7603" t="e">
        <f>VLOOKUP(A7603,'Authorized Reps 4 digit codes'!$J$2:$J$293,1,FALSE)</f>
        <v>#N/A</v>
      </c>
    </row>
    <row r="7604" spans="1:2" x14ac:dyDescent="0.3">
      <c r="A7604" s="17" t="s">
        <v>8317</v>
      </c>
      <c r="B7604" t="e">
        <f>VLOOKUP(A7604,'Authorized Reps 4 digit codes'!$J$2:$J$293,1,FALSE)</f>
        <v>#N/A</v>
      </c>
    </row>
    <row r="7605" spans="1:2" x14ac:dyDescent="0.3">
      <c r="A7605" s="17" t="s">
        <v>8318</v>
      </c>
      <c r="B7605" t="e">
        <f>VLOOKUP(A7605,'Authorized Reps 4 digit codes'!$J$2:$J$293,1,FALSE)</f>
        <v>#N/A</v>
      </c>
    </row>
    <row r="7606" spans="1:2" x14ac:dyDescent="0.3">
      <c r="A7606" s="17" t="s">
        <v>8319</v>
      </c>
      <c r="B7606" t="e">
        <f>VLOOKUP(A7606,'Authorized Reps 4 digit codes'!$J$2:$J$293,1,FALSE)</f>
        <v>#N/A</v>
      </c>
    </row>
    <row r="7607" spans="1:2" x14ac:dyDescent="0.3">
      <c r="A7607" s="17" t="s">
        <v>8320</v>
      </c>
      <c r="B7607" t="e">
        <f>VLOOKUP(A7607,'Authorized Reps 4 digit codes'!$J$2:$J$293,1,FALSE)</f>
        <v>#N/A</v>
      </c>
    </row>
    <row r="7608" spans="1:2" x14ac:dyDescent="0.3">
      <c r="A7608" s="17" t="s">
        <v>8321</v>
      </c>
      <c r="B7608" t="e">
        <f>VLOOKUP(A7608,'Authorized Reps 4 digit codes'!$J$2:$J$293,1,FALSE)</f>
        <v>#N/A</v>
      </c>
    </row>
    <row r="7609" spans="1:2" x14ac:dyDescent="0.3">
      <c r="A7609" s="17" t="s">
        <v>8322</v>
      </c>
      <c r="B7609" t="e">
        <f>VLOOKUP(A7609,'Authorized Reps 4 digit codes'!$J$2:$J$293,1,FALSE)</f>
        <v>#N/A</v>
      </c>
    </row>
    <row r="7610" spans="1:2" x14ac:dyDescent="0.3">
      <c r="A7610" s="17" t="s">
        <v>8323</v>
      </c>
      <c r="B7610" t="e">
        <f>VLOOKUP(A7610,'Authorized Reps 4 digit codes'!$J$2:$J$293,1,FALSE)</f>
        <v>#N/A</v>
      </c>
    </row>
    <row r="7611" spans="1:2" x14ac:dyDescent="0.3">
      <c r="A7611" s="17" t="s">
        <v>8324</v>
      </c>
      <c r="B7611" t="e">
        <f>VLOOKUP(A7611,'Authorized Reps 4 digit codes'!$J$2:$J$293,1,FALSE)</f>
        <v>#N/A</v>
      </c>
    </row>
    <row r="7612" spans="1:2" x14ac:dyDescent="0.3">
      <c r="A7612" s="17" t="s">
        <v>8325</v>
      </c>
      <c r="B7612" t="e">
        <f>VLOOKUP(A7612,'Authorized Reps 4 digit codes'!$J$2:$J$293,1,FALSE)</f>
        <v>#N/A</v>
      </c>
    </row>
    <row r="7613" spans="1:2" x14ac:dyDescent="0.3">
      <c r="A7613" s="17" t="s">
        <v>8326</v>
      </c>
      <c r="B7613" t="e">
        <f>VLOOKUP(A7613,'Authorized Reps 4 digit codes'!$J$2:$J$293,1,FALSE)</f>
        <v>#N/A</v>
      </c>
    </row>
    <row r="7614" spans="1:2" x14ac:dyDescent="0.3">
      <c r="A7614" s="17" t="s">
        <v>8327</v>
      </c>
      <c r="B7614" t="e">
        <f>VLOOKUP(A7614,'Authorized Reps 4 digit codes'!$J$2:$J$293,1,FALSE)</f>
        <v>#N/A</v>
      </c>
    </row>
    <row r="7615" spans="1:2" x14ac:dyDescent="0.3">
      <c r="A7615" s="17" t="s">
        <v>8328</v>
      </c>
      <c r="B7615" t="e">
        <f>VLOOKUP(A7615,'Authorized Reps 4 digit codes'!$J$2:$J$293,1,FALSE)</f>
        <v>#N/A</v>
      </c>
    </row>
    <row r="7616" spans="1:2" x14ac:dyDescent="0.3">
      <c r="A7616" s="17" t="s">
        <v>8329</v>
      </c>
      <c r="B7616" t="e">
        <f>VLOOKUP(A7616,'Authorized Reps 4 digit codes'!$J$2:$J$293,1,FALSE)</f>
        <v>#N/A</v>
      </c>
    </row>
    <row r="7617" spans="1:2" x14ac:dyDescent="0.3">
      <c r="A7617" s="17" t="s">
        <v>8330</v>
      </c>
      <c r="B7617" t="str">
        <f>VLOOKUP(A7617,'Authorized Reps 4 digit codes'!$J$2:$J$293,1,FALSE)</f>
        <v>8748</v>
      </c>
    </row>
    <row r="7618" spans="1:2" x14ac:dyDescent="0.3">
      <c r="A7618" s="17" t="s">
        <v>8331</v>
      </c>
      <c r="B7618" t="e">
        <f>VLOOKUP(A7618,'Authorized Reps 4 digit codes'!$J$2:$J$293,1,FALSE)</f>
        <v>#N/A</v>
      </c>
    </row>
    <row r="7619" spans="1:2" x14ac:dyDescent="0.3">
      <c r="A7619" s="17" t="s">
        <v>8332</v>
      </c>
      <c r="B7619" t="e">
        <f>VLOOKUP(A7619,'Authorized Reps 4 digit codes'!$J$2:$J$293,1,FALSE)</f>
        <v>#N/A</v>
      </c>
    </row>
    <row r="7620" spans="1:2" x14ac:dyDescent="0.3">
      <c r="A7620" s="17" t="s">
        <v>8333</v>
      </c>
      <c r="B7620" t="e">
        <f>VLOOKUP(A7620,'Authorized Reps 4 digit codes'!$J$2:$J$293,1,FALSE)</f>
        <v>#N/A</v>
      </c>
    </row>
    <row r="7621" spans="1:2" x14ac:dyDescent="0.3">
      <c r="A7621" s="17" t="s">
        <v>8334</v>
      </c>
      <c r="B7621" t="e">
        <f>VLOOKUP(A7621,'Authorized Reps 4 digit codes'!$J$2:$J$293,1,FALSE)</f>
        <v>#N/A</v>
      </c>
    </row>
    <row r="7622" spans="1:2" x14ac:dyDescent="0.3">
      <c r="A7622" s="17" t="s">
        <v>8335</v>
      </c>
      <c r="B7622" t="e">
        <f>VLOOKUP(A7622,'Authorized Reps 4 digit codes'!$J$2:$J$293,1,FALSE)</f>
        <v>#N/A</v>
      </c>
    </row>
    <row r="7623" spans="1:2" x14ac:dyDescent="0.3">
      <c r="A7623" s="17" t="s">
        <v>8336</v>
      </c>
      <c r="B7623" t="e">
        <f>VLOOKUP(A7623,'Authorized Reps 4 digit codes'!$J$2:$J$293,1,FALSE)</f>
        <v>#N/A</v>
      </c>
    </row>
    <row r="7624" spans="1:2" x14ac:dyDescent="0.3">
      <c r="A7624" s="17" t="s">
        <v>8337</v>
      </c>
      <c r="B7624" t="e">
        <f>VLOOKUP(A7624,'Authorized Reps 4 digit codes'!$J$2:$J$293,1,FALSE)</f>
        <v>#N/A</v>
      </c>
    </row>
    <row r="7625" spans="1:2" x14ac:dyDescent="0.3">
      <c r="A7625" s="17" t="s">
        <v>8338</v>
      </c>
      <c r="B7625" t="e">
        <f>VLOOKUP(A7625,'Authorized Reps 4 digit codes'!$J$2:$J$293,1,FALSE)</f>
        <v>#N/A</v>
      </c>
    </row>
    <row r="7626" spans="1:2" x14ac:dyDescent="0.3">
      <c r="A7626" s="17" t="s">
        <v>8339</v>
      </c>
      <c r="B7626" t="e">
        <f>VLOOKUP(A7626,'Authorized Reps 4 digit codes'!$J$2:$J$293,1,FALSE)</f>
        <v>#N/A</v>
      </c>
    </row>
    <row r="7627" spans="1:2" x14ac:dyDescent="0.3">
      <c r="A7627" s="17" t="s">
        <v>8340</v>
      </c>
      <c r="B7627" t="e">
        <f>VLOOKUP(A7627,'Authorized Reps 4 digit codes'!$J$2:$J$293,1,FALSE)</f>
        <v>#N/A</v>
      </c>
    </row>
    <row r="7628" spans="1:2" x14ac:dyDescent="0.3">
      <c r="A7628" s="17" t="s">
        <v>8341</v>
      </c>
      <c r="B7628" t="e">
        <f>VLOOKUP(A7628,'Authorized Reps 4 digit codes'!$J$2:$J$293,1,FALSE)</f>
        <v>#N/A</v>
      </c>
    </row>
    <row r="7629" spans="1:2" x14ac:dyDescent="0.3">
      <c r="A7629" s="17" t="s">
        <v>8342</v>
      </c>
      <c r="B7629" t="e">
        <f>VLOOKUP(A7629,'Authorized Reps 4 digit codes'!$J$2:$J$293,1,FALSE)</f>
        <v>#N/A</v>
      </c>
    </row>
    <row r="7630" spans="1:2" x14ac:dyDescent="0.3">
      <c r="A7630" s="17" t="s">
        <v>8343</v>
      </c>
      <c r="B7630" t="e">
        <f>VLOOKUP(A7630,'Authorized Reps 4 digit codes'!$J$2:$J$293,1,FALSE)</f>
        <v>#N/A</v>
      </c>
    </row>
    <row r="7631" spans="1:2" x14ac:dyDescent="0.3">
      <c r="A7631" s="17" t="s">
        <v>8344</v>
      </c>
      <c r="B7631" t="e">
        <f>VLOOKUP(A7631,'Authorized Reps 4 digit codes'!$J$2:$J$293,1,FALSE)</f>
        <v>#N/A</v>
      </c>
    </row>
    <row r="7632" spans="1:2" x14ac:dyDescent="0.3">
      <c r="A7632" s="17" t="s">
        <v>8345</v>
      </c>
      <c r="B7632" t="e">
        <f>VLOOKUP(A7632,'Authorized Reps 4 digit codes'!$J$2:$J$293,1,FALSE)</f>
        <v>#N/A</v>
      </c>
    </row>
    <row r="7633" spans="1:2" x14ac:dyDescent="0.3">
      <c r="A7633" s="17" t="s">
        <v>8346</v>
      </c>
      <c r="B7633" t="e">
        <f>VLOOKUP(A7633,'Authorized Reps 4 digit codes'!$J$2:$J$293,1,FALSE)</f>
        <v>#N/A</v>
      </c>
    </row>
    <row r="7634" spans="1:2" x14ac:dyDescent="0.3">
      <c r="A7634" s="17" t="s">
        <v>8347</v>
      </c>
      <c r="B7634" t="e">
        <f>VLOOKUP(A7634,'Authorized Reps 4 digit codes'!$J$2:$J$293,1,FALSE)</f>
        <v>#N/A</v>
      </c>
    </row>
    <row r="7635" spans="1:2" x14ac:dyDescent="0.3">
      <c r="A7635" s="17" t="s">
        <v>8348</v>
      </c>
      <c r="B7635" t="e">
        <f>VLOOKUP(A7635,'Authorized Reps 4 digit codes'!$J$2:$J$293,1,FALSE)</f>
        <v>#N/A</v>
      </c>
    </row>
    <row r="7636" spans="1:2" x14ac:dyDescent="0.3">
      <c r="A7636" s="17" t="s">
        <v>8349</v>
      </c>
      <c r="B7636" t="e">
        <f>VLOOKUP(A7636,'Authorized Reps 4 digit codes'!$J$2:$J$293,1,FALSE)</f>
        <v>#N/A</v>
      </c>
    </row>
    <row r="7637" spans="1:2" x14ac:dyDescent="0.3">
      <c r="A7637" s="17" t="s">
        <v>8350</v>
      </c>
      <c r="B7637" t="e">
        <f>VLOOKUP(A7637,'Authorized Reps 4 digit codes'!$J$2:$J$293,1,FALSE)</f>
        <v>#N/A</v>
      </c>
    </row>
    <row r="7638" spans="1:2" x14ac:dyDescent="0.3">
      <c r="A7638" s="17" t="s">
        <v>8351</v>
      </c>
      <c r="B7638" t="e">
        <f>VLOOKUP(A7638,'Authorized Reps 4 digit codes'!$J$2:$J$293,1,FALSE)</f>
        <v>#N/A</v>
      </c>
    </row>
    <row r="7639" spans="1:2" x14ac:dyDescent="0.3">
      <c r="A7639" s="17" t="s">
        <v>8352</v>
      </c>
      <c r="B7639" t="e">
        <f>VLOOKUP(A7639,'Authorized Reps 4 digit codes'!$J$2:$J$293,1,FALSE)</f>
        <v>#N/A</v>
      </c>
    </row>
    <row r="7640" spans="1:2" x14ac:dyDescent="0.3">
      <c r="A7640" s="17" t="s">
        <v>8353</v>
      </c>
      <c r="B7640" t="e">
        <f>VLOOKUP(A7640,'Authorized Reps 4 digit codes'!$J$2:$J$293,1,FALSE)</f>
        <v>#N/A</v>
      </c>
    </row>
    <row r="7641" spans="1:2" x14ac:dyDescent="0.3">
      <c r="A7641" s="17" t="s">
        <v>8354</v>
      </c>
      <c r="B7641" t="e">
        <f>VLOOKUP(A7641,'Authorized Reps 4 digit codes'!$J$2:$J$293,1,FALSE)</f>
        <v>#N/A</v>
      </c>
    </row>
    <row r="7642" spans="1:2" x14ac:dyDescent="0.3">
      <c r="A7642" s="17" t="s">
        <v>8355</v>
      </c>
      <c r="B7642" t="e">
        <f>VLOOKUP(A7642,'Authorized Reps 4 digit codes'!$J$2:$J$293,1,FALSE)</f>
        <v>#N/A</v>
      </c>
    </row>
    <row r="7643" spans="1:2" x14ac:dyDescent="0.3">
      <c r="A7643" s="17" t="s">
        <v>8356</v>
      </c>
      <c r="B7643" t="e">
        <f>VLOOKUP(A7643,'Authorized Reps 4 digit codes'!$J$2:$J$293,1,FALSE)</f>
        <v>#N/A</v>
      </c>
    </row>
    <row r="7644" spans="1:2" x14ac:dyDescent="0.3">
      <c r="A7644" s="17" t="s">
        <v>8357</v>
      </c>
      <c r="B7644" t="e">
        <f>VLOOKUP(A7644,'Authorized Reps 4 digit codes'!$J$2:$J$293,1,FALSE)</f>
        <v>#N/A</v>
      </c>
    </row>
    <row r="7645" spans="1:2" x14ac:dyDescent="0.3">
      <c r="A7645" s="17" t="s">
        <v>8358</v>
      </c>
      <c r="B7645" t="e">
        <f>VLOOKUP(A7645,'Authorized Reps 4 digit codes'!$J$2:$J$293,1,FALSE)</f>
        <v>#N/A</v>
      </c>
    </row>
    <row r="7646" spans="1:2" x14ac:dyDescent="0.3">
      <c r="A7646" s="17" t="s">
        <v>8359</v>
      </c>
      <c r="B7646" t="e">
        <f>VLOOKUP(A7646,'Authorized Reps 4 digit codes'!$J$2:$J$293,1,FALSE)</f>
        <v>#N/A</v>
      </c>
    </row>
    <row r="7647" spans="1:2" x14ac:dyDescent="0.3">
      <c r="A7647" s="17" t="s">
        <v>8360</v>
      </c>
      <c r="B7647" t="e">
        <f>VLOOKUP(A7647,'Authorized Reps 4 digit codes'!$J$2:$J$293,1,FALSE)</f>
        <v>#N/A</v>
      </c>
    </row>
    <row r="7648" spans="1:2" x14ac:dyDescent="0.3">
      <c r="A7648" s="17" t="s">
        <v>8361</v>
      </c>
      <c r="B7648" t="e">
        <f>VLOOKUP(A7648,'Authorized Reps 4 digit codes'!$J$2:$J$293,1,FALSE)</f>
        <v>#N/A</v>
      </c>
    </row>
    <row r="7649" spans="1:2" x14ac:dyDescent="0.3">
      <c r="A7649" s="17" t="s">
        <v>8362</v>
      </c>
      <c r="B7649" t="e">
        <f>VLOOKUP(A7649,'Authorized Reps 4 digit codes'!$J$2:$J$293,1,FALSE)</f>
        <v>#N/A</v>
      </c>
    </row>
    <row r="7650" spans="1:2" x14ac:dyDescent="0.3">
      <c r="A7650" s="17" t="s">
        <v>8363</v>
      </c>
      <c r="B7650" t="e">
        <f>VLOOKUP(A7650,'Authorized Reps 4 digit codes'!$J$2:$J$293,1,FALSE)</f>
        <v>#N/A</v>
      </c>
    </row>
    <row r="7651" spans="1:2" x14ac:dyDescent="0.3">
      <c r="A7651" s="17" t="s">
        <v>8364</v>
      </c>
      <c r="B7651" t="e">
        <f>VLOOKUP(A7651,'Authorized Reps 4 digit codes'!$J$2:$J$293,1,FALSE)</f>
        <v>#N/A</v>
      </c>
    </row>
    <row r="7652" spans="1:2" x14ac:dyDescent="0.3">
      <c r="A7652" s="17" t="s">
        <v>8365</v>
      </c>
      <c r="B7652" t="e">
        <f>VLOOKUP(A7652,'Authorized Reps 4 digit codes'!$J$2:$J$293,1,FALSE)</f>
        <v>#N/A</v>
      </c>
    </row>
    <row r="7653" spans="1:2" x14ac:dyDescent="0.3">
      <c r="A7653" s="17" t="s">
        <v>8366</v>
      </c>
      <c r="B7653" t="e">
        <f>VLOOKUP(A7653,'Authorized Reps 4 digit codes'!$J$2:$J$293,1,FALSE)</f>
        <v>#N/A</v>
      </c>
    </row>
    <row r="7654" spans="1:2" x14ac:dyDescent="0.3">
      <c r="A7654" s="17" t="s">
        <v>8367</v>
      </c>
      <c r="B7654" t="e">
        <f>VLOOKUP(A7654,'Authorized Reps 4 digit codes'!$J$2:$J$293,1,FALSE)</f>
        <v>#N/A</v>
      </c>
    </row>
    <row r="7655" spans="1:2" x14ac:dyDescent="0.3">
      <c r="A7655" s="17" t="s">
        <v>8368</v>
      </c>
      <c r="B7655" t="e">
        <f>VLOOKUP(A7655,'Authorized Reps 4 digit codes'!$J$2:$J$293,1,FALSE)</f>
        <v>#N/A</v>
      </c>
    </row>
    <row r="7656" spans="1:2" x14ac:dyDescent="0.3">
      <c r="A7656" s="17" t="s">
        <v>8369</v>
      </c>
      <c r="B7656" t="e">
        <f>VLOOKUP(A7656,'Authorized Reps 4 digit codes'!$J$2:$J$293,1,FALSE)</f>
        <v>#N/A</v>
      </c>
    </row>
    <row r="7657" spans="1:2" x14ac:dyDescent="0.3">
      <c r="A7657" s="17" t="s">
        <v>8370</v>
      </c>
      <c r="B7657" t="e">
        <f>VLOOKUP(A7657,'Authorized Reps 4 digit codes'!$J$2:$J$293,1,FALSE)</f>
        <v>#N/A</v>
      </c>
    </row>
    <row r="7658" spans="1:2" x14ac:dyDescent="0.3">
      <c r="A7658" s="17" t="s">
        <v>8371</v>
      </c>
      <c r="B7658" t="e">
        <f>VLOOKUP(A7658,'Authorized Reps 4 digit codes'!$J$2:$J$293,1,FALSE)</f>
        <v>#N/A</v>
      </c>
    </row>
    <row r="7659" spans="1:2" x14ac:dyDescent="0.3">
      <c r="A7659" s="17" t="s">
        <v>8372</v>
      </c>
      <c r="B7659" t="e">
        <f>VLOOKUP(A7659,'Authorized Reps 4 digit codes'!$J$2:$J$293,1,FALSE)</f>
        <v>#N/A</v>
      </c>
    </row>
    <row r="7660" spans="1:2" x14ac:dyDescent="0.3">
      <c r="A7660" s="17" t="s">
        <v>8373</v>
      </c>
      <c r="B7660" t="e">
        <f>VLOOKUP(A7660,'Authorized Reps 4 digit codes'!$J$2:$J$293,1,FALSE)</f>
        <v>#N/A</v>
      </c>
    </row>
    <row r="7661" spans="1:2" x14ac:dyDescent="0.3">
      <c r="A7661" s="17" t="s">
        <v>8374</v>
      </c>
      <c r="B7661" t="e">
        <f>VLOOKUP(A7661,'Authorized Reps 4 digit codes'!$J$2:$J$293,1,FALSE)</f>
        <v>#N/A</v>
      </c>
    </row>
    <row r="7662" spans="1:2" x14ac:dyDescent="0.3">
      <c r="A7662" s="17" t="s">
        <v>8375</v>
      </c>
      <c r="B7662" t="e">
        <f>VLOOKUP(A7662,'Authorized Reps 4 digit codes'!$J$2:$J$293,1,FALSE)</f>
        <v>#N/A</v>
      </c>
    </row>
    <row r="7663" spans="1:2" x14ac:dyDescent="0.3">
      <c r="A7663" s="17" t="s">
        <v>8376</v>
      </c>
      <c r="B7663" t="e">
        <f>VLOOKUP(A7663,'Authorized Reps 4 digit codes'!$J$2:$J$293,1,FALSE)</f>
        <v>#N/A</v>
      </c>
    </row>
    <row r="7664" spans="1:2" x14ac:dyDescent="0.3">
      <c r="A7664" s="17" t="s">
        <v>8377</v>
      </c>
      <c r="B7664" t="e">
        <f>VLOOKUP(A7664,'Authorized Reps 4 digit codes'!$J$2:$J$293,1,FALSE)</f>
        <v>#N/A</v>
      </c>
    </row>
    <row r="7665" spans="1:2" x14ac:dyDescent="0.3">
      <c r="A7665" s="17" t="s">
        <v>8378</v>
      </c>
      <c r="B7665" t="e">
        <f>VLOOKUP(A7665,'Authorized Reps 4 digit codes'!$J$2:$J$293,1,FALSE)</f>
        <v>#N/A</v>
      </c>
    </row>
    <row r="7666" spans="1:2" x14ac:dyDescent="0.3">
      <c r="A7666" s="17" t="s">
        <v>8379</v>
      </c>
      <c r="B7666" t="e">
        <f>VLOOKUP(A7666,'Authorized Reps 4 digit codes'!$J$2:$J$293,1,FALSE)</f>
        <v>#N/A</v>
      </c>
    </row>
    <row r="7667" spans="1:2" x14ac:dyDescent="0.3">
      <c r="A7667" s="17" t="s">
        <v>8380</v>
      </c>
      <c r="B7667" t="e">
        <f>VLOOKUP(A7667,'Authorized Reps 4 digit codes'!$J$2:$J$293,1,FALSE)</f>
        <v>#N/A</v>
      </c>
    </row>
    <row r="7668" spans="1:2" x14ac:dyDescent="0.3">
      <c r="A7668" s="17" t="s">
        <v>8381</v>
      </c>
      <c r="B7668" t="e">
        <f>VLOOKUP(A7668,'Authorized Reps 4 digit codes'!$J$2:$J$293,1,FALSE)</f>
        <v>#N/A</v>
      </c>
    </row>
    <row r="7669" spans="1:2" x14ac:dyDescent="0.3">
      <c r="A7669" s="17" t="s">
        <v>8382</v>
      </c>
      <c r="B7669" t="e">
        <f>VLOOKUP(A7669,'Authorized Reps 4 digit codes'!$J$2:$J$293,1,FALSE)</f>
        <v>#N/A</v>
      </c>
    </row>
    <row r="7670" spans="1:2" x14ac:dyDescent="0.3">
      <c r="A7670" s="17" t="s">
        <v>8383</v>
      </c>
      <c r="B7670" t="e">
        <f>VLOOKUP(A7670,'Authorized Reps 4 digit codes'!$J$2:$J$293,1,FALSE)</f>
        <v>#N/A</v>
      </c>
    </row>
    <row r="7671" spans="1:2" x14ac:dyDescent="0.3">
      <c r="A7671" s="17" t="s">
        <v>8384</v>
      </c>
      <c r="B7671" t="e">
        <f>VLOOKUP(A7671,'Authorized Reps 4 digit codes'!$J$2:$J$293,1,FALSE)</f>
        <v>#N/A</v>
      </c>
    </row>
    <row r="7672" spans="1:2" x14ac:dyDescent="0.3">
      <c r="A7672" s="17" t="s">
        <v>8385</v>
      </c>
      <c r="B7672" t="e">
        <f>VLOOKUP(A7672,'Authorized Reps 4 digit codes'!$J$2:$J$293,1,FALSE)</f>
        <v>#N/A</v>
      </c>
    </row>
    <row r="7673" spans="1:2" x14ac:dyDescent="0.3">
      <c r="A7673" s="17" t="s">
        <v>8386</v>
      </c>
      <c r="B7673" t="e">
        <f>VLOOKUP(A7673,'Authorized Reps 4 digit codes'!$J$2:$J$293,1,FALSE)</f>
        <v>#N/A</v>
      </c>
    </row>
    <row r="7674" spans="1:2" x14ac:dyDescent="0.3">
      <c r="A7674" s="17" t="s">
        <v>8387</v>
      </c>
      <c r="B7674" t="e">
        <f>VLOOKUP(A7674,'Authorized Reps 4 digit codes'!$J$2:$J$293,1,FALSE)</f>
        <v>#N/A</v>
      </c>
    </row>
    <row r="7675" spans="1:2" x14ac:dyDescent="0.3">
      <c r="A7675" s="17" t="s">
        <v>8388</v>
      </c>
      <c r="B7675" t="e">
        <f>VLOOKUP(A7675,'Authorized Reps 4 digit codes'!$J$2:$J$293,1,FALSE)</f>
        <v>#N/A</v>
      </c>
    </row>
    <row r="7676" spans="1:2" x14ac:dyDescent="0.3">
      <c r="A7676" s="17" t="s">
        <v>8389</v>
      </c>
      <c r="B7676" t="e">
        <f>VLOOKUP(A7676,'Authorized Reps 4 digit codes'!$J$2:$J$293,1,FALSE)</f>
        <v>#N/A</v>
      </c>
    </row>
    <row r="7677" spans="1:2" x14ac:dyDescent="0.3">
      <c r="A7677" s="17" t="s">
        <v>8390</v>
      </c>
      <c r="B7677" t="e">
        <f>VLOOKUP(A7677,'Authorized Reps 4 digit codes'!$J$2:$J$293,1,FALSE)</f>
        <v>#N/A</v>
      </c>
    </row>
    <row r="7678" spans="1:2" x14ac:dyDescent="0.3">
      <c r="A7678" s="17" t="s">
        <v>8391</v>
      </c>
      <c r="B7678" t="e">
        <f>VLOOKUP(A7678,'Authorized Reps 4 digit codes'!$J$2:$J$293,1,FALSE)</f>
        <v>#N/A</v>
      </c>
    </row>
    <row r="7679" spans="1:2" x14ac:dyDescent="0.3">
      <c r="A7679" s="17" t="s">
        <v>8392</v>
      </c>
      <c r="B7679" t="e">
        <f>VLOOKUP(A7679,'Authorized Reps 4 digit codes'!$J$2:$J$293,1,FALSE)</f>
        <v>#N/A</v>
      </c>
    </row>
    <row r="7680" spans="1:2" x14ac:dyDescent="0.3">
      <c r="A7680" s="17" t="s">
        <v>8393</v>
      </c>
      <c r="B7680" t="e">
        <f>VLOOKUP(A7680,'Authorized Reps 4 digit codes'!$J$2:$J$293,1,FALSE)</f>
        <v>#N/A</v>
      </c>
    </row>
    <row r="7681" spans="1:2" x14ac:dyDescent="0.3">
      <c r="A7681" s="17" t="s">
        <v>8394</v>
      </c>
      <c r="B7681" t="e">
        <f>VLOOKUP(A7681,'Authorized Reps 4 digit codes'!$J$2:$J$293,1,FALSE)</f>
        <v>#N/A</v>
      </c>
    </row>
    <row r="7682" spans="1:2" x14ac:dyDescent="0.3">
      <c r="A7682" s="17" t="s">
        <v>8395</v>
      </c>
      <c r="B7682" t="e">
        <f>VLOOKUP(A7682,'Authorized Reps 4 digit codes'!$J$2:$J$293,1,FALSE)</f>
        <v>#N/A</v>
      </c>
    </row>
    <row r="7683" spans="1:2" x14ac:dyDescent="0.3">
      <c r="A7683" s="17" t="s">
        <v>8396</v>
      </c>
      <c r="B7683" t="e">
        <f>VLOOKUP(A7683,'Authorized Reps 4 digit codes'!$J$2:$J$293,1,FALSE)</f>
        <v>#N/A</v>
      </c>
    </row>
    <row r="7684" spans="1:2" x14ac:dyDescent="0.3">
      <c r="A7684" s="17" t="s">
        <v>8397</v>
      </c>
      <c r="B7684" t="e">
        <f>VLOOKUP(A7684,'Authorized Reps 4 digit codes'!$J$2:$J$293,1,FALSE)</f>
        <v>#N/A</v>
      </c>
    </row>
    <row r="7685" spans="1:2" x14ac:dyDescent="0.3">
      <c r="A7685" s="17" t="s">
        <v>8398</v>
      </c>
      <c r="B7685" t="e">
        <f>VLOOKUP(A7685,'Authorized Reps 4 digit codes'!$J$2:$J$293,1,FALSE)</f>
        <v>#N/A</v>
      </c>
    </row>
    <row r="7686" spans="1:2" x14ac:dyDescent="0.3">
      <c r="A7686" s="17" t="s">
        <v>8399</v>
      </c>
      <c r="B7686" t="e">
        <f>VLOOKUP(A7686,'Authorized Reps 4 digit codes'!$J$2:$J$293,1,FALSE)</f>
        <v>#N/A</v>
      </c>
    </row>
    <row r="7687" spans="1:2" x14ac:dyDescent="0.3">
      <c r="A7687" s="17" t="s">
        <v>8400</v>
      </c>
      <c r="B7687" t="e">
        <f>VLOOKUP(A7687,'Authorized Reps 4 digit codes'!$J$2:$J$293,1,FALSE)</f>
        <v>#N/A</v>
      </c>
    </row>
    <row r="7688" spans="1:2" x14ac:dyDescent="0.3">
      <c r="A7688" s="17" t="s">
        <v>8401</v>
      </c>
      <c r="B7688" t="e">
        <f>VLOOKUP(A7688,'Authorized Reps 4 digit codes'!$J$2:$J$293,1,FALSE)</f>
        <v>#N/A</v>
      </c>
    </row>
    <row r="7689" spans="1:2" x14ac:dyDescent="0.3">
      <c r="A7689" s="17" t="s">
        <v>8402</v>
      </c>
      <c r="B7689" t="e">
        <f>VLOOKUP(A7689,'Authorized Reps 4 digit codes'!$J$2:$J$293,1,FALSE)</f>
        <v>#N/A</v>
      </c>
    </row>
    <row r="7690" spans="1:2" x14ac:dyDescent="0.3">
      <c r="A7690" s="17" t="s">
        <v>8403</v>
      </c>
      <c r="B7690" t="e">
        <f>VLOOKUP(A7690,'Authorized Reps 4 digit codes'!$J$2:$J$293,1,FALSE)</f>
        <v>#N/A</v>
      </c>
    </row>
    <row r="7691" spans="1:2" x14ac:dyDescent="0.3">
      <c r="A7691" s="17" t="s">
        <v>8404</v>
      </c>
      <c r="B7691" t="e">
        <f>VLOOKUP(A7691,'Authorized Reps 4 digit codes'!$J$2:$J$293,1,FALSE)</f>
        <v>#N/A</v>
      </c>
    </row>
    <row r="7692" spans="1:2" x14ac:dyDescent="0.3">
      <c r="A7692" s="17" t="s">
        <v>8405</v>
      </c>
      <c r="B7692" t="e">
        <f>VLOOKUP(A7692,'Authorized Reps 4 digit codes'!$J$2:$J$293,1,FALSE)</f>
        <v>#N/A</v>
      </c>
    </row>
    <row r="7693" spans="1:2" x14ac:dyDescent="0.3">
      <c r="A7693" s="17" t="s">
        <v>8406</v>
      </c>
      <c r="B7693" t="e">
        <f>VLOOKUP(A7693,'Authorized Reps 4 digit codes'!$J$2:$J$293,1,FALSE)</f>
        <v>#N/A</v>
      </c>
    </row>
    <row r="7694" spans="1:2" x14ac:dyDescent="0.3">
      <c r="A7694" s="17" t="s">
        <v>8407</v>
      </c>
      <c r="B7694" t="e">
        <f>VLOOKUP(A7694,'Authorized Reps 4 digit codes'!$J$2:$J$293,1,FALSE)</f>
        <v>#N/A</v>
      </c>
    </row>
    <row r="7695" spans="1:2" x14ac:dyDescent="0.3">
      <c r="A7695" s="17" t="s">
        <v>8408</v>
      </c>
      <c r="B7695" t="e">
        <f>VLOOKUP(A7695,'Authorized Reps 4 digit codes'!$J$2:$J$293,1,FALSE)</f>
        <v>#N/A</v>
      </c>
    </row>
    <row r="7696" spans="1:2" x14ac:dyDescent="0.3">
      <c r="A7696" s="17" t="s">
        <v>8409</v>
      </c>
      <c r="B7696" t="e">
        <f>VLOOKUP(A7696,'Authorized Reps 4 digit codes'!$J$2:$J$293,1,FALSE)</f>
        <v>#N/A</v>
      </c>
    </row>
    <row r="7697" spans="1:2" x14ac:dyDescent="0.3">
      <c r="A7697" s="17" t="s">
        <v>8410</v>
      </c>
      <c r="B7697" t="e">
        <f>VLOOKUP(A7697,'Authorized Reps 4 digit codes'!$J$2:$J$293,1,FALSE)</f>
        <v>#N/A</v>
      </c>
    </row>
    <row r="7698" spans="1:2" x14ac:dyDescent="0.3">
      <c r="A7698" s="17" t="s">
        <v>8411</v>
      </c>
      <c r="B7698" t="e">
        <f>VLOOKUP(A7698,'Authorized Reps 4 digit codes'!$J$2:$J$293,1,FALSE)</f>
        <v>#N/A</v>
      </c>
    </row>
    <row r="7699" spans="1:2" x14ac:dyDescent="0.3">
      <c r="A7699" s="17" t="s">
        <v>8412</v>
      </c>
      <c r="B7699" t="e">
        <f>VLOOKUP(A7699,'Authorized Reps 4 digit codes'!$J$2:$J$293,1,FALSE)</f>
        <v>#N/A</v>
      </c>
    </row>
    <row r="7700" spans="1:2" x14ac:dyDescent="0.3">
      <c r="A7700" s="17" t="s">
        <v>8413</v>
      </c>
      <c r="B7700" t="e">
        <f>VLOOKUP(A7700,'Authorized Reps 4 digit codes'!$J$2:$J$293,1,FALSE)</f>
        <v>#N/A</v>
      </c>
    </row>
    <row r="7701" spans="1:2" x14ac:dyDescent="0.3">
      <c r="A7701" s="17" t="s">
        <v>8414</v>
      </c>
      <c r="B7701" t="e">
        <f>VLOOKUP(A7701,'Authorized Reps 4 digit codes'!$J$2:$J$293,1,FALSE)</f>
        <v>#N/A</v>
      </c>
    </row>
    <row r="7702" spans="1:2" x14ac:dyDescent="0.3">
      <c r="A7702" s="17" t="s">
        <v>8415</v>
      </c>
      <c r="B7702" t="e">
        <f>VLOOKUP(A7702,'Authorized Reps 4 digit codes'!$J$2:$J$293,1,FALSE)</f>
        <v>#N/A</v>
      </c>
    </row>
    <row r="7703" spans="1:2" x14ac:dyDescent="0.3">
      <c r="A7703" s="17" t="s">
        <v>8416</v>
      </c>
      <c r="B7703" t="e">
        <f>VLOOKUP(A7703,'Authorized Reps 4 digit codes'!$J$2:$J$293,1,FALSE)</f>
        <v>#N/A</v>
      </c>
    </row>
    <row r="7704" spans="1:2" x14ac:dyDescent="0.3">
      <c r="A7704" s="17" t="s">
        <v>8417</v>
      </c>
      <c r="B7704" t="e">
        <f>VLOOKUP(A7704,'Authorized Reps 4 digit codes'!$J$2:$J$293,1,FALSE)</f>
        <v>#N/A</v>
      </c>
    </row>
    <row r="7705" spans="1:2" x14ac:dyDescent="0.3">
      <c r="A7705" s="17" t="s">
        <v>8418</v>
      </c>
      <c r="B7705" t="e">
        <f>VLOOKUP(A7705,'Authorized Reps 4 digit codes'!$J$2:$J$293,1,FALSE)</f>
        <v>#N/A</v>
      </c>
    </row>
    <row r="7706" spans="1:2" x14ac:dyDescent="0.3">
      <c r="A7706" s="17" t="s">
        <v>8419</v>
      </c>
      <c r="B7706" t="e">
        <f>VLOOKUP(A7706,'Authorized Reps 4 digit codes'!$J$2:$J$293,1,FALSE)</f>
        <v>#N/A</v>
      </c>
    </row>
    <row r="7707" spans="1:2" x14ac:dyDescent="0.3">
      <c r="A7707" s="17" t="s">
        <v>8420</v>
      </c>
      <c r="B7707" t="e">
        <f>VLOOKUP(A7707,'Authorized Reps 4 digit codes'!$J$2:$J$293,1,FALSE)</f>
        <v>#N/A</v>
      </c>
    </row>
    <row r="7708" spans="1:2" x14ac:dyDescent="0.3">
      <c r="A7708" s="17" t="s">
        <v>8421</v>
      </c>
      <c r="B7708" t="e">
        <f>VLOOKUP(A7708,'Authorized Reps 4 digit codes'!$J$2:$J$293,1,FALSE)</f>
        <v>#N/A</v>
      </c>
    </row>
    <row r="7709" spans="1:2" x14ac:dyDescent="0.3">
      <c r="A7709" s="17" t="s">
        <v>8422</v>
      </c>
      <c r="B7709" t="e">
        <f>VLOOKUP(A7709,'Authorized Reps 4 digit codes'!$J$2:$J$293,1,FALSE)</f>
        <v>#N/A</v>
      </c>
    </row>
    <row r="7710" spans="1:2" x14ac:dyDescent="0.3">
      <c r="A7710" s="17" t="s">
        <v>8423</v>
      </c>
      <c r="B7710" t="e">
        <f>VLOOKUP(A7710,'Authorized Reps 4 digit codes'!$J$2:$J$293,1,FALSE)</f>
        <v>#N/A</v>
      </c>
    </row>
    <row r="7711" spans="1:2" x14ac:dyDescent="0.3">
      <c r="A7711" s="17" t="s">
        <v>8424</v>
      </c>
      <c r="B7711" t="e">
        <f>VLOOKUP(A7711,'Authorized Reps 4 digit codes'!$J$2:$J$293,1,FALSE)</f>
        <v>#N/A</v>
      </c>
    </row>
    <row r="7712" spans="1:2" x14ac:dyDescent="0.3">
      <c r="A7712" s="17" t="s">
        <v>8425</v>
      </c>
      <c r="B7712" t="e">
        <f>VLOOKUP(A7712,'Authorized Reps 4 digit codes'!$J$2:$J$293,1,FALSE)</f>
        <v>#N/A</v>
      </c>
    </row>
    <row r="7713" spans="1:2" x14ac:dyDescent="0.3">
      <c r="A7713" s="17" t="s">
        <v>8426</v>
      </c>
      <c r="B7713" t="e">
        <f>VLOOKUP(A7713,'Authorized Reps 4 digit codes'!$J$2:$J$293,1,FALSE)</f>
        <v>#N/A</v>
      </c>
    </row>
    <row r="7714" spans="1:2" x14ac:dyDescent="0.3">
      <c r="A7714" s="17" t="s">
        <v>8427</v>
      </c>
      <c r="B7714" t="e">
        <f>VLOOKUP(A7714,'Authorized Reps 4 digit codes'!$J$2:$J$293,1,FALSE)</f>
        <v>#N/A</v>
      </c>
    </row>
    <row r="7715" spans="1:2" x14ac:dyDescent="0.3">
      <c r="A7715" s="17" t="s">
        <v>8428</v>
      </c>
      <c r="B7715" t="e">
        <f>VLOOKUP(A7715,'Authorized Reps 4 digit codes'!$J$2:$J$293,1,FALSE)</f>
        <v>#N/A</v>
      </c>
    </row>
    <row r="7716" spans="1:2" x14ac:dyDescent="0.3">
      <c r="A7716" s="17" t="s">
        <v>8429</v>
      </c>
      <c r="B7716" t="e">
        <f>VLOOKUP(A7716,'Authorized Reps 4 digit codes'!$J$2:$J$293,1,FALSE)</f>
        <v>#N/A</v>
      </c>
    </row>
    <row r="7717" spans="1:2" x14ac:dyDescent="0.3">
      <c r="A7717" s="17" t="s">
        <v>8430</v>
      </c>
      <c r="B7717" t="e">
        <f>VLOOKUP(A7717,'Authorized Reps 4 digit codes'!$J$2:$J$293,1,FALSE)</f>
        <v>#N/A</v>
      </c>
    </row>
    <row r="7718" spans="1:2" x14ac:dyDescent="0.3">
      <c r="A7718" s="17" t="s">
        <v>8431</v>
      </c>
      <c r="B7718" t="e">
        <f>VLOOKUP(A7718,'Authorized Reps 4 digit codes'!$J$2:$J$293,1,FALSE)</f>
        <v>#N/A</v>
      </c>
    </row>
    <row r="7719" spans="1:2" x14ac:dyDescent="0.3">
      <c r="A7719" s="17" t="s">
        <v>8432</v>
      </c>
      <c r="B7719" t="e">
        <f>VLOOKUP(A7719,'Authorized Reps 4 digit codes'!$J$2:$J$293,1,FALSE)</f>
        <v>#N/A</v>
      </c>
    </row>
    <row r="7720" spans="1:2" x14ac:dyDescent="0.3">
      <c r="A7720" s="17" t="s">
        <v>8433</v>
      </c>
      <c r="B7720" t="e">
        <f>VLOOKUP(A7720,'Authorized Reps 4 digit codes'!$J$2:$J$293,1,FALSE)</f>
        <v>#N/A</v>
      </c>
    </row>
    <row r="7721" spans="1:2" x14ac:dyDescent="0.3">
      <c r="A7721" s="17" t="s">
        <v>8434</v>
      </c>
      <c r="B7721" t="e">
        <f>VLOOKUP(A7721,'Authorized Reps 4 digit codes'!$J$2:$J$293,1,FALSE)</f>
        <v>#N/A</v>
      </c>
    </row>
    <row r="7722" spans="1:2" x14ac:dyDescent="0.3">
      <c r="A7722" s="17" t="s">
        <v>8435</v>
      </c>
      <c r="B7722" t="e">
        <f>VLOOKUP(A7722,'Authorized Reps 4 digit codes'!$J$2:$J$293,1,FALSE)</f>
        <v>#N/A</v>
      </c>
    </row>
    <row r="7723" spans="1:2" x14ac:dyDescent="0.3">
      <c r="A7723" s="17" t="s">
        <v>8436</v>
      </c>
      <c r="B7723" t="e">
        <f>VLOOKUP(A7723,'Authorized Reps 4 digit codes'!$J$2:$J$293,1,FALSE)</f>
        <v>#N/A</v>
      </c>
    </row>
    <row r="7724" spans="1:2" x14ac:dyDescent="0.3">
      <c r="A7724" s="17" t="s">
        <v>8437</v>
      </c>
      <c r="B7724" t="e">
        <f>VLOOKUP(A7724,'Authorized Reps 4 digit codes'!$J$2:$J$293,1,FALSE)</f>
        <v>#N/A</v>
      </c>
    </row>
    <row r="7725" spans="1:2" x14ac:dyDescent="0.3">
      <c r="A7725" s="17" t="s">
        <v>8438</v>
      </c>
      <c r="B7725" t="e">
        <f>VLOOKUP(A7725,'Authorized Reps 4 digit codes'!$J$2:$J$293,1,FALSE)</f>
        <v>#N/A</v>
      </c>
    </row>
    <row r="7726" spans="1:2" x14ac:dyDescent="0.3">
      <c r="A7726" s="17" t="s">
        <v>8439</v>
      </c>
      <c r="B7726" t="e">
        <f>VLOOKUP(A7726,'Authorized Reps 4 digit codes'!$J$2:$J$293,1,FALSE)</f>
        <v>#N/A</v>
      </c>
    </row>
    <row r="7727" spans="1:2" x14ac:dyDescent="0.3">
      <c r="A7727" s="17" t="s">
        <v>8440</v>
      </c>
      <c r="B7727" t="e">
        <f>VLOOKUP(A7727,'Authorized Reps 4 digit codes'!$J$2:$J$293,1,FALSE)</f>
        <v>#N/A</v>
      </c>
    </row>
    <row r="7728" spans="1:2" x14ac:dyDescent="0.3">
      <c r="A7728" s="17" t="s">
        <v>8441</v>
      </c>
      <c r="B7728" t="e">
        <f>VLOOKUP(A7728,'Authorized Reps 4 digit codes'!$J$2:$J$293,1,FALSE)</f>
        <v>#N/A</v>
      </c>
    </row>
    <row r="7729" spans="1:2" x14ac:dyDescent="0.3">
      <c r="A7729" s="17" t="s">
        <v>8442</v>
      </c>
      <c r="B7729" t="e">
        <f>VLOOKUP(A7729,'Authorized Reps 4 digit codes'!$J$2:$J$293,1,FALSE)</f>
        <v>#N/A</v>
      </c>
    </row>
    <row r="7730" spans="1:2" x14ac:dyDescent="0.3">
      <c r="A7730" s="17" t="s">
        <v>8443</v>
      </c>
      <c r="B7730" t="e">
        <f>VLOOKUP(A7730,'Authorized Reps 4 digit codes'!$J$2:$J$293,1,FALSE)</f>
        <v>#N/A</v>
      </c>
    </row>
    <row r="7731" spans="1:2" x14ac:dyDescent="0.3">
      <c r="A7731" s="17" t="s">
        <v>8444</v>
      </c>
      <c r="B7731" t="e">
        <f>VLOOKUP(A7731,'Authorized Reps 4 digit codes'!$J$2:$J$293,1,FALSE)</f>
        <v>#N/A</v>
      </c>
    </row>
    <row r="7732" spans="1:2" x14ac:dyDescent="0.3">
      <c r="A7732" s="17" t="s">
        <v>8445</v>
      </c>
      <c r="B7732" t="e">
        <f>VLOOKUP(A7732,'Authorized Reps 4 digit codes'!$J$2:$J$293,1,FALSE)</f>
        <v>#N/A</v>
      </c>
    </row>
    <row r="7733" spans="1:2" x14ac:dyDescent="0.3">
      <c r="A7733" s="17" t="s">
        <v>8446</v>
      </c>
      <c r="B7733" t="e">
        <f>VLOOKUP(A7733,'Authorized Reps 4 digit codes'!$J$2:$J$293,1,FALSE)</f>
        <v>#N/A</v>
      </c>
    </row>
    <row r="7734" spans="1:2" x14ac:dyDescent="0.3">
      <c r="A7734" s="17" t="s">
        <v>8447</v>
      </c>
      <c r="B7734" t="e">
        <f>VLOOKUP(A7734,'Authorized Reps 4 digit codes'!$J$2:$J$293,1,FALSE)</f>
        <v>#N/A</v>
      </c>
    </row>
    <row r="7735" spans="1:2" x14ac:dyDescent="0.3">
      <c r="A7735" s="17" t="s">
        <v>8448</v>
      </c>
      <c r="B7735" t="str">
        <f>VLOOKUP(A7735,'Authorized Reps 4 digit codes'!$J$2:$J$293,1,FALSE)</f>
        <v>8866</v>
      </c>
    </row>
    <row r="7736" spans="1:2" x14ac:dyDescent="0.3">
      <c r="A7736" s="17" t="s">
        <v>8449</v>
      </c>
      <c r="B7736" t="e">
        <f>VLOOKUP(A7736,'Authorized Reps 4 digit codes'!$J$2:$J$293,1,FALSE)</f>
        <v>#N/A</v>
      </c>
    </row>
    <row r="7737" spans="1:2" x14ac:dyDescent="0.3">
      <c r="A7737" s="17" t="s">
        <v>8450</v>
      </c>
      <c r="B7737" t="e">
        <f>VLOOKUP(A7737,'Authorized Reps 4 digit codes'!$J$2:$J$293,1,FALSE)</f>
        <v>#N/A</v>
      </c>
    </row>
    <row r="7738" spans="1:2" x14ac:dyDescent="0.3">
      <c r="A7738" s="17" t="s">
        <v>8451</v>
      </c>
      <c r="B7738" t="e">
        <f>VLOOKUP(A7738,'Authorized Reps 4 digit codes'!$J$2:$J$293,1,FALSE)</f>
        <v>#N/A</v>
      </c>
    </row>
    <row r="7739" spans="1:2" x14ac:dyDescent="0.3">
      <c r="A7739" s="17" t="s">
        <v>8452</v>
      </c>
      <c r="B7739" t="e">
        <f>VLOOKUP(A7739,'Authorized Reps 4 digit codes'!$J$2:$J$293,1,FALSE)</f>
        <v>#N/A</v>
      </c>
    </row>
    <row r="7740" spans="1:2" x14ac:dyDescent="0.3">
      <c r="A7740" s="17" t="s">
        <v>8453</v>
      </c>
      <c r="B7740" t="e">
        <f>VLOOKUP(A7740,'Authorized Reps 4 digit codes'!$J$2:$J$293,1,FALSE)</f>
        <v>#N/A</v>
      </c>
    </row>
    <row r="7741" spans="1:2" x14ac:dyDescent="0.3">
      <c r="A7741" s="17" t="s">
        <v>8454</v>
      </c>
      <c r="B7741" t="e">
        <f>VLOOKUP(A7741,'Authorized Reps 4 digit codes'!$J$2:$J$293,1,FALSE)</f>
        <v>#N/A</v>
      </c>
    </row>
    <row r="7742" spans="1:2" x14ac:dyDescent="0.3">
      <c r="A7742" s="17" t="s">
        <v>8455</v>
      </c>
      <c r="B7742" t="e">
        <f>VLOOKUP(A7742,'Authorized Reps 4 digit codes'!$J$2:$J$293,1,FALSE)</f>
        <v>#N/A</v>
      </c>
    </row>
    <row r="7743" spans="1:2" x14ac:dyDescent="0.3">
      <c r="A7743" s="17" t="s">
        <v>8456</v>
      </c>
      <c r="B7743" t="e">
        <f>VLOOKUP(A7743,'Authorized Reps 4 digit codes'!$J$2:$J$293,1,FALSE)</f>
        <v>#N/A</v>
      </c>
    </row>
    <row r="7744" spans="1:2" x14ac:dyDescent="0.3">
      <c r="A7744" s="17" t="s">
        <v>8457</v>
      </c>
      <c r="B7744" t="e">
        <f>VLOOKUP(A7744,'Authorized Reps 4 digit codes'!$J$2:$J$293,1,FALSE)</f>
        <v>#N/A</v>
      </c>
    </row>
    <row r="7745" spans="1:2" x14ac:dyDescent="0.3">
      <c r="A7745" s="17" t="s">
        <v>8458</v>
      </c>
      <c r="B7745" t="e">
        <f>VLOOKUP(A7745,'Authorized Reps 4 digit codes'!$J$2:$J$293,1,FALSE)</f>
        <v>#N/A</v>
      </c>
    </row>
    <row r="7746" spans="1:2" x14ac:dyDescent="0.3">
      <c r="A7746" s="17" t="s">
        <v>8459</v>
      </c>
      <c r="B7746" t="str">
        <f>VLOOKUP(A7746,'Authorized Reps 4 digit codes'!$J$2:$J$293,1,FALSE)</f>
        <v>8877</v>
      </c>
    </row>
    <row r="7747" spans="1:2" x14ac:dyDescent="0.3">
      <c r="A7747" s="17" t="s">
        <v>8460</v>
      </c>
      <c r="B7747" t="e">
        <f>VLOOKUP(A7747,'Authorized Reps 4 digit codes'!$J$2:$J$293,1,FALSE)</f>
        <v>#N/A</v>
      </c>
    </row>
    <row r="7748" spans="1:2" x14ac:dyDescent="0.3">
      <c r="A7748" s="17" t="s">
        <v>8461</v>
      </c>
      <c r="B7748" t="e">
        <f>VLOOKUP(A7748,'Authorized Reps 4 digit codes'!$J$2:$J$293,1,FALSE)</f>
        <v>#N/A</v>
      </c>
    </row>
    <row r="7749" spans="1:2" x14ac:dyDescent="0.3">
      <c r="A7749" s="17" t="s">
        <v>8462</v>
      </c>
      <c r="B7749" t="e">
        <f>VLOOKUP(A7749,'Authorized Reps 4 digit codes'!$J$2:$J$293,1,FALSE)</f>
        <v>#N/A</v>
      </c>
    </row>
    <row r="7750" spans="1:2" x14ac:dyDescent="0.3">
      <c r="A7750" s="17" t="s">
        <v>8463</v>
      </c>
      <c r="B7750" t="e">
        <f>VLOOKUP(A7750,'Authorized Reps 4 digit codes'!$J$2:$J$293,1,FALSE)</f>
        <v>#N/A</v>
      </c>
    </row>
    <row r="7751" spans="1:2" x14ac:dyDescent="0.3">
      <c r="A7751" s="17" t="s">
        <v>8464</v>
      </c>
      <c r="B7751" t="e">
        <f>VLOOKUP(A7751,'Authorized Reps 4 digit codes'!$J$2:$J$293,1,FALSE)</f>
        <v>#N/A</v>
      </c>
    </row>
    <row r="7752" spans="1:2" x14ac:dyDescent="0.3">
      <c r="A7752" s="17" t="s">
        <v>8465</v>
      </c>
      <c r="B7752" t="e">
        <f>VLOOKUP(A7752,'Authorized Reps 4 digit codes'!$J$2:$J$293,1,FALSE)</f>
        <v>#N/A</v>
      </c>
    </row>
    <row r="7753" spans="1:2" x14ac:dyDescent="0.3">
      <c r="A7753" s="17" t="s">
        <v>8466</v>
      </c>
      <c r="B7753" t="e">
        <f>VLOOKUP(A7753,'Authorized Reps 4 digit codes'!$J$2:$J$293,1,FALSE)</f>
        <v>#N/A</v>
      </c>
    </row>
    <row r="7754" spans="1:2" x14ac:dyDescent="0.3">
      <c r="A7754" s="17" t="s">
        <v>8467</v>
      </c>
      <c r="B7754" t="e">
        <f>VLOOKUP(A7754,'Authorized Reps 4 digit codes'!$J$2:$J$293,1,FALSE)</f>
        <v>#N/A</v>
      </c>
    </row>
    <row r="7755" spans="1:2" x14ac:dyDescent="0.3">
      <c r="A7755" s="17" t="s">
        <v>8468</v>
      </c>
      <c r="B7755" t="e">
        <f>VLOOKUP(A7755,'Authorized Reps 4 digit codes'!$J$2:$J$293,1,FALSE)</f>
        <v>#N/A</v>
      </c>
    </row>
    <row r="7756" spans="1:2" x14ac:dyDescent="0.3">
      <c r="A7756" s="17" t="s">
        <v>8469</v>
      </c>
      <c r="B7756" t="e">
        <f>VLOOKUP(A7756,'Authorized Reps 4 digit codes'!$J$2:$J$293,1,FALSE)</f>
        <v>#N/A</v>
      </c>
    </row>
    <row r="7757" spans="1:2" x14ac:dyDescent="0.3">
      <c r="A7757" s="17" t="s">
        <v>8470</v>
      </c>
      <c r="B7757" t="e">
        <f>VLOOKUP(A7757,'Authorized Reps 4 digit codes'!$J$2:$J$293,1,FALSE)</f>
        <v>#N/A</v>
      </c>
    </row>
    <row r="7758" spans="1:2" x14ac:dyDescent="0.3">
      <c r="A7758" s="17" t="s">
        <v>8471</v>
      </c>
      <c r="B7758" t="e">
        <f>VLOOKUP(A7758,'Authorized Reps 4 digit codes'!$J$2:$J$293,1,FALSE)</f>
        <v>#N/A</v>
      </c>
    </row>
    <row r="7759" spans="1:2" x14ac:dyDescent="0.3">
      <c r="A7759" s="17" t="s">
        <v>8472</v>
      </c>
      <c r="B7759" t="e">
        <f>VLOOKUP(A7759,'Authorized Reps 4 digit codes'!$J$2:$J$293,1,FALSE)</f>
        <v>#N/A</v>
      </c>
    </row>
    <row r="7760" spans="1:2" x14ac:dyDescent="0.3">
      <c r="A7760" s="17" t="s">
        <v>8473</v>
      </c>
      <c r="B7760" t="e">
        <f>VLOOKUP(A7760,'Authorized Reps 4 digit codes'!$J$2:$J$293,1,FALSE)</f>
        <v>#N/A</v>
      </c>
    </row>
    <row r="7761" spans="1:2" x14ac:dyDescent="0.3">
      <c r="A7761" s="17" t="s">
        <v>8474</v>
      </c>
      <c r="B7761" t="e">
        <f>VLOOKUP(A7761,'Authorized Reps 4 digit codes'!$J$2:$J$293,1,FALSE)</f>
        <v>#N/A</v>
      </c>
    </row>
    <row r="7762" spans="1:2" x14ac:dyDescent="0.3">
      <c r="A7762" s="17" t="s">
        <v>8475</v>
      </c>
      <c r="B7762" t="e">
        <f>VLOOKUP(A7762,'Authorized Reps 4 digit codes'!$J$2:$J$293,1,FALSE)</f>
        <v>#N/A</v>
      </c>
    </row>
    <row r="7763" spans="1:2" x14ac:dyDescent="0.3">
      <c r="A7763" s="17" t="s">
        <v>8476</v>
      </c>
      <c r="B7763" t="e">
        <f>VLOOKUP(A7763,'Authorized Reps 4 digit codes'!$J$2:$J$293,1,FALSE)</f>
        <v>#N/A</v>
      </c>
    </row>
    <row r="7764" spans="1:2" x14ac:dyDescent="0.3">
      <c r="A7764" s="17" t="s">
        <v>8477</v>
      </c>
      <c r="B7764" t="e">
        <f>VLOOKUP(A7764,'Authorized Reps 4 digit codes'!$J$2:$J$293,1,FALSE)</f>
        <v>#N/A</v>
      </c>
    </row>
    <row r="7765" spans="1:2" x14ac:dyDescent="0.3">
      <c r="A7765" s="17" t="s">
        <v>8478</v>
      </c>
      <c r="B7765" t="e">
        <f>VLOOKUP(A7765,'Authorized Reps 4 digit codes'!$J$2:$J$293,1,FALSE)</f>
        <v>#N/A</v>
      </c>
    </row>
    <row r="7766" spans="1:2" x14ac:dyDescent="0.3">
      <c r="A7766" s="17" t="s">
        <v>8479</v>
      </c>
      <c r="B7766" t="e">
        <f>VLOOKUP(A7766,'Authorized Reps 4 digit codes'!$J$2:$J$293,1,FALSE)</f>
        <v>#N/A</v>
      </c>
    </row>
    <row r="7767" spans="1:2" x14ac:dyDescent="0.3">
      <c r="A7767" s="17" t="s">
        <v>8480</v>
      </c>
      <c r="B7767" t="str">
        <f>VLOOKUP(A7767,'Authorized Reps 4 digit codes'!$J$2:$J$293,1,FALSE)</f>
        <v>8898</v>
      </c>
    </row>
    <row r="7768" spans="1:2" x14ac:dyDescent="0.3">
      <c r="A7768" s="17" t="s">
        <v>8481</v>
      </c>
      <c r="B7768" t="e">
        <f>VLOOKUP(A7768,'Authorized Reps 4 digit codes'!$J$2:$J$293,1,FALSE)</f>
        <v>#N/A</v>
      </c>
    </row>
    <row r="7769" spans="1:2" x14ac:dyDescent="0.3">
      <c r="A7769" s="17" t="s">
        <v>8482</v>
      </c>
      <c r="B7769" t="e">
        <f>VLOOKUP(A7769,'Authorized Reps 4 digit codes'!$J$2:$J$293,1,FALSE)</f>
        <v>#N/A</v>
      </c>
    </row>
    <row r="7770" spans="1:2" x14ac:dyDescent="0.3">
      <c r="A7770" s="17" t="s">
        <v>8483</v>
      </c>
      <c r="B7770" t="e">
        <f>VLOOKUP(A7770,'Authorized Reps 4 digit codes'!$J$2:$J$293,1,FALSE)</f>
        <v>#N/A</v>
      </c>
    </row>
    <row r="7771" spans="1:2" x14ac:dyDescent="0.3">
      <c r="A7771" s="17" t="s">
        <v>8484</v>
      </c>
      <c r="B7771" t="e">
        <f>VLOOKUP(A7771,'Authorized Reps 4 digit codes'!$J$2:$J$293,1,FALSE)</f>
        <v>#N/A</v>
      </c>
    </row>
    <row r="7772" spans="1:2" x14ac:dyDescent="0.3">
      <c r="A7772" s="17" t="s">
        <v>8485</v>
      </c>
      <c r="B7772" t="e">
        <f>VLOOKUP(A7772,'Authorized Reps 4 digit codes'!$J$2:$J$293,1,FALSE)</f>
        <v>#N/A</v>
      </c>
    </row>
    <row r="7773" spans="1:2" x14ac:dyDescent="0.3">
      <c r="A7773" s="17" t="s">
        <v>8486</v>
      </c>
      <c r="B7773" t="e">
        <f>VLOOKUP(A7773,'Authorized Reps 4 digit codes'!$J$2:$J$293,1,FALSE)</f>
        <v>#N/A</v>
      </c>
    </row>
    <row r="7774" spans="1:2" x14ac:dyDescent="0.3">
      <c r="A7774" s="17" t="s">
        <v>8487</v>
      </c>
      <c r="B7774" t="e">
        <f>VLOOKUP(A7774,'Authorized Reps 4 digit codes'!$J$2:$J$293,1,FALSE)</f>
        <v>#N/A</v>
      </c>
    </row>
    <row r="7775" spans="1:2" x14ac:dyDescent="0.3">
      <c r="A7775" s="17" t="s">
        <v>8488</v>
      </c>
      <c r="B7775" t="e">
        <f>VLOOKUP(A7775,'Authorized Reps 4 digit codes'!$J$2:$J$293,1,FALSE)</f>
        <v>#N/A</v>
      </c>
    </row>
    <row r="7776" spans="1:2" x14ac:dyDescent="0.3">
      <c r="A7776" s="17" t="s">
        <v>8489</v>
      </c>
      <c r="B7776" t="e">
        <f>VLOOKUP(A7776,'Authorized Reps 4 digit codes'!$J$2:$J$293,1,FALSE)</f>
        <v>#N/A</v>
      </c>
    </row>
    <row r="7777" spans="1:2" x14ac:dyDescent="0.3">
      <c r="A7777" s="17" t="s">
        <v>8490</v>
      </c>
      <c r="B7777" t="e">
        <f>VLOOKUP(A7777,'Authorized Reps 4 digit codes'!$J$2:$J$293,1,FALSE)</f>
        <v>#N/A</v>
      </c>
    </row>
    <row r="7778" spans="1:2" x14ac:dyDescent="0.3">
      <c r="A7778" s="17" t="s">
        <v>8491</v>
      </c>
      <c r="B7778" t="e">
        <f>VLOOKUP(A7778,'Authorized Reps 4 digit codes'!$J$2:$J$293,1,FALSE)</f>
        <v>#N/A</v>
      </c>
    </row>
    <row r="7779" spans="1:2" x14ac:dyDescent="0.3">
      <c r="A7779" s="17" t="s">
        <v>8492</v>
      </c>
      <c r="B7779" t="e">
        <f>VLOOKUP(A7779,'Authorized Reps 4 digit codes'!$J$2:$J$293,1,FALSE)</f>
        <v>#N/A</v>
      </c>
    </row>
    <row r="7780" spans="1:2" x14ac:dyDescent="0.3">
      <c r="A7780" s="17" t="s">
        <v>8493</v>
      </c>
      <c r="B7780" t="e">
        <f>VLOOKUP(A7780,'Authorized Reps 4 digit codes'!$J$2:$J$293,1,FALSE)</f>
        <v>#N/A</v>
      </c>
    </row>
    <row r="7781" spans="1:2" x14ac:dyDescent="0.3">
      <c r="A7781" s="17" t="s">
        <v>8494</v>
      </c>
      <c r="B7781" t="e">
        <f>VLOOKUP(A7781,'Authorized Reps 4 digit codes'!$J$2:$J$293,1,FALSE)</f>
        <v>#N/A</v>
      </c>
    </row>
    <row r="7782" spans="1:2" x14ac:dyDescent="0.3">
      <c r="A7782" s="17" t="s">
        <v>8495</v>
      </c>
      <c r="B7782" t="e">
        <f>VLOOKUP(A7782,'Authorized Reps 4 digit codes'!$J$2:$J$293,1,FALSE)</f>
        <v>#N/A</v>
      </c>
    </row>
    <row r="7783" spans="1:2" x14ac:dyDescent="0.3">
      <c r="A7783" s="17" t="s">
        <v>8496</v>
      </c>
      <c r="B7783" t="e">
        <f>VLOOKUP(A7783,'Authorized Reps 4 digit codes'!$J$2:$J$293,1,FALSE)</f>
        <v>#N/A</v>
      </c>
    </row>
    <row r="7784" spans="1:2" x14ac:dyDescent="0.3">
      <c r="A7784" s="17" t="s">
        <v>8497</v>
      </c>
      <c r="B7784" t="e">
        <f>VLOOKUP(A7784,'Authorized Reps 4 digit codes'!$J$2:$J$293,1,FALSE)</f>
        <v>#N/A</v>
      </c>
    </row>
    <row r="7785" spans="1:2" x14ac:dyDescent="0.3">
      <c r="A7785" s="17" t="s">
        <v>8498</v>
      </c>
      <c r="B7785" t="e">
        <f>VLOOKUP(A7785,'Authorized Reps 4 digit codes'!$J$2:$J$293,1,FALSE)</f>
        <v>#N/A</v>
      </c>
    </row>
    <row r="7786" spans="1:2" x14ac:dyDescent="0.3">
      <c r="A7786" s="17" t="s">
        <v>8499</v>
      </c>
      <c r="B7786" t="e">
        <f>VLOOKUP(A7786,'Authorized Reps 4 digit codes'!$J$2:$J$293,1,FALSE)</f>
        <v>#N/A</v>
      </c>
    </row>
    <row r="7787" spans="1:2" x14ac:dyDescent="0.3">
      <c r="A7787" s="17" t="s">
        <v>8500</v>
      </c>
      <c r="B7787" t="e">
        <f>VLOOKUP(A7787,'Authorized Reps 4 digit codes'!$J$2:$J$293,1,FALSE)</f>
        <v>#N/A</v>
      </c>
    </row>
    <row r="7788" spans="1:2" x14ac:dyDescent="0.3">
      <c r="A7788" s="17" t="s">
        <v>8501</v>
      </c>
      <c r="B7788" t="e">
        <f>VLOOKUP(A7788,'Authorized Reps 4 digit codes'!$J$2:$J$293,1,FALSE)</f>
        <v>#N/A</v>
      </c>
    </row>
    <row r="7789" spans="1:2" x14ac:dyDescent="0.3">
      <c r="A7789" s="17" t="s">
        <v>8502</v>
      </c>
      <c r="B7789" t="e">
        <f>VLOOKUP(A7789,'Authorized Reps 4 digit codes'!$J$2:$J$293,1,FALSE)</f>
        <v>#N/A</v>
      </c>
    </row>
    <row r="7790" spans="1:2" x14ac:dyDescent="0.3">
      <c r="A7790" s="17" t="s">
        <v>8503</v>
      </c>
      <c r="B7790" t="e">
        <f>VLOOKUP(A7790,'Authorized Reps 4 digit codes'!$J$2:$J$293,1,FALSE)</f>
        <v>#N/A</v>
      </c>
    </row>
    <row r="7791" spans="1:2" x14ac:dyDescent="0.3">
      <c r="A7791" s="17" t="s">
        <v>8504</v>
      </c>
      <c r="B7791" t="e">
        <f>VLOOKUP(A7791,'Authorized Reps 4 digit codes'!$J$2:$J$293,1,FALSE)</f>
        <v>#N/A</v>
      </c>
    </row>
    <row r="7792" spans="1:2" x14ac:dyDescent="0.3">
      <c r="A7792" s="17" t="s">
        <v>8505</v>
      </c>
      <c r="B7792" t="e">
        <f>VLOOKUP(A7792,'Authorized Reps 4 digit codes'!$J$2:$J$293,1,FALSE)</f>
        <v>#N/A</v>
      </c>
    </row>
    <row r="7793" spans="1:2" x14ac:dyDescent="0.3">
      <c r="A7793" s="17" t="s">
        <v>8506</v>
      </c>
      <c r="B7793" t="e">
        <f>VLOOKUP(A7793,'Authorized Reps 4 digit codes'!$J$2:$J$293,1,FALSE)</f>
        <v>#N/A</v>
      </c>
    </row>
    <row r="7794" spans="1:2" x14ac:dyDescent="0.3">
      <c r="A7794" s="17" t="s">
        <v>8507</v>
      </c>
      <c r="B7794" t="e">
        <f>VLOOKUP(A7794,'Authorized Reps 4 digit codes'!$J$2:$J$293,1,FALSE)</f>
        <v>#N/A</v>
      </c>
    </row>
    <row r="7795" spans="1:2" x14ac:dyDescent="0.3">
      <c r="A7795" s="17" t="s">
        <v>8508</v>
      </c>
      <c r="B7795" t="e">
        <f>VLOOKUP(A7795,'Authorized Reps 4 digit codes'!$J$2:$J$293,1,FALSE)</f>
        <v>#N/A</v>
      </c>
    </row>
    <row r="7796" spans="1:2" x14ac:dyDescent="0.3">
      <c r="A7796" s="17" t="s">
        <v>8509</v>
      </c>
      <c r="B7796" t="e">
        <f>VLOOKUP(A7796,'Authorized Reps 4 digit codes'!$J$2:$J$293,1,FALSE)</f>
        <v>#N/A</v>
      </c>
    </row>
    <row r="7797" spans="1:2" x14ac:dyDescent="0.3">
      <c r="A7797" s="17" t="s">
        <v>8510</v>
      </c>
      <c r="B7797" t="e">
        <f>VLOOKUP(A7797,'Authorized Reps 4 digit codes'!$J$2:$J$293,1,FALSE)</f>
        <v>#N/A</v>
      </c>
    </row>
    <row r="7798" spans="1:2" x14ac:dyDescent="0.3">
      <c r="A7798" s="17" t="s">
        <v>8511</v>
      </c>
      <c r="B7798" t="e">
        <f>VLOOKUP(A7798,'Authorized Reps 4 digit codes'!$J$2:$J$293,1,FALSE)</f>
        <v>#N/A</v>
      </c>
    </row>
    <row r="7799" spans="1:2" x14ac:dyDescent="0.3">
      <c r="A7799" s="17" t="s">
        <v>8512</v>
      </c>
      <c r="B7799" t="e">
        <f>VLOOKUP(A7799,'Authorized Reps 4 digit codes'!$J$2:$J$293,1,FALSE)</f>
        <v>#N/A</v>
      </c>
    </row>
    <row r="7800" spans="1:2" x14ac:dyDescent="0.3">
      <c r="A7800" s="17" t="s">
        <v>8513</v>
      </c>
      <c r="B7800" t="e">
        <f>VLOOKUP(A7800,'Authorized Reps 4 digit codes'!$J$2:$J$293,1,FALSE)</f>
        <v>#N/A</v>
      </c>
    </row>
    <row r="7801" spans="1:2" x14ac:dyDescent="0.3">
      <c r="A7801" s="17" t="s">
        <v>8514</v>
      </c>
      <c r="B7801" t="e">
        <f>VLOOKUP(A7801,'Authorized Reps 4 digit codes'!$J$2:$J$293,1,FALSE)</f>
        <v>#N/A</v>
      </c>
    </row>
    <row r="7802" spans="1:2" x14ac:dyDescent="0.3">
      <c r="A7802" s="17" t="s">
        <v>8515</v>
      </c>
      <c r="B7802" t="e">
        <f>VLOOKUP(A7802,'Authorized Reps 4 digit codes'!$J$2:$J$293,1,FALSE)</f>
        <v>#N/A</v>
      </c>
    </row>
    <row r="7803" spans="1:2" x14ac:dyDescent="0.3">
      <c r="A7803" s="17" t="s">
        <v>8516</v>
      </c>
      <c r="B7803" t="e">
        <f>VLOOKUP(A7803,'Authorized Reps 4 digit codes'!$J$2:$J$293,1,FALSE)</f>
        <v>#N/A</v>
      </c>
    </row>
    <row r="7804" spans="1:2" x14ac:dyDescent="0.3">
      <c r="A7804" s="17" t="s">
        <v>8517</v>
      </c>
      <c r="B7804" t="e">
        <f>VLOOKUP(A7804,'Authorized Reps 4 digit codes'!$J$2:$J$293,1,FALSE)</f>
        <v>#N/A</v>
      </c>
    </row>
    <row r="7805" spans="1:2" x14ac:dyDescent="0.3">
      <c r="A7805" s="17" t="s">
        <v>8518</v>
      </c>
      <c r="B7805" t="e">
        <f>VLOOKUP(A7805,'Authorized Reps 4 digit codes'!$J$2:$J$293,1,FALSE)</f>
        <v>#N/A</v>
      </c>
    </row>
    <row r="7806" spans="1:2" x14ac:dyDescent="0.3">
      <c r="A7806" s="17" t="s">
        <v>8519</v>
      </c>
      <c r="B7806" t="e">
        <f>VLOOKUP(A7806,'Authorized Reps 4 digit codes'!$J$2:$J$293,1,FALSE)</f>
        <v>#N/A</v>
      </c>
    </row>
    <row r="7807" spans="1:2" x14ac:dyDescent="0.3">
      <c r="A7807" s="17" t="s">
        <v>8520</v>
      </c>
      <c r="B7807" t="e">
        <f>VLOOKUP(A7807,'Authorized Reps 4 digit codes'!$J$2:$J$293,1,FALSE)</f>
        <v>#N/A</v>
      </c>
    </row>
    <row r="7808" spans="1:2" x14ac:dyDescent="0.3">
      <c r="A7808" s="17" t="s">
        <v>8521</v>
      </c>
      <c r="B7808" t="e">
        <f>VLOOKUP(A7808,'Authorized Reps 4 digit codes'!$J$2:$J$293,1,FALSE)</f>
        <v>#N/A</v>
      </c>
    </row>
    <row r="7809" spans="1:2" x14ac:dyDescent="0.3">
      <c r="A7809" s="17" t="s">
        <v>8522</v>
      </c>
      <c r="B7809" t="e">
        <f>VLOOKUP(A7809,'Authorized Reps 4 digit codes'!$J$2:$J$293,1,FALSE)</f>
        <v>#N/A</v>
      </c>
    </row>
    <row r="7810" spans="1:2" x14ac:dyDescent="0.3">
      <c r="A7810" s="17" t="s">
        <v>8523</v>
      </c>
      <c r="B7810" t="e">
        <f>VLOOKUP(A7810,'Authorized Reps 4 digit codes'!$J$2:$J$293,1,FALSE)</f>
        <v>#N/A</v>
      </c>
    </row>
    <row r="7811" spans="1:2" x14ac:dyDescent="0.3">
      <c r="A7811" s="17" t="s">
        <v>8524</v>
      </c>
      <c r="B7811" t="e">
        <f>VLOOKUP(A7811,'Authorized Reps 4 digit codes'!$J$2:$J$293,1,FALSE)</f>
        <v>#N/A</v>
      </c>
    </row>
    <row r="7812" spans="1:2" x14ac:dyDescent="0.3">
      <c r="A7812" s="17" t="s">
        <v>8525</v>
      </c>
      <c r="B7812" t="str">
        <f>VLOOKUP(A7812,'Authorized Reps 4 digit codes'!$J$2:$J$293,1,FALSE)</f>
        <v>8943</v>
      </c>
    </row>
    <row r="7813" spans="1:2" x14ac:dyDescent="0.3">
      <c r="A7813" s="17" t="s">
        <v>8526</v>
      </c>
      <c r="B7813" t="e">
        <f>VLOOKUP(A7813,'Authorized Reps 4 digit codes'!$J$2:$J$293,1,FALSE)</f>
        <v>#N/A</v>
      </c>
    </row>
    <row r="7814" spans="1:2" x14ac:dyDescent="0.3">
      <c r="A7814" s="17" t="s">
        <v>8527</v>
      </c>
      <c r="B7814" t="e">
        <f>VLOOKUP(A7814,'Authorized Reps 4 digit codes'!$J$2:$J$293,1,FALSE)</f>
        <v>#N/A</v>
      </c>
    </row>
    <row r="7815" spans="1:2" x14ac:dyDescent="0.3">
      <c r="A7815" s="17" t="s">
        <v>8528</v>
      </c>
      <c r="B7815" t="e">
        <f>VLOOKUP(A7815,'Authorized Reps 4 digit codes'!$J$2:$J$293,1,FALSE)</f>
        <v>#N/A</v>
      </c>
    </row>
    <row r="7816" spans="1:2" x14ac:dyDescent="0.3">
      <c r="A7816" s="17" t="s">
        <v>8529</v>
      </c>
      <c r="B7816" t="e">
        <f>VLOOKUP(A7816,'Authorized Reps 4 digit codes'!$J$2:$J$293,1,FALSE)</f>
        <v>#N/A</v>
      </c>
    </row>
    <row r="7817" spans="1:2" x14ac:dyDescent="0.3">
      <c r="A7817" s="17" t="s">
        <v>8530</v>
      </c>
      <c r="B7817" t="e">
        <f>VLOOKUP(A7817,'Authorized Reps 4 digit codes'!$J$2:$J$293,1,FALSE)</f>
        <v>#N/A</v>
      </c>
    </row>
    <row r="7818" spans="1:2" x14ac:dyDescent="0.3">
      <c r="A7818" s="17" t="s">
        <v>8531</v>
      </c>
      <c r="B7818" t="e">
        <f>VLOOKUP(A7818,'Authorized Reps 4 digit codes'!$J$2:$J$293,1,FALSE)</f>
        <v>#N/A</v>
      </c>
    </row>
    <row r="7819" spans="1:2" x14ac:dyDescent="0.3">
      <c r="A7819" s="17" t="s">
        <v>8532</v>
      </c>
      <c r="B7819" t="str">
        <f>VLOOKUP(A7819,'Authorized Reps 4 digit codes'!$J$2:$J$293,1,FALSE)</f>
        <v>8950</v>
      </c>
    </row>
    <row r="7820" spans="1:2" x14ac:dyDescent="0.3">
      <c r="A7820" s="17" t="s">
        <v>8533</v>
      </c>
      <c r="B7820" t="e">
        <f>VLOOKUP(A7820,'Authorized Reps 4 digit codes'!$J$2:$J$293,1,FALSE)</f>
        <v>#N/A</v>
      </c>
    </row>
    <row r="7821" spans="1:2" x14ac:dyDescent="0.3">
      <c r="A7821" s="17" t="s">
        <v>8534</v>
      </c>
      <c r="B7821" t="e">
        <f>VLOOKUP(A7821,'Authorized Reps 4 digit codes'!$J$2:$J$293,1,FALSE)</f>
        <v>#N/A</v>
      </c>
    </row>
    <row r="7822" spans="1:2" x14ac:dyDescent="0.3">
      <c r="A7822" s="17" t="s">
        <v>8535</v>
      </c>
      <c r="B7822" t="e">
        <f>VLOOKUP(A7822,'Authorized Reps 4 digit codes'!$J$2:$J$293,1,FALSE)</f>
        <v>#N/A</v>
      </c>
    </row>
    <row r="7823" spans="1:2" x14ac:dyDescent="0.3">
      <c r="A7823" s="17" t="s">
        <v>8536</v>
      </c>
      <c r="B7823" t="e">
        <f>VLOOKUP(A7823,'Authorized Reps 4 digit codes'!$J$2:$J$293,1,FALSE)</f>
        <v>#N/A</v>
      </c>
    </row>
    <row r="7824" spans="1:2" x14ac:dyDescent="0.3">
      <c r="A7824" s="17" t="s">
        <v>8537</v>
      </c>
      <c r="B7824" t="e">
        <f>VLOOKUP(A7824,'Authorized Reps 4 digit codes'!$J$2:$J$293,1,FALSE)</f>
        <v>#N/A</v>
      </c>
    </row>
    <row r="7825" spans="1:2" x14ac:dyDescent="0.3">
      <c r="A7825" s="17" t="s">
        <v>8538</v>
      </c>
      <c r="B7825" t="e">
        <f>VLOOKUP(A7825,'Authorized Reps 4 digit codes'!$J$2:$J$293,1,FALSE)</f>
        <v>#N/A</v>
      </c>
    </row>
    <row r="7826" spans="1:2" x14ac:dyDescent="0.3">
      <c r="A7826" s="17" t="s">
        <v>8539</v>
      </c>
      <c r="B7826" t="e">
        <f>VLOOKUP(A7826,'Authorized Reps 4 digit codes'!$J$2:$J$293,1,FALSE)</f>
        <v>#N/A</v>
      </c>
    </row>
    <row r="7827" spans="1:2" x14ac:dyDescent="0.3">
      <c r="A7827" s="17" t="s">
        <v>8540</v>
      </c>
      <c r="B7827" t="e">
        <f>VLOOKUP(A7827,'Authorized Reps 4 digit codes'!$J$2:$J$293,1,FALSE)</f>
        <v>#N/A</v>
      </c>
    </row>
    <row r="7828" spans="1:2" x14ac:dyDescent="0.3">
      <c r="A7828" s="17" t="s">
        <v>8541</v>
      </c>
      <c r="B7828" t="e">
        <f>VLOOKUP(A7828,'Authorized Reps 4 digit codes'!$J$2:$J$293,1,FALSE)</f>
        <v>#N/A</v>
      </c>
    </row>
    <row r="7829" spans="1:2" x14ac:dyDescent="0.3">
      <c r="A7829" s="17" t="s">
        <v>8542</v>
      </c>
      <c r="B7829" t="e">
        <f>VLOOKUP(A7829,'Authorized Reps 4 digit codes'!$J$2:$J$293,1,FALSE)</f>
        <v>#N/A</v>
      </c>
    </row>
    <row r="7830" spans="1:2" x14ac:dyDescent="0.3">
      <c r="A7830" s="17" t="s">
        <v>8543</v>
      </c>
      <c r="B7830" t="e">
        <f>VLOOKUP(A7830,'Authorized Reps 4 digit codes'!$J$2:$J$293,1,FALSE)</f>
        <v>#N/A</v>
      </c>
    </row>
    <row r="7831" spans="1:2" x14ac:dyDescent="0.3">
      <c r="A7831" s="17" t="s">
        <v>8544</v>
      </c>
      <c r="B7831" t="e">
        <f>VLOOKUP(A7831,'Authorized Reps 4 digit codes'!$J$2:$J$293,1,FALSE)</f>
        <v>#N/A</v>
      </c>
    </row>
    <row r="7832" spans="1:2" x14ac:dyDescent="0.3">
      <c r="A7832" s="17" t="s">
        <v>8545</v>
      </c>
      <c r="B7832" t="e">
        <f>VLOOKUP(A7832,'Authorized Reps 4 digit codes'!$J$2:$J$293,1,FALSE)</f>
        <v>#N/A</v>
      </c>
    </row>
    <row r="7833" spans="1:2" x14ac:dyDescent="0.3">
      <c r="A7833" s="17" t="s">
        <v>8546</v>
      </c>
      <c r="B7833" t="e">
        <f>VLOOKUP(A7833,'Authorized Reps 4 digit codes'!$J$2:$J$293,1,FALSE)</f>
        <v>#N/A</v>
      </c>
    </row>
    <row r="7834" spans="1:2" x14ac:dyDescent="0.3">
      <c r="A7834" s="17" t="s">
        <v>8547</v>
      </c>
      <c r="B7834" t="e">
        <f>VLOOKUP(A7834,'Authorized Reps 4 digit codes'!$J$2:$J$293,1,FALSE)</f>
        <v>#N/A</v>
      </c>
    </row>
    <row r="7835" spans="1:2" x14ac:dyDescent="0.3">
      <c r="A7835" s="17" t="s">
        <v>8548</v>
      </c>
      <c r="B7835" t="e">
        <f>VLOOKUP(A7835,'Authorized Reps 4 digit codes'!$J$2:$J$293,1,FALSE)</f>
        <v>#N/A</v>
      </c>
    </row>
    <row r="7836" spans="1:2" x14ac:dyDescent="0.3">
      <c r="A7836" s="17" t="s">
        <v>8549</v>
      </c>
      <c r="B7836" t="e">
        <f>VLOOKUP(A7836,'Authorized Reps 4 digit codes'!$J$2:$J$293,1,FALSE)</f>
        <v>#N/A</v>
      </c>
    </row>
    <row r="7837" spans="1:2" x14ac:dyDescent="0.3">
      <c r="A7837" s="17" t="s">
        <v>8550</v>
      </c>
      <c r="B7837" t="e">
        <f>VLOOKUP(A7837,'Authorized Reps 4 digit codes'!$J$2:$J$293,1,FALSE)</f>
        <v>#N/A</v>
      </c>
    </row>
    <row r="7838" spans="1:2" x14ac:dyDescent="0.3">
      <c r="A7838" s="17" t="s">
        <v>8551</v>
      </c>
      <c r="B7838" t="e">
        <f>VLOOKUP(A7838,'Authorized Reps 4 digit codes'!$J$2:$J$293,1,FALSE)</f>
        <v>#N/A</v>
      </c>
    </row>
    <row r="7839" spans="1:2" x14ac:dyDescent="0.3">
      <c r="A7839" s="17" t="s">
        <v>8552</v>
      </c>
      <c r="B7839" t="e">
        <f>VLOOKUP(A7839,'Authorized Reps 4 digit codes'!$J$2:$J$293,1,FALSE)</f>
        <v>#N/A</v>
      </c>
    </row>
    <row r="7840" spans="1:2" x14ac:dyDescent="0.3">
      <c r="A7840" s="17" t="s">
        <v>8553</v>
      </c>
      <c r="B7840" t="e">
        <f>VLOOKUP(A7840,'Authorized Reps 4 digit codes'!$J$2:$J$293,1,FALSE)</f>
        <v>#N/A</v>
      </c>
    </row>
    <row r="7841" spans="1:2" x14ac:dyDescent="0.3">
      <c r="A7841" s="17" t="s">
        <v>8554</v>
      </c>
      <c r="B7841" t="e">
        <f>VLOOKUP(A7841,'Authorized Reps 4 digit codes'!$J$2:$J$293,1,FALSE)</f>
        <v>#N/A</v>
      </c>
    </row>
    <row r="7842" spans="1:2" x14ac:dyDescent="0.3">
      <c r="A7842" s="17" t="s">
        <v>8555</v>
      </c>
      <c r="B7842" t="e">
        <f>VLOOKUP(A7842,'Authorized Reps 4 digit codes'!$J$2:$J$293,1,FALSE)</f>
        <v>#N/A</v>
      </c>
    </row>
    <row r="7843" spans="1:2" x14ac:dyDescent="0.3">
      <c r="A7843" s="17" t="s">
        <v>8556</v>
      </c>
      <c r="B7843" t="e">
        <f>VLOOKUP(A7843,'Authorized Reps 4 digit codes'!$J$2:$J$293,1,FALSE)</f>
        <v>#N/A</v>
      </c>
    </row>
    <row r="7844" spans="1:2" x14ac:dyDescent="0.3">
      <c r="A7844" s="17" t="s">
        <v>8557</v>
      </c>
      <c r="B7844" t="e">
        <f>VLOOKUP(A7844,'Authorized Reps 4 digit codes'!$J$2:$J$293,1,FALSE)</f>
        <v>#N/A</v>
      </c>
    </row>
    <row r="7845" spans="1:2" x14ac:dyDescent="0.3">
      <c r="A7845" s="17" t="s">
        <v>8558</v>
      </c>
      <c r="B7845" t="e">
        <f>VLOOKUP(A7845,'Authorized Reps 4 digit codes'!$J$2:$J$293,1,FALSE)</f>
        <v>#N/A</v>
      </c>
    </row>
    <row r="7846" spans="1:2" x14ac:dyDescent="0.3">
      <c r="A7846" s="17" t="s">
        <v>8559</v>
      </c>
      <c r="B7846" t="e">
        <f>VLOOKUP(A7846,'Authorized Reps 4 digit codes'!$J$2:$J$293,1,FALSE)</f>
        <v>#N/A</v>
      </c>
    </row>
    <row r="7847" spans="1:2" x14ac:dyDescent="0.3">
      <c r="A7847" s="17" t="s">
        <v>8560</v>
      </c>
      <c r="B7847" t="e">
        <f>VLOOKUP(A7847,'Authorized Reps 4 digit codes'!$J$2:$J$293,1,FALSE)</f>
        <v>#N/A</v>
      </c>
    </row>
    <row r="7848" spans="1:2" x14ac:dyDescent="0.3">
      <c r="A7848" s="17" t="s">
        <v>8561</v>
      </c>
      <c r="B7848" t="e">
        <f>VLOOKUP(A7848,'Authorized Reps 4 digit codes'!$J$2:$J$293,1,FALSE)</f>
        <v>#N/A</v>
      </c>
    </row>
    <row r="7849" spans="1:2" x14ac:dyDescent="0.3">
      <c r="A7849" s="17" t="s">
        <v>8562</v>
      </c>
      <c r="B7849" t="e">
        <f>VLOOKUP(A7849,'Authorized Reps 4 digit codes'!$J$2:$J$293,1,FALSE)</f>
        <v>#N/A</v>
      </c>
    </row>
    <row r="7850" spans="1:2" x14ac:dyDescent="0.3">
      <c r="A7850" s="17" t="s">
        <v>8563</v>
      </c>
      <c r="B7850" t="e">
        <f>VLOOKUP(A7850,'Authorized Reps 4 digit codes'!$J$2:$J$293,1,FALSE)</f>
        <v>#N/A</v>
      </c>
    </row>
    <row r="7851" spans="1:2" x14ac:dyDescent="0.3">
      <c r="A7851" s="17" t="s">
        <v>8564</v>
      </c>
      <c r="B7851" t="e">
        <f>VLOOKUP(A7851,'Authorized Reps 4 digit codes'!$J$2:$J$293,1,FALSE)</f>
        <v>#N/A</v>
      </c>
    </row>
    <row r="7852" spans="1:2" x14ac:dyDescent="0.3">
      <c r="A7852" s="17" t="s">
        <v>8565</v>
      </c>
      <c r="B7852" t="e">
        <f>VLOOKUP(A7852,'Authorized Reps 4 digit codes'!$J$2:$J$293,1,FALSE)</f>
        <v>#N/A</v>
      </c>
    </row>
    <row r="7853" spans="1:2" x14ac:dyDescent="0.3">
      <c r="A7853" s="17" t="s">
        <v>8566</v>
      </c>
      <c r="B7853" t="e">
        <f>VLOOKUP(A7853,'Authorized Reps 4 digit codes'!$J$2:$J$293,1,FALSE)</f>
        <v>#N/A</v>
      </c>
    </row>
    <row r="7854" spans="1:2" x14ac:dyDescent="0.3">
      <c r="A7854" s="17" t="s">
        <v>8567</v>
      </c>
      <c r="B7854" t="e">
        <f>VLOOKUP(A7854,'Authorized Reps 4 digit codes'!$J$2:$J$293,1,FALSE)</f>
        <v>#N/A</v>
      </c>
    </row>
    <row r="7855" spans="1:2" x14ac:dyDescent="0.3">
      <c r="A7855" s="17" t="s">
        <v>8568</v>
      </c>
      <c r="B7855" t="e">
        <f>VLOOKUP(A7855,'Authorized Reps 4 digit codes'!$J$2:$J$293,1,FALSE)</f>
        <v>#N/A</v>
      </c>
    </row>
    <row r="7856" spans="1:2" x14ac:dyDescent="0.3">
      <c r="A7856" s="17" t="s">
        <v>8569</v>
      </c>
      <c r="B7856" t="e">
        <f>VLOOKUP(A7856,'Authorized Reps 4 digit codes'!$J$2:$J$293,1,FALSE)</f>
        <v>#N/A</v>
      </c>
    </row>
    <row r="7857" spans="1:2" x14ac:dyDescent="0.3">
      <c r="A7857" s="17" t="s">
        <v>8570</v>
      </c>
      <c r="B7857" t="e">
        <f>VLOOKUP(A7857,'Authorized Reps 4 digit codes'!$J$2:$J$293,1,FALSE)</f>
        <v>#N/A</v>
      </c>
    </row>
    <row r="7858" spans="1:2" x14ac:dyDescent="0.3">
      <c r="A7858" s="17" t="s">
        <v>8571</v>
      </c>
      <c r="B7858" t="e">
        <f>VLOOKUP(A7858,'Authorized Reps 4 digit codes'!$J$2:$J$293,1,FALSE)</f>
        <v>#N/A</v>
      </c>
    </row>
    <row r="7859" spans="1:2" x14ac:dyDescent="0.3">
      <c r="A7859" s="17" t="s">
        <v>8572</v>
      </c>
      <c r="B7859" t="e">
        <f>VLOOKUP(A7859,'Authorized Reps 4 digit codes'!$J$2:$J$293,1,FALSE)</f>
        <v>#N/A</v>
      </c>
    </row>
    <row r="7860" spans="1:2" x14ac:dyDescent="0.3">
      <c r="A7860" s="17" t="s">
        <v>8573</v>
      </c>
      <c r="B7860" t="e">
        <f>VLOOKUP(A7860,'Authorized Reps 4 digit codes'!$J$2:$J$293,1,FALSE)</f>
        <v>#N/A</v>
      </c>
    </row>
    <row r="7861" spans="1:2" x14ac:dyDescent="0.3">
      <c r="A7861" s="17" t="s">
        <v>8574</v>
      </c>
      <c r="B7861" t="e">
        <f>VLOOKUP(A7861,'Authorized Reps 4 digit codes'!$J$2:$J$293,1,FALSE)</f>
        <v>#N/A</v>
      </c>
    </row>
    <row r="7862" spans="1:2" x14ac:dyDescent="0.3">
      <c r="A7862" s="17" t="s">
        <v>8575</v>
      </c>
      <c r="B7862" t="e">
        <f>VLOOKUP(A7862,'Authorized Reps 4 digit codes'!$J$2:$J$293,1,FALSE)</f>
        <v>#N/A</v>
      </c>
    </row>
    <row r="7863" spans="1:2" x14ac:dyDescent="0.3">
      <c r="A7863" s="17" t="s">
        <v>8576</v>
      </c>
      <c r="B7863" t="e">
        <f>VLOOKUP(A7863,'Authorized Reps 4 digit codes'!$J$2:$J$293,1,FALSE)</f>
        <v>#N/A</v>
      </c>
    </row>
    <row r="7864" spans="1:2" x14ac:dyDescent="0.3">
      <c r="A7864" s="17" t="s">
        <v>8577</v>
      </c>
      <c r="B7864" t="e">
        <f>VLOOKUP(A7864,'Authorized Reps 4 digit codes'!$J$2:$J$293,1,FALSE)</f>
        <v>#N/A</v>
      </c>
    </row>
    <row r="7865" spans="1:2" x14ac:dyDescent="0.3">
      <c r="A7865" s="17" t="s">
        <v>8578</v>
      </c>
      <c r="B7865" t="e">
        <f>VLOOKUP(A7865,'Authorized Reps 4 digit codes'!$J$2:$J$293,1,FALSE)</f>
        <v>#N/A</v>
      </c>
    </row>
    <row r="7866" spans="1:2" x14ac:dyDescent="0.3">
      <c r="A7866" s="17" t="s">
        <v>8579</v>
      </c>
      <c r="B7866" t="e">
        <f>VLOOKUP(A7866,'Authorized Reps 4 digit codes'!$J$2:$J$293,1,FALSE)</f>
        <v>#N/A</v>
      </c>
    </row>
    <row r="7867" spans="1:2" x14ac:dyDescent="0.3">
      <c r="A7867" s="17" t="s">
        <v>8580</v>
      </c>
      <c r="B7867" t="e">
        <f>VLOOKUP(A7867,'Authorized Reps 4 digit codes'!$J$2:$J$293,1,FALSE)</f>
        <v>#N/A</v>
      </c>
    </row>
    <row r="7868" spans="1:2" x14ac:dyDescent="0.3">
      <c r="A7868" s="17" t="s">
        <v>8581</v>
      </c>
      <c r="B7868" t="e">
        <f>VLOOKUP(A7868,'Authorized Reps 4 digit codes'!$J$2:$J$293,1,FALSE)</f>
        <v>#N/A</v>
      </c>
    </row>
    <row r="7869" spans="1:2" x14ac:dyDescent="0.3">
      <c r="A7869" s="17" t="s">
        <v>8582</v>
      </c>
      <c r="B7869" t="e">
        <f>VLOOKUP(A7869,'Authorized Reps 4 digit codes'!$J$2:$J$293,1,FALSE)</f>
        <v>#N/A</v>
      </c>
    </row>
    <row r="7870" spans="1:2" x14ac:dyDescent="0.3">
      <c r="A7870" s="17" t="s">
        <v>8583</v>
      </c>
      <c r="B7870" t="e">
        <f>VLOOKUP(A7870,'Authorized Reps 4 digit codes'!$J$2:$J$293,1,FALSE)</f>
        <v>#N/A</v>
      </c>
    </row>
    <row r="7871" spans="1:2" x14ac:dyDescent="0.3">
      <c r="A7871" s="17" t="s">
        <v>8584</v>
      </c>
      <c r="B7871" t="e">
        <f>VLOOKUP(A7871,'Authorized Reps 4 digit codes'!$J$2:$J$293,1,FALSE)</f>
        <v>#N/A</v>
      </c>
    </row>
    <row r="7872" spans="1:2" x14ac:dyDescent="0.3">
      <c r="A7872" s="17" t="s">
        <v>8585</v>
      </c>
      <c r="B7872" t="e">
        <f>VLOOKUP(A7872,'Authorized Reps 4 digit codes'!$J$2:$J$293,1,FALSE)</f>
        <v>#N/A</v>
      </c>
    </row>
    <row r="7873" spans="1:2" x14ac:dyDescent="0.3">
      <c r="A7873" s="17" t="s">
        <v>8586</v>
      </c>
      <c r="B7873" t="e">
        <f>VLOOKUP(A7873,'Authorized Reps 4 digit codes'!$J$2:$J$293,1,FALSE)</f>
        <v>#N/A</v>
      </c>
    </row>
    <row r="7874" spans="1:2" x14ac:dyDescent="0.3">
      <c r="A7874" s="17" t="s">
        <v>8587</v>
      </c>
      <c r="B7874" t="e">
        <f>VLOOKUP(A7874,'Authorized Reps 4 digit codes'!$J$2:$J$293,1,FALSE)</f>
        <v>#N/A</v>
      </c>
    </row>
    <row r="7875" spans="1:2" x14ac:dyDescent="0.3">
      <c r="A7875" s="17" t="s">
        <v>8588</v>
      </c>
      <c r="B7875" t="e">
        <f>VLOOKUP(A7875,'Authorized Reps 4 digit codes'!$J$2:$J$293,1,FALSE)</f>
        <v>#N/A</v>
      </c>
    </row>
    <row r="7876" spans="1:2" x14ac:dyDescent="0.3">
      <c r="A7876" s="17" t="s">
        <v>8589</v>
      </c>
      <c r="B7876" t="e">
        <f>VLOOKUP(A7876,'Authorized Reps 4 digit codes'!$J$2:$J$293,1,FALSE)</f>
        <v>#N/A</v>
      </c>
    </row>
    <row r="7877" spans="1:2" x14ac:dyDescent="0.3">
      <c r="A7877" s="17" t="s">
        <v>8590</v>
      </c>
      <c r="B7877" t="e">
        <f>VLOOKUP(A7877,'Authorized Reps 4 digit codes'!$J$2:$J$293,1,FALSE)</f>
        <v>#N/A</v>
      </c>
    </row>
    <row r="7878" spans="1:2" x14ac:dyDescent="0.3">
      <c r="A7878" s="17" t="s">
        <v>8591</v>
      </c>
      <c r="B7878" t="e">
        <f>VLOOKUP(A7878,'Authorized Reps 4 digit codes'!$J$2:$J$293,1,FALSE)</f>
        <v>#N/A</v>
      </c>
    </row>
    <row r="7879" spans="1:2" x14ac:dyDescent="0.3">
      <c r="A7879" s="17" t="s">
        <v>8592</v>
      </c>
      <c r="B7879" t="e">
        <f>VLOOKUP(A7879,'Authorized Reps 4 digit codes'!$J$2:$J$293,1,FALSE)</f>
        <v>#N/A</v>
      </c>
    </row>
    <row r="7880" spans="1:2" x14ac:dyDescent="0.3">
      <c r="A7880" s="17" t="s">
        <v>8593</v>
      </c>
      <c r="B7880" t="e">
        <f>VLOOKUP(A7880,'Authorized Reps 4 digit codes'!$J$2:$J$293,1,FALSE)</f>
        <v>#N/A</v>
      </c>
    </row>
    <row r="7881" spans="1:2" x14ac:dyDescent="0.3">
      <c r="A7881" s="17" t="s">
        <v>8594</v>
      </c>
      <c r="B7881" t="e">
        <f>VLOOKUP(A7881,'Authorized Reps 4 digit codes'!$J$2:$J$293,1,FALSE)</f>
        <v>#N/A</v>
      </c>
    </row>
    <row r="7882" spans="1:2" x14ac:dyDescent="0.3">
      <c r="A7882" s="17" t="s">
        <v>8595</v>
      </c>
      <c r="B7882" t="e">
        <f>VLOOKUP(A7882,'Authorized Reps 4 digit codes'!$J$2:$J$293,1,FALSE)</f>
        <v>#N/A</v>
      </c>
    </row>
    <row r="7883" spans="1:2" x14ac:dyDescent="0.3">
      <c r="A7883" s="17" t="s">
        <v>8596</v>
      </c>
      <c r="B7883" t="e">
        <f>VLOOKUP(A7883,'Authorized Reps 4 digit codes'!$J$2:$J$293,1,FALSE)</f>
        <v>#N/A</v>
      </c>
    </row>
    <row r="7884" spans="1:2" x14ac:dyDescent="0.3">
      <c r="A7884" s="17" t="s">
        <v>8597</v>
      </c>
      <c r="B7884" t="e">
        <f>VLOOKUP(A7884,'Authorized Reps 4 digit codes'!$J$2:$J$293,1,FALSE)</f>
        <v>#N/A</v>
      </c>
    </row>
    <row r="7885" spans="1:2" x14ac:dyDescent="0.3">
      <c r="A7885" s="17" t="s">
        <v>8598</v>
      </c>
      <c r="B7885" t="e">
        <f>VLOOKUP(A7885,'Authorized Reps 4 digit codes'!$J$2:$J$293,1,FALSE)</f>
        <v>#N/A</v>
      </c>
    </row>
    <row r="7886" spans="1:2" x14ac:dyDescent="0.3">
      <c r="A7886" s="17" t="s">
        <v>8599</v>
      </c>
      <c r="B7886" t="e">
        <f>VLOOKUP(A7886,'Authorized Reps 4 digit codes'!$J$2:$J$293,1,FALSE)</f>
        <v>#N/A</v>
      </c>
    </row>
    <row r="7887" spans="1:2" x14ac:dyDescent="0.3">
      <c r="A7887" s="17" t="s">
        <v>8600</v>
      </c>
      <c r="B7887" t="str">
        <f>VLOOKUP(A7887,'Authorized Reps 4 digit codes'!$J$2:$J$293,1,FALSE)</f>
        <v>9019</v>
      </c>
    </row>
    <row r="7888" spans="1:2" x14ac:dyDescent="0.3">
      <c r="A7888" s="17" t="s">
        <v>8601</v>
      </c>
      <c r="B7888" t="e">
        <f>VLOOKUP(A7888,'Authorized Reps 4 digit codes'!$J$2:$J$293,1,FALSE)</f>
        <v>#N/A</v>
      </c>
    </row>
    <row r="7889" spans="1:2" x14ac:dyDescent="0.3">
      <c r="A7889" s="17" t="s">
        <v>8602</v>
      </c>
      <c r="B7889" t="e">
        <f>VLOOKUP(A7889,'Authorized Reps 4 digit codes'!$J$2:$J$293,1,FALSE)</f>
        <v>#N/A</v>
      </c>
    </row>
    <row r="7890" spans="1:2" x14ac:dyDescent="0.3">
      <c r="A7890" s="17" t="s">
        <v>8603</v>
      </c>
      <c r="B7890" t="e">
        <f>VLOOKUP(A7890,'Authorized Reps 4 digit codes'!$J$2:$J$293,1,FALSE)</f>
        <v>#N/A</v>
      </c>
    </row>
    <row r="7891" spans="1:2" x14ac:dyDescent="0.3">
      <c r="A7891" s="17" t="s">
        <v>8604</v>
      </c>
      <c r="B7891" t="str">
        <f>VLOOKUP(A7891,'Authorized Reps 4 digit codes'!$J$2:$J$293,1,FALSE)</f>
        <v>9023</v>
      </c>
    </row>
    <row r="7892" spans="1:2" x14ac:dyDescent="0.3">
      <c r="A7892" s="17" t="s">
        <v>8605</v>
      </c>
      <c r="B7892" t="e">
        <f>VLOOKUP(A7892,'Authorized Reps 4 digit codes'!$J$2:$J$293,1,FALSE)</f>
        <v>#N/A</v>
      </c>
    </row>
    <row r="7893" spans="1:2" x14ac:dyDescent="0.3">
      <c r="A7893" s="17" t="s">
        <v>8606</v>
      </c>
      <c r="B7893" t="e">
        <f>VLOOKUP(A7893,'Authorized Reps 4 digit codes'!$J$2:$J$293,1,FALSE)</f>
        <v>#N/A</v>
      </c>
    </row>
    <row r="7894" spans="1:2" x14ac:dyDescent="0.3">
      <c r="A7894" s="17" t="s">
        <v>8607</v>
      </c>
      <c r="B7894" t="e">
        <f>VLOOKUP(A7894,'Authorized Reps 4 digit codes'!$J$2:$J$293,1,FALSE)</f>
        <v>#N/A</v>
      </c>
    </row>
    <row r="7895" spans="1:2" x14ac:dyDescent="0.3">
      <c r="A7895" s="17" t="s">
        <v>8608</v>
      </c>
      <c r="B7895" t="e">
        <f>VLOOKUP(A7895,'Authorized Reps 4 digit codes'!$J$2:$J$293,1,FALSE)</f>
        <v>#N/A</v>
      </c>
    </row>
    <row r="7896" spans="1:2" x14ac:dyDescent="0.3">
      <c r="A7896" s="17" t="s">
        <v>8609</v>
      </c>
      <c r="B7896" t="e">
        <f>VLOOKUP(A7896,'Authorized Reps 4 digit codes'!$J$2:$J$293,1,FALSE)</f>
        <v>#N/A</v>
      </c>
    </row>
    <row r="7897" spans="1:2" x14ac:dyDescent="0.3">
      <c r="A7897" s="17" t="s">
        <v>8610</v>
      </c>
      <c r="B7897" t="e">
        <f>VLOOKUP(A7897,'Authorized Reps 4 digit codes'!$J$2:$J$293,1,FALSE)</f>
        <v>#N/A</v>
      </c>
    </row>
    <row r="7898" spans="1:2" x14ac:dyDescent="0.3">
      <c r="A7898" s="17" t="s">
        <v>8611</v>
      </c>
      <c r="B7898" t="e">
        <f>VLOOKUP(A7898,'Authorized Reps 4 digit codes'!$J$2:$J$293,1,FALSE)</f>
        <v>#N/A</v>
      </c>
    </row>
    <row r="7899" spans="1:2" x14ac:dyDescent="0.3">
      <c r="A7899" s="17" t="s">
        <v>8612</v>
      </c>
      <c r="B7899" t="e">
        <f>VLOOKUP(A7899,'Authorized Reps 4 digit codes'!$J$2:$J$293,1,FALSE)</f>
        <v>#N/A</v>
      </c>
    </row>
    <row r="7900" spans="1:2" x14ac:dyDescent="0.3">
      <c r="A7900" s="17" t="s">
        <v>8613</v>
      </c>
      <c r="B7900" t="e">
        <f>VLOOKUP(A7900,'Authorized Reps 4 digit codes'!$J$2:$J$293,1,FALSE)</f>
        <v>#N/A</v>
      </c>
    </row>
    <row r="7901" spans="1:2" x14ac:dyDescent="0.3">
      <c r="A7901" s="17" t="s">
        <v>8614</v>
      </c>
      <c r="B7901" t="e">
        <f>VLOOKUP(A7901,'Authorized Reps 4 digit codes'!$J$2:$J$293,1,FALSE)</f>
        <v>#N/A</v>
      </c>
    </row>
    <row r="7902" spans="1:2" x14ac:dyDescent="0.3">
      <c r="A7902" s="17" t="s">
        <v>8615</v>
      </c>
      <c r="B7902" t="str">
        <f>VLOOKUP(A7902,'Authorized Reps 4 digit codes'!$J$2:$J$293,1,FALSE)</f>
        <v>9037</v>
      </c>
    </row>
    <row r="7903" spans="1:2" x14ac:dyDescent="0.3">
      <c r="A7903" s="17" t="s">
        <v>8616</v>
      </c>
      <c r="B7903" t="e">
        <f>VLOOKUP(A7903,'Authorized Reps 4 digit codes'!$J$2:$J$293,1,FALSE)</f>
        <v>#N/A</v>
      </c>
    </row>
    <row r="7904" spans="1:2" x14ac:dyDescent="0.3">
      <c r="A7904" s="17" t="s">
        <v>8617</v>
      </c>
      <c r="B7904" t="e">
        <f>VLOOKUP(A7904,'Authorized Reps 4 digit codes'!$J$2:$J$293,1,FALSE)</f>
        <v>#N/A</v>
      </c>
    </row>
    <row r="7905" spans="1:2" x14ac:dyDescent="0.3">
      <c r="A7905" s="17" t="s">
        <v>8618</v>
      </c>
      <c r="B7905" t="e">
        <f>VLOOKUP(A7905,'Authorized Reps 4 digit codes'!$J$2:$J$293,1,FALSE)</f>
        <v>#N/A</v>
      </c>
    </row>
    <row r="7906" spans="1:2" x14ac:dyDescent="0.3">
      <c r="A7906" s="17" t="s">
        <v>8619</v>
      </c>
      <c r="B7906" t="e">
        <f>VLOOKUP(A7906,'Authorized Reps 4 digit codes'!$J$2:$J$293,1,FALSE)</f>
        <v>#N/A</v>
      </c>
    </row>
    <row r="7907" spans="1:2" x14ac:dyDescent="0.3">
      <c r="A7907" s="17" t="s">
        <v>8620</v>
      </c>
      <c r="B7907" t="e">
        <f>VLOOKUP(A7907,'Authorized Reps 4 digit codes'!$J$2:$J$293,1,FALSE)</f>
        <v>#N/A</v>
      </c>
    </row>
    <row r="7908" spans="1:2" x14ac:dyDescent="0.3">
      <c r="A7908" s="17" t="s">
        <v>8621</v>
      </c>
      <c r="B7908" t="e">
        <f>VLOOKUP(A7908,'Authorized Reps 4 digit codes'!$J$2:$J$293,1,FALSE)</f>
        <v>#N/A</v>
      </c>
    </row>
    <row r="7909" spans="1:2" x14ac:dyDescent="0.3">
      <c r="A7909" s="17" t="s">
        <v>8622</v>
      </c>
      <c r="B7909" t="e">
        <f>VLOOKUP(A7909,'Authorized Reps 4 digit codes'!$J$2:$J$293,1,FALSE)</f>
        <v>#N/A</v>
      </c>
    </row>
    <row r="7910" spans="1:2" x14ac:dyDescent="0.3">
      <c r="A7910" s="17" t="s">
        <v>8623</v>
      </c>
      <c r="B7910" t="str">
        <f>VLOOKUP(A7910,'Authorized Reps 4 digit codes'!$J$2:$J$293,1,FALSE)</f>
        <v>9047</v>
      </c>
    </row>
    <row r="7911" spans="1:2" x14ac:dyDescent="0.3">
      <c r="A7911" s="17" t="s">
        <v>8624</v>
      </c>
      <c r="B7911" t="e">
        <f>VLOOKUP(A7911,'Authorized Reps 4 digit codes'!$J$2:$J$293,1,FALSE)</f>
        <v>#N/A</v>
      </c>
    </row>
    <row r="7912" spans="1:2" x14ac:dyDescent="0.3">
      <c r="A7912" s="17" t="s">
        <v>8625</v>
      </c>
      <c r="B7912" t="e">
        <f>VLOOKUP(A7912,'Authorized Reps 4 digit codes'!$J$2:$J$293,1,FALSE)</f>
        <v>#N/A</v>
      </c>
    </row>
    <row r="7913" spans="1:2" x14ac:dyDescent="0.3">
      <c r="A7913" s="17" t="s">
        <v>8626</v>
      </c>
      <c r="B7913" t="e">
        <f>VLOOKUP(A7913,'Authorized Reps 4 digit codes'!$J$2:$J$293,1,FALSE)</f>
        <v>#N/A</v>
      </c>
    </row>
    <row r="7914" spans="1:2" x14ac:dyDescent="0.3">
      <c r="A7914" s="17" t="s">
        <v>8627</v>
      </c>
      <c r="B7914" t="e">
        <f>VLOOKUP(A7914,'Authorized Reps 4 digit codes'!$J$2:$J$293,1,FALSE)</f>
        <v>#N/A</v>
      </c>
    </row>
    <row r="7915" spans="1:2" x14ac:dyDescent="0.3">
      <c r="A7915" s="17" t="s">
        <v>8628</v>
      </c>
      <c r="B7915" t="e">
        <f>VLOOKUP(A7915,'Authorized Reps 4 digit codes'!$J$2:$J$293,1,FALSE)</f>
        <v>#N/A</v>
      </c>
    </row>
    <row r="7916" spans="1:2" x14ac:dyDescent="0.3">
      <c r="A7916" s="17" t="s">
        <v>8629</v>
      </c>
      <c r="B7916" t="e">
        <f>VLOOKUP(A7916,'Authorized Reps 4 digit codes'!$J$2:$J$293,1,FALSE)</f>
        <v>#N/A</v>
      </c>
    </row>
    <row r="7917" spans="1:2" x14ac:dyDescent="0.3">
      <c r="A7917" s="17" t="s">
        <v>8630</v>
      </c>
      <c r="B7917" t="e">
        <f>VLOOKUP(A7917,'Authorized Reps 4 digit codes'!$J$2:$J$293,1,FALSE)</f>
        <v>#N/A</v>
      </c>
    </row>
    <row r="7918" spans="1:2" x14ac:dyDescent="0.3">
      <c r="A7918" s="17" t="s">
        <v>8631</v>
      </c>
      <c r="B7918" t="e">
        <f>VLOOKUP(A7918,'Authorized Reps 4 digit codes'!$J$2:$J$293,1,FALSE)</f>
        <v>#N/A</v>
      </c>
    </row>
    <row r="7919" spans="1:2" x14ac:dyDescent="0.3">
      <c r="A7919" s="17" t="s">
        <v>8632</v>
      </c>
      <c r="B7919" t="e">
        <f>VLOOKUP(A7919,'Authorized Reps 4 digit codes'!$J$2:$J$293,1,FALSE)</f>
        <v>#N/A</v>
      </c>
    </row>
    <row r="7920" spans="1:2" x14ac:dyDescent="0.3">
      <c r="A7920" s="17" t="s">
        <v>8633</v>
      </c>
      <c r="B7920" t="e">
        <f>VLOOKUP(A7920,'Authorized Reps 4 digit codes'!$J$2:$J$293,1,FALSE)</f>
        <v>#N/A</v>
      </c>
    </row>
    <row r="7921" spans="1:2" x14ac:dyDescent="0.3">
      <c r="A7921" s="17" t="s">
        <v>8634</v>
      </c>
      <c r="B7921" t="e">
        <f>VLOOKUP(A7921,'Authorized Reps 4 digit codes'!$J$2:$J$293,1,FALSE)</f>
        <v>#N/A</v>
      </c>
    </row>
    <row r="7922" spans="1:2" x14ac:dyDescent="0.3">
      <c r="A7922" s="17" t="s">
        <v>8635</v>
      </c>
      <c r="B7922" t="e">
        <f>VLOOKUP(A7922,'Authorized Reps 4 digit codes'!$J$2:$J$293,1,FALSE)</f>
        <v>#N/A</v>
      </c>
    </row>
    <row r="7923" spans="1:2" x14ac:dyDescent="0.3">
      <c r="A7923" s="17" t="s">
        <v>8636</v>
      </c>
      <c r="B7923" t="e">
        <f>VLOOKUP(A7923,'Authorized Reps 4 digit codes'!$J$2:$J$293,1,FALSE)</f>
        <v>#N/A</v>
      </c>
    </row>
    <row r="7924" spans="1:2" x14ac:dyDescent="0.3">
      <c r="A7924" s="17" t="s">
        <v>8637</v>
      </c>
      <c r="B7924" t="e">
        <f>VLOOKUP(A7924,'Authorized Reps 4 digit codes'!$J$2:$J$293,1,FALSE)</f>
        <v>#N/A</v>
      </c>
    </row>
    <row r="7925" spans="1:2" x14ac:dyDescent="0.3">
      <c r="A7925" s="17" t="s">
        <v>8638</v>
      </c>
      <c r="B7925" t="e">
        <f>VLOOKUP(A7925,'Authorized Reps 4 digit codes'!$J$2:$J$293,1,FALSE)</f>
        <v>#N/A</v>
      </c>
    </row>
    <row r="7926" spans="1:2" x14ac:dyDescent="0.3">
      <c r="A7926" s="17" t="s">
        <v>8639</v>
      </c>
      <c r="B7926" t="e">
        <f>VLOOKUP(A7926,'Authorized Reps 4 digit codes'!$J$2:$J$293,1,FALSE)</f>
        <v>#N/A</v>
      </c>
    </row>
    <row r="7927" spans="1:2" x14ac:dyDescent="0.3">
      <c r="A7927" s="17" t="s">
        <v>8640</v>
      </c>
      <c r="B7927" t="e">
        <f>VLOOKUP(A7927,'Authorized Reps 4 digit codes'!$J$2:$J$293,1,FALSE)</f>
        <v>#N/A</v>
      </c>
    </row>
    <row r="7928" spans="1:2" x14ac:dyDescent="0.3">
      <c r="A7928" s="17" t="s">
        <v>8641</v>
      </c>
      <c r="B7928" t="e">
        <f>VLOOKUP(A7928,'Authorized Reps 4 digit codes'!$J$2:$J$293,1,FALSE)</f>
        <v>#N/A</v>
      </c>
    </row>
    <row r="7929" spans="1:2" x14ac:dyDescent="0.3">
      <c r="A7929" s="17" t="s">
        <v>8642</v>
      </c>
      <c r="B7929" t="e">
        <f>VLOOKUP(A7929,'Authorized Reps 4 digit codes'!$J$2:$J$293,1,FALSE)</f>
        <v>#N/A</v>
      </c>
    </row>
    <row r="7930" spans="1:2" x14ac:dyDescent="0.3">
      <c r="A7930" s="17" t="s">
        <v>8643</v>
      </c>
      <c r="B7930" t="e">
        <f>VLOOKUP(A7930,'Authorized Reps 4 digit codes'!$J$2:$J$293,1,FALSE)</f>
        <v>#N/A</v>
      </c>
    </row>
    <row r="7931" spans="1:2" x14ac:dyDescent="0.3">
      <c r="A7931" s="17" t="s">
        <v>8644</v>
      </c>
      <c r="B7931" t="e">
        <f>VLOOKUP(A7931,'Authorized Reps 4 digit codes'!$J$2:$J$293,1,FALSE)</f>
        <v>#N/A</v>
      </c>
    </row>
    <row r="7932" spans="1:2" x14ac:dyDescent="0.3">
      <c r="A7932" s="17" t="s">
        <v>8645</v>
      </c>
      <c r="B7932" t="e">
        <f>VLOOKUP(A7932,'Authorized Reps 4 digit codes'!$J$2:$J$293,1,FALSE)</f>
        <v>#N/A</v>
      </c>
    </row>
    <row r="7933" spans="1:2" x14ac:dyDescent="0.3">
      <c r="A7933" s="17" t="s">
        <v>8646</v>
      </c>
      <c r="B7933" t="e">
        <f>VLOOKUP(A7933,'Authorized Reps 4 digit codes'!$J$2:$J$293,1,FALSE)</f>
        <v>#N/A</v>
      </c>
    </row>
    <row r="7934" spans="1:2" x14ac:dyDescent="0.3">
      <c r="A7934" s="17" t="s">
        <v>8647</v>
      </c>
      <c r="B7934" t="e">
        <f>VLOOKUP(A7934,'Authorized Reps 4 digit codes'!$J$2:$J$293,1,FALSE)</f>
        <v>#N/A</v>
      </c>
    </row>
    <row r="7935" spans="1:2" x14ac:dyDescent="0.3">
      <c r="A7935" s="17" t="s">
        <v>8648</v>
      </c>
      <c r="B7935" t="e">
        <f>VLOOKUP(A7935,'Authorized Reps 4 digit codes'!$J$2:$J$293,1,FALSE)</f>
        <v>#N/A</v>
      </c>
    </row>
    <row r="7936" spans="1:2" x14ac:dyDescent="0.3">
      <c r="A7936" s="17" t="s">
        <v>8649</v>
      </c>
      <c r="B7936" t="e">
        <f>VLOOKUP(A7936,'Authorized Reps 4 digit codes'!$J$2:$J$293,1,FALSE)</f>
        <v>#N/A</v>
      </c>
    </row>
    <row r="7937" spans="1:2" x14ac:dyDescent="0.3">
      <c r="A7937" s="17" t="s">
        <v>8650</v>
      </c>
      <c r="B7937" t="e">
        <f>VLOOKUP(A7937,'Authorized Reps 4 digit codes'!$J$2:$J$293,1,FALSE)</f>
        <v>#N/A</v>
      </c>
    </row>
    <row r="7938" spans="1:2" x14ac:dyDescent="0.3">
      <c r="A7938" s="17" t="s">
        <v>8651</v>
      </c>
      <c r="B7938" t="e">
        <f>VLOOKUP(A7938,'Authorized Reps 4 digit codes'!$J$2:$J$293,1,FALSE)</f>
        <v>#N/A</v>
      </c>
    </row>
    <row r="7939" spans="1:2" x14ac:dyDescent="0.3">
      <c r="A7939" s="17" t="s">
        <v>453</v>
      </c>
      <c r="B7939" t="e">
        <f>VLOOKUP(A7939,'Authorized Reps 4 digit codes'!$J$2:$J$293,1,FALSE)</f>
        <v>#N/A</v>
      </c>
    </row>
    <row r="7940" spans="1:2" x14ac:dyDescent="0.3">
      <c r="A7940" s="17" t="s">
        <v>8652</v>
      </c>
      <c r="B7940" t="e">
        <f>VLOOKUP(A7940,'Authorized Reps 4 digit codes'!$J$2:$J$293,1,FALSE)</f>
        <v>#N/A</v>
      </c>
    </row>
    <row r="7941" spans="1:2" x14ac:dyDescent="0.3">
      <c r="A7941" s="17" t="s">
        <v>8653</v>
      </c>
      <c r="B7941" t="e">
        <f>VLOOKUP(A7941,'Authorized Reps 4 digit codes'!$J$2:$J$293,1,FALSE)</f>
        <v>#N/A</v>
      </c>
    </row>
    <row r="7942" spans="1:2" x14ac:dyDescent="0.3">
      <c r="A7942" s="17" t="s">
        <v>8654</v>
      </c>
      <c r="B7942" t="e">
        <f>VLOOKUP(A7942,'Authorized Reps 4 digit codes'!$J$2:$J$293,1,FALSE)</f>
        <v>#N/A</v>
      </c>
    </row>
    <row r="7943" spans="1:2" x14ac:dyDescent="0.3">
      <c r="A7943" s="17" t="s">
        <v>8655</v>
      </c>
      <c r="B7943" t="e">
        <f>VLOOKUP(A7943,'Authorized Reps 4 digit codes'!$J$2:$J$293,1,FALSE)</f>
        <v>#N/A</v>
      </c>
    </row>
    <row r="7944" spans="1:2" x14ac:dyDescent="0.3">
      <c r="A7944" s="17" t="s">
        <v>8656</v>
      </c>
      <c r="B7944" t="str">
        <f>VLOOKUP(A7944,'Authorized Reps 4 digit codes'!$J$2:$J$293,1,FALSE)</f>
        <v>9085</v>
      </c>
    </row>
    <row r="7945" spans="1:2" x14ac:dyDescent="0.3">
      <c r="A7945" s="17" t="s">
        <v>8657</v>
      </c>
      <c r="B7945" t="e">
        <f>VLOOKUP(A7945,'Authorized Reps 4 digit codes'!$J$2:$J$293,1,FALSE)</f>
        <v>#N/A</v>
      </c>
    </row>
    <row r="7946" spans="1:2" x14ac:dyDescent="0.3">
      <c r="A7946" s="17" t="s">
        <v>8658</v>
      </c>
      <c r="B7946" t="e">
        <f>VLOOKUP(A7946,'Authorized Reps 4 digit codes'!$J$2:$J$293,1,FALSE)</f>
        <v>#N/A</v>
      </c>
    </row>
    <row r="7947" spans="1:2" x14ac:dyDescent="0.3">
      <c r="A7947" s="17" t="s">
        <v>8659</v>
      </c>
      <c r="B7947" t="e">
        <f>VLOOKUP(A7947,'Authorized Reps 4 digit codes'!$J$2:$J$293,1,FALSE)</f>
        <v>#N/A</v>
      </c>
    </row>
    <row r="7948" spans="1:2" x14ac:dyDescent="0.3">
      <c r="A7948" s="17" t="s">
        <v>8660</v>
      </c>
      <c r="B7948" t="e">
        <f>VLOOKUP(A7948,'Authorized Reps 4 digit codes'!$J$2:$J$293,1,FALSE)</f>
        <v>#N/A</v>
      </c>
    </row>
    <row r="7949" spans="1:2" x14ac:dyDescent="0.3">
      <c r="A7949" s="17" t="s">
        <v>8661</v>
      </c>
      <c r="B7949" t="e">
        <f>VLOOKUP(A7949,'Authorized Reps 4 digit codes'!$J$2:$J$293,1,FALSE)</f>
        <v>#N/A</v>
      </c>
    </row>
    <row r="7950" spans="1:2" x14ac:dyDescent="0.3">
      <c r="A7950" s="17" t="s">
        <v>8662</v>
      </c>
      <c r="B7950" t="e">
        <f>VLOOKUP(A7950,'Authorized Reps 4 digit codes'!$J$2:$J$293,1,FALSE)</f>
        <v>#N/A</v>
      </c>
    </row>
    <row r="7951" spans="1:2" x14ac:dyDescent="0.3">
      <c r="A7951" s="17" t="s">
        <v>8663</v>
      </c>
      <c r="B7951" t="e">
        <f>VLOOKUP(A7951,'Authorized Reps 4 digit codes'!$J$2:$J$293,1,FALSE)</f>
        <v>#N/A</v>
      </c>
    </row>
    <row r="7952" spans="1:2" x14ac:dyDescent="0.3">
      <c r="A7952" s="17" t="s">
        <v>8664</v>
      </c>
      <c r="B7952" t="e">
        <f>VLOOKUP(A7952,'Authorized Reps 4 digit codes'!$J$2:$J$293,1,FALSE)</f>
        <v>#N/A</v>
      </c>
    </row>
    <row r="7953" spans="1:2" x14ac:dyDescent="0.3">
      <c r="A7953" s="17" t="s">
        <v>8665</v>
      </c>
      <c r="B7953" t="e">
        <f>VLOOKUP(A7953,'Authorized Reps 4 digit codes'!$J$2:$J$293,1,FALSE)</f>
        <v>#N/A</v>
      </c>
    </row>
    <row r="7954" spans="1:2" x14ac:dyDescent="0.3">
      <c r="A7954" s="17" t="s">
        <v>8666</v>
      </c>
      <c r="B7954" t="e">
        <f>VLOOKUP(A7954,'Authorized Reps 4 digit codes'!$J$2:$J$293,1,FALSE)</f>
        <v>#N/A</v>
      </c>
    </row>
    <row r="7955" spans="1:2" x14ac:dyDescent="0.3">
      <c r="A7955" s="17" t="s">
        <v>8667</v>
      </c>
      <c r="B7955" t="e">
        <f>VLOOKUP(A7955,'Authorized Reps 4 digit codes'!$J$2:$J$293,1,FALSE)</f>
        <v>#N/A</v>
      </c>
    </row>
    <row r="7956" spans="1:2" x14ac:dyDescent="0.3">
      <c r="A7956" s="17" t="s">
        <v>8668</v>
      </c>
      <c r="B7956" t="e">
        <f>VLOOKUP(A7956,'Authorized Reps 4 digit codes'!$J$2:$J$293,1,FALSE)</f>
        <v>#N/A</v>
      </c>
    </row>
    <row r="7957" spans="1:2" x14ac:dyDescent="0.3">
      <c r="A7957" s="17" t="s">
        <v>8669</v>
      </c>
      <c r="B7957" t="e">
        <f>VLOOKUP(A7957,'Authorized Reps 4 digit codes'!$J$2:$J$293,1,FALSE)</f>
        <v>#N/A</v>
      </c>
    </row>
    <row r="7958" spans="1:2" x14ac:dyDescent="0.3">
      <c r="A7958" s="17" t="s">
        <v>8670</v>
      </c>
      <c r="B7958" t="e">
        <f>VLOOKUP(A7958,'Authorized Reps 4 digit codes'!$J$2:$J$293,1,FALSE)</f>
        <v>#N/A</v>
      </c>
    </row>
    <row r="7959" spans="1:2" x14ac:dyDescent="0.3">
      <c r="A7959" s="17" t="s">
        <v>8671</v>
      </c>
      <c r="B7959" t="e">
        <f>VLOOKUP(A7959,'Authorized Reps 4 digit codes'!$J$2:$J$293,1,FALSE)</f>
        <v>#N/A</v>
      </c>
    </row>
    <row r="7960" spans="1:2" x14ac:dyDescent="0.3">
      <c r="A7960" s="17" t="s">
        <v>8672</v>
      </c>
      <c r="B7960" t="e">
        <f>VLOOKUP(A7960,'Authorized Reps 4 digit codes'!$J$2:$J$293,1,FALSE)</f>
        <v>#N/A</v>
      </c>
    </row>
    <row r="7961" spans="1:2" x14ac:dyDescent="0.3">
      <c r="A7961" s="17" t="s">
        <v>8673</v>
      </c>
      <c r="B7961" t="e">
        <f>VLOOKUP(A7961,'Authorized Reps 4 digit codes'!$J$2:$J$293,1,FALSE)</f>
        <v>#N/A</v>
      </c>
    </row>
    <row r="7962" spans="1:2" x14ac:dyDescent="0.3">
      <c r="A7962" s="17" t="s">
        <v>8674</v>
      </c>
      <c r="B7962" t="e">
        <f>VLOOKUP(A7962,'Authorized Reps 4 digit codes'!$J$2:$J$293,1,FALSE)</f>
        <v>#N/A</v>
      </c>
    </row>
    <row r="7963" spans="1:2" x14ac:dyDescent="0.3">
      <c r="A7963" s="17" t="s">
        <v>8675</v>
      </c>
      <c r="B7963" t="e">
        <f>VLOOKUP(A7963,'Authorized Reps 4 digit codes'!$J$2:$J$293,1,FALSE)</f>
        <v>#N/A</v>
      </c>
    </row>
    <row r="7964" spans="1:2" x14ac:dyDescent="0.3">
      <c r="A7964" s="17" t="s">
        <v>8676</v>
      </c>
      <c r="B7964" t="e">
        <f>VLOOKUP(A7964,'Authorized Reps 4 digit codes'!$J$2:$J$293,1,FALSE)</f>
        <v>#N/A</v>
      </c>
    </row>
    <row r="7965" spans="1:2" x14ac:dyDescent="0.3">
      <c r="A7965" s="17" t="s">
        <v>8677</v>
      </c>
      <c r="B7965" t="e">
        <f>VLOOKUP(A7965,'Authorized Reps 4 digit codes'!$J$2:$J$293,1,FALSE)</f>
        <v>#N/A</v>
      </c>
    </row>
    <row r="7966" spans="1:2" x14ac:dyDescent="0.3">
      <c r="A7966" s="17" t="s">
        <v>8678</v>
      </c>
      <c r="B7966" t="str">
        <f>VLOOKUP(A7966,'Authorized Reps 4 digit codes'!$J$2:$J$293,1,FALSE)</f>
        <v>9108</v>
      </c>
    </row>
    <row r="7967" spans="1:2" x14ac:dyDescent="0.3">
      <c r="A7967" s="17" t="s">
        <v>8679</v>
      </c>
      <c r="B7967" t="e">
        <f>VLOOKUP(A7967,'Authorized Reps 4 digit codes'!$J$2:$J$293,1,FALSE)</f>
        <v>#N/A</v>
      </c>
    </row>
    <row r="7968" spans="1:2" x14ac:dyDescent="0.3">
      <c r="A7968" s="17" t="s">
        <v>8680</v>
      </c>
      <c r="B7968" t="e">
        <f>VLOOKUP(A7968,'Authorized Reps 4 digit codes'!$J$2:$J$293,1,FALSE)</f>
        <v>#N/A</v>
      </c>
    </row>
    <row r="7969" spans="1:2" x14ac:dyDescent="0.3">
      <c r="A7969" s="17" t="s">
        <v>8681</v>
      </c>
      <c r="B7969" t="e">
        <f>VLOOKUP(A7969,'Authorized Reps 4 digit codes'!$J$2:$J$293,1,FALSE)</f>
        <v>#N/A</v>
      </c>
    </row>
    <row r="7970" spans="1:2" x14ac:dyDescent="0.3">
      <c r="A7970" s="17" t="s">
        <v>8682</v>
      </c>
      <c r="B7970" t="e">
        <f>VLOOKUP(A7970,'Authorized Reps 4 digit codes'!$J$2:$J$293,1,FALSE)</f>
        <v>#N/A</v>
      </c>
    </row>
    <row r="7971" spans="1:2" x14ac:dyDescent="0.3">
      <c r="A7971" s="17" t="s">
        <v>8683</v>
      </c>
      <c r="B7971" t="e">
        <f>VLOOKUP(A7971,'Authorized Reps 4 digit codes'!$J$2:$J$293,1,FALSE)</f>
        <v>#N/A</v>
      </c>
    </row>
    <row r="7972" spans="1:2" x14ac:dyDescent="0.3">
      <c r="A7972" s="17" t="s">
        <v>8684</v>
      </c>
      <c r="B7972" t="e">
        <f>VLOOKUP(A7972,'Authorized Reps 4 digit codes'!$J$2:$J$293,1,FALSE)</f>
        <v>#N/A</v>
      </c>
    </row>
    <row r="7973" spans="1:2" x14ac:dyDescent="0.3">
      <c r="A7973" s="17" t="s">
        <v>8685</v>
      </c>
      <c r="B7973" t="e">
        <f>VLOOKUP(A7973,'Authorized Reps 4 digit codes'!$J$2:$J$293,1,FALSE)</f>
        <v>#N/A</v>
      </c>
    </row>
    <row r="7974" spans="1:2" x14ac:dyDescent="0.3">
      <c r="A7974" s="17" t="s">
        <v>8686</v>
      </c>
      <c r="B7974" t="e">
        <f>VLOOKUP(A7974,'Authorized Reps 4 digit codes'!$J$2:$J$293,1,FALSE)</f>
        <v>#N/A</v>
      </c>
    </row>
    <row r="7975" spans="1:2" x14ac:dyDescent="0.3">
      <c r="A7975" s="17" t="s">
        <v>8687</v>
      </c>
      <c r="B7975" t="e">
        <f>VLOOKUP(A7975,'Authorized Reps 4 digit codes'!$J$2:$J$293,1,FALSE)</f>
        <v>#N/A</v>
      </c>
    </row>
    <row r="7976" spans="1:2" x14ac:dyDescent="0.3">
      <c r="A7976" s="17" t="s">
        <v>8688</v>
      </c>
      <c r="B7976" t="e">
        <f>VLOOKUP(A7976,'Authorized Reps 4 digit codes'!$J$2:$J$293,1,FALSE)</f>
        <v>#N/A</v>
      </c>
    </row>
    <row r="7977" spans="1:2" x14ac:dyDescent="0.3">
      <c r="A7977" s="17" t="s">
        <v>8689</v>
      </c>
      <c r="B7977" t="e">
        <f>VLOOKUP(A7977,'Authorized Reps 4 digit codes'!$J$2:$J$293,1,FALSE)</f>
        <v>#N/A</v>
      </c>
    </row>
    <row r="7978" spans="1:2" x14ac:dyDescent="0.3">
      <c r="A7978" s="17" t="s">
        <v>8690</v>
      </c>
      <c r="B7978" t="e">
        <f>VLOOKUP(A7978,'Authorized Reps 4 digit codes'!$J$2:$J$293,1,FALSE)</f>
        <v>#N/A</v>
      </c>
    </row>
    <row r="7979" spans="1:2" x14ac:dyDescent="0.3">
      <c r="A7979" s="17" t="s">
        <v>8691</v>
      </c>
      <c r="B7979" t="e">
        <f>VLOOKUP(A7979,'Authorized Reps 4 digit codes'!$J$2:$J$293,1,FALSE)</f>
        <v>#N/A</v>
      </c>
    </row>
    <row r="7980" spans="1:2" x14ac:dyDescent="0.3">
      <c r="A7980" s="17" t="s">
        <v>8692</v>
      </c>
      <c r="B7980" t="e">
        <f>VLOOKUP(A7980,'Authorized Reps 4 digit codes'!$J$2:$J$293,1,FALSE)</f>
        <v>#N/A</v>
      </c>
    </row>
    <row r="7981" spans="1:2" x14ac:dyDescent="0.3">
      <c r="A7981" s="17" t="s">
        <v>8693</v>
      </c>
      <c r="B7981" t="e">
        <f>VLOOKUP(A7981,'Authorized Reps 4 digit codes'!$J$2:$J$293,1,FALSE)</f>
        <v>#N/A</v>
      </c>
    </row>
    <row r="7982" spans="1:2" x14ac:dyDescent="0.3">
      <c r="A7982" s="17" t="s">
        <v>8694</v>
      </c>
      <c r="B7982" t="e">
        <f>VLOOKUP(A7982,'Authorized Reps 4 digit codes'!$J$2:$J$293,1,FALSE)</f>
        <v>#N/A</v>
      </c>
    </row>
    <row r="7983" spans="1:2" x14ac:dyDescent="0.3">
      <c r="A7983" s="17" t="s">
        <v>8695</v>
      </c>
      <c r="B7983" t="e">
        <f>VLOOKUP(A7983,'Authorized Reps 4 digit codes'!$J$2:$J$293,1,FALSE)</f>
        <v>#N/A</v>
      </c>
    </row>
    <row r="7984" spans="1:2" x14ac:dyDescent="0.3">
      <c r="A7984" s="17" t="s">
        <v>8696</v>
      </c>
      <c r="B7984" t="e">
        <f>VLOOKUP(A7984,'Authorized Reps 4 digit codes'!$J$2:$J$293,1,FALSE)</f>
        <v>#N/A</v>
      </c>
    </row>
    <row r="7985" spans="1:2" x14ac:dyDescent="0.3">
      <c r="A7985" s="17" t="s">
        <v>8697</v>
      </c>
      <c r="B7985" t="e">
        <f>VLOOKUP(A7985,'Authorized Reps 4 digit codes'!$J$2:$J$293,1,FALSE)</f>
        <v>#N/A</v>
      </c>
    </row>
    <row r="7986" spans="1:2" x14ac:dyDescent="0.3">
      <c r="A7986" s="17" t="s">
        <v>8698</v>
      </c>
      <c r="B7986" t="e">
        <f>VLOOKUP(A7986,'Authorized Reps 4 digit codes'!$J$2:$J$293,1,FALSE)</f>
        <v>#N/A</v>
      </c>
    </row>
    <row r="7987" spans="1:2" x14ac:dyDescent="0.3">
      <c r="A7987" s="17" t="s">
        <v>8699</v>
      </c>
      <c r="B7987" t="e">
        <f>VLOOKUP(A7987,'Authorized Reps 4 digit codes'!$J$2:$J$293,1,FALSE)</f>
        <v>#N/A</v>
      </c>
    </row>
    <row r="7988" spans="1:2" x14ac:dyDescent="0.3">
      <c r="A7988" s="17" t="s">
        <v>8700</v>
      </c>
      <c r="B7988" t="e">
        <f>VLOOKUP(A7988,'Authorized Reps 4 digit codes'!$J$2:$J$293,1,FALSE)</f>
        <v>#N/A</v>
      </c>
    </row>
    <row r="7989" spans="1:2" x14ac:dyDescent="0.3">
      <c r="A7989" s="17" t="s">
        <v>8701</v>
      </c>
      <c r="B7989" t="e">
        <f>VLOOKUP(A7989,'Authorized Reps 4 digit codes'!$J$2:$J$293,1,FALSE)</f>
        <v>#N/A</v>
      </c>
    </row>
    <row r="7990" spans="1:2" x14ac:dyDescent="0.3">
      <c r="A7990" s="17" t="s">
        <v>8702</v>
      </c>
      <c r="B7990" t="e">
        <f>VLOOKUP(A7990,'Authorized Reps 4 digit codes'!$J$2:$J$293,1,FALSE)</f>
        <v>#N/A</v>
      </c>
    </row>
    <row r="7991" spans="1:2" x14ac:dyDescent="0.3">
      <c r="A7991" s="17" t="s">
        <v>8703</v>
      </c>
      <c r="B7991" t="e">
        <f>VLOOKUP(A7991,'Authorized Reps 4 digit codes'!$J$2:$J$293,1,FALSE)</f>
        <v>#N/A</v>
      </c>
    </row>
    <row r="7992" spans="1:2" x14ac:dyDescent="0.3">
      <c r="A7992" s="17" t="s">
        <v>8704</v>
      </c>
      <c r="B7992" t="e">
        <f>VLOOKUP(A7992,'Authorized Reps 4 digit codes'!$J$2:$J$293,1,FALSE)</f>
        <v>#N/A</v>
      </c>
    </row>
    <row r="7993" spans="1:2" x14ac:dyDescent="0.3">
      <c r="A7993" s="17" t="s">
        <v>8705</v>
      </c>
      <c r="B7993" t="e">
        <f>VLOOKUP(A7993,'Authorized Reps 4 digit codes'!$J$2:$J$293,1,FALSE)</f>
        <v>#N/A</v>
      </c>
    </row>
    <row r="7994" spans="1:2" x14ac:dyDescent="0.3">
      <c r="A7994" s="17" t="s">
        <v>8706</v>
      </c>
      <c r="B7994" t="e">
        <f>VLOOKUP(A7994,'Authorized Reps 4 digit codes'!$J$2:$J$293,1,FALSE)</f>
        <v>#N/A</v>
      </c>
    </row>
    <row r="7995" spans="1:2" x14ac:dyDescent="0.3">
      <c r="A7995" s="17" t="s">
        <v>8707</v>
      </c>
      <c r="B7995" t="e">
        <f>VLOOKUP(A7995,'Authorized Reps 4 digit codes'!$J$2:$J$293,1,FALSE)</f>
        <v>#N/A</v>
      </c>
    </row>
    <row r="7996" spans="1:2" x14ac:dyDescent="0.3">
      <c r="A7996" s="17" t="s">
        <v>8708</v>
      </c>
      <c r="B7996" t="e">
        <f>VLOOKUP(A7996,'Authorized Reps 4 digit codes'!$J$2:$J$293,1,FALSE)</f>
        <v>#N/A</v>
      </c>
    </row>
    <row r="7997" spans="1:2" x14ac:dyDescent="0.3">
      <c r="A7997" s="17" t="s">
        <v>8709</v>
      </c>
      <c r="B7997" t="e">
        <f>VLOOKUP(A7997,'Authorized Reps 4 digit codes'!$J$2:$J$293,1,FALSE)</f>
        <v>#N/A</v>
      </c>
    </row>
    <row r="7998" spans="1:2" x14ac:dyDescent="0.3">
      <c r="A7998" s="17" t="s">
        <v>8710</v>
      </c>
      <c r="B7998" t="e">
        <f>VLOOKUP(A7998,'Authorized Reps 4 digit codes'!$J$2:$J$293,1,FALSE)</f>
        <v>#N/A</v>
      </c>
    </row>
    <row r="7999" spans="1:2" x14ac:dyDescent="0.3">
      <c r="A7999" s="17" t="s">
        <v>8711</v>
      </c>
      <c r="B7999" t="e">
        <f>VLOOKUP(A7999,'Authorized Reps 4 digit codes'!$J$2:$J$293,1,FALSE)</f>
        <v>#N/A</v>
      </c>
    </row>
    <row r="8000" spans="1:2" x14ac:dyDescent="0.3">
      <c r="A8000" s="17" t="s">
        <v>8712</v>
      </c>
      <c r="B8000" t="e">
        <f>VLOOKUP(A8000,'Authorized Reps 4 digit codes'!$J$2:$J$293,1,FALSE)</f>
        <v>#N/A</v>
      </c>
    </row>
    <row r="8001" spans="1:2" x14ac:dyDescent="0.3">
      <c r="A8001" s="17" t="s">
        <v>8713</v>
      </c>
      <c r="B8001" t="e">
        <f>VLOOKUP(A8001,'Authorized Reps 4 digit codes'!$J$2:$J$293,1,FALSE)</f>
        <v>#N/A</v>
      </c>
    </row>
    <row r="8002" spans="1:2" x14ac:dyDescent="0.3">
      <c r="A8002" s="17" t="s">
        <v>8714</v>
      </c>
      <c r="B8002" t="e">
        <f>VLOOKUP(A8002,'Authorized Reps 4 digit codes'!$J$2:$J$293,1,FALSE)</f>
        <v>#N/A</v>
      </c>
    </row>
    <row r="8003" spans="1:2" x14ac:dyDescent="0.3">
      <c r="A8003" s="17" t="s">
        <v>8715</v>
      </c>
      <c r="B8003" t="e">
        <f>VLOOKUP(A8003,'Authorized Reps 4 digit codes'!$J$2:$J$293,1,FALSE)</f>
        <v>#N/A</v>
      </c>
    </row>
    <row r="8004" spans="1:2" x14ac:dyDescent="0.3">
      <c r="A8004" s="17" t="s">
        <v>8716</v>
      </c>
      <c r="B8004" t="e">
        <f>VLOOKUP(A8004,'Authorized Reps 4 digit codes'!$J$2:$J$293,1,FALSE)</f>
        <v>#N/A</v>
      </c>
    </row>
    <row r="8005" spans="1:2" x14ac:dyDescent="0.3">
      <c r="A8005" s="17" t="s">
        <v>8717</v>
      </c>
      <c r="B8005" t="e">
        <f>VLOOKUP(A8005,'Authorized Reps 4 digit codes'!$J$2:$J$293,1,FALSE)</f>
        <v>#N/A</v>
      </c>
    </row>
    <row r="8006" spans="1:2" x14ac:dyDescent="0.3">
      <c r="A8006" s="17" t="s">
        <v>8718</v>
      </c>
      <c r="B8006" t="e">
        <f>VLOOKUP(A8006,'Authorized Reps 4 digit codes'!$J$2:$J$293,1,FALSE)</f>
        <v>#N/A</v>
      </c>
    </row>
    <row r="8007" spans="1:2" x14ac:dyDescent="0.3">
      <c r="A8007" s="17" t="s">
        <v>8719</v>
      </c>
      <c r="B8007" t="e">
        <f>VLOOKUP(A8007,'Authorized Reps 4 digit codes'!$J$2:$J$293,1,FALSE)</f>
        <v>#N/A</v>
      </c>
    </row>
    <row r="8008" spans="1:2" x14ac:dyDescent="0.3">
      <c r="A8008" s="17" t="s">
        <v>8720</v>
      </c>
      <c r="B8008" t="e">
        <f>VLOOKUP(A8008,'Authorized Reps 4 digit codes'!$J$2:$J$293,1,FALSE)</f>
        <v>#N/A</v>
      </c>
    </row>
    <row r="8009" spans="1:2" x14ac:dyDescent="0.3">
      <c r="A8009" s="17" t="s">
        <v>8721</v>
      </c>
      <c r="B8009" t="e">
        <f>VLOOKUP(A8009,'Authorized Reps 4 digit codes'!$J$2:$J$293,1,FALSE)</f>
        <v>#N/A</v>
      </c>
    </row>
    <row r="8010" spans="1:2" x14ac:dyDescent="0.3">
      <c r="A8010" s="17" t="s">
        <v>8722</v>
      </c>
      <c r="B8010" t="e">
        <f>VLOOKUP(A8010,'Authorized Reps 4 digit codes'!$J$2:$J$293,1,FALSE)</f>
        <v>#N/A</v>
      </c>
    </row>
    <row r="8011" spans="1:2" x14ac:dyDescent="0.3">
      <c r="A8011" s="17" t="s">
        <v>8723</v>
      </c>
      <c r="B8011" t="e">
        <f>VLOOKUP(A8011,'Authorized Reps 4 digit codes'!$J$2:$J$293,1,FALSE)</f>
        <v>#N/A</v>
      </c>
    </row>
    <row r="8012" spans="1:2" x14ac:dyDescent="0.3">
      <c r="A8012" s="17" t="s">
        <v>8724</v>
      </c>
      <c r="B8012" t="str">
        <f>VLOOKUP(A8012,'Authorized Reps 4 digit codes'!$J$2:$J$293,1,FALSE)</f>
        <v>9162</v>
      </c>
    </row>
    <row r="8013" spans="1:2" x14ac:dyDescent="0.3">
      <c r="A8013" s="17" t="s">
        <v>8725</v>
      </c>
      <c r="B8013" t="e">
        <f>VLOOKUP(A8013,'Authorized Reps 4 digit codes'!$J$2:$J$293,1,FALSE)</f>
        <v>#N/A</v>
      </c>
    </row>
    <row r="8014" spans="1:2" x14ac:dyDescent="0.3">
      <c r="A8014" s="17" t="s">
        <v>8726</v>
      </c>
      <c r="B8014" t="e">
        <f>VLOOKUP(A8014,'Authorized Reps 4 digit codes'!$J$2:$J$293,1,FALSE)</f>
        <v>#N/A</v>
      </c>
    </row>
    <row r="8015" spans="1:2" x14ac:dyDescent="0.3">
      <c r="A8015" s="17" t="s">
        <v>8727</v>
      </c>
      <c r="B8015" t="e">
        <f>VLOOKUP(A8015,'Authorized Reps 4 digit codes'!$J$2:$J$293,1,FALSE)</f>
        <v>#N/A</v>
      </c>
    </row>
    <row r="8016" spans="1:2" x14ac:dyDescent="0.3">
      <c r="A8016" s="17" t="s">
        <v>8728</v>
      </c>
      <c r="B8016" t="e">
        <f>VLOOKUP(A8016,'Authorized Reps 4 digit codes'!$J$2:$J$293,1,FALSE)</f>
        <v>#N/A</v>
      </c>
    </row>
    <row r="8017" spans="1:2" x14ac:dyDescent="0.3">
      <c r="A8017" s="17" t="s">
        <v>8729</v>
      </c>
      <c r="B8017" t="e">
        <f>VLOOKUP(A8017,'Authorized Reps 4 digit codes'!$J$2:$J$293,1,FALSE)</f>
        <v>#N/A</v>
      </c>
    </row>
    <row r="8018" spans="1:2" x14ac:dyDescent="0.3">
      <c r="A8018" s="17" t="s">
        <v>8730</v>
      </c>
      <c r="B8018" t="e">
        <f>VLOOKUP(A8018,'Authorized Reps 4 digit codes'!$J$2:$J$293,1,FALSE)</f>
        <v>#N/A</v>
      </c>
    </row>
    <row r="8019" spans="1:2" x14ac:dyDescent="0.3">
      <c r="A8019" s="17" t="s">
        <v>8731</v>
      </c>
      <c r="B8019" t="e">
        <f>VLOOKUP(A8019,'Authorized Reps 4 digit codes'!$J$2:$J$293,1,FALSE)</f>
        <v>#N/A</v>
      </c>
    </row>
    <row r="8020" spans="1:2" x14ac:dyDescent="0.3">
      <c r="A8020" s="17" t="s">
        <v>8732</v>
      </c>
      <c r="B8020" t="e">
        <f>VLOOKUP(A8020,'Authorized Reps 4 digit codes'!$J$2:$J$293,1,FALSE)</f>
        <v>#N/A</v>
      </c>
    </row>
    <row r="8021" spans="1:2" x14ac:dyDescent="0.3">
      <c r="A8021" s="17" t="s">
        <v>8733</v>
      </c>
      <c r="B8021" t="e">
        <f>VLOOKUP(A8021,'Authorized Reps 4 digit codes'!$J$2:$J$293,1,FALSE)</f>
        <v>#N/A</v>
      </c>
    </row>
    <row r="8022" spans="1:2" x14ac:dyDescent="0.3">
      <c r="A8022" s="17" t="s">
        <v>8734</v>
      </c>
      <c r="B8022" t="e">
        <f>VLOOKUP(A8022,'Authorized Reps 4 digit codes'!$J$2:$J$293,1,FALSE)</f>
        <v>#N/A</v>
      </c>
    </row>
    <row r="8023" spans="1:2" x14ac:dyDescent="0.3">
      <c r="A8023" s="17" t="s">
        <v>8735</v>
      </c>
      <c r="B8023" t="e">
        <f>VLOOKUP(A8023,'Authorized Reps 4 digit codes'!$J$2:$J$293,1,FALSE)</f>
        <v>#N/A</v>
      </c>
    </row>
    <row r="8024" spans="1:2" x14ac:dyDescent="0.3">
      <c r="A8024" s="17" t="s">
        <v>8736</v>
      </c>
      <c r="B8024" t="e">
        <f>VLOOKUP(A8024,'Authorized Reps 4 digit codes'!$J$2:$J$293,1,FALSE)</f>
        <v>#N/A</v>
      </c>
    </row>
    <row r="8025" spans="1:2" x14ac:dyDescent="0.3">
      <c r="A8025" s="17" t="s">
        <v>8737</v>
      </c>
      <c r="B8025" t="e">
        <f>VLOOKUP(A8025,'Authorized Reps 4 digit codes'!$J$2:$J$293,1,FALSE)</f>
        <v>#N/A</v>
      </c>
    </row>
    <row r="8026" spans="1:2" x14ac:dyDescent="0.3">
      <c r="A8026" s="17" t="s">
        <v>8738</v>
      </c>
      <c r="B8026" t="e">
        <f>VLOOKUP(A8026,'Authorized Reps 4 digit codes'!$J$2:$J$293,1,FALSE)</f>
        <v>#N/A</v>
      </c>
    </row>
    <row r="8027" spans="1:2" x14ac:dyDescent="0.3">
      <c r="A8027" s="17" t="s">
        <v>8739</v>
      </c>
      <c r="B8027" t="e">
        <f>VLOOKUP(A8027,'Authorized Reps 4 digit codes'!$J$2:$J$293,1,FALSE)</f>
        <v>#N/A</v>
      </c>
    </row>
    <row r="8028" spans="1:2" x14ac:dyDescent="0.3">
      <c r="A8028" s="17" t="s">
        <v>8740</v>
      </c>
      <c r="B8028" t="e">
        <f>VLOOKUP(A8028,'Authorized Reps 4 digit codes'!$J$2:$J$293,1,FALSE)</f>
        <v>#N/A</v>
      </c>
    </row>
    <row r="8029" spans="1:2" x14ac:dyDescent="0.3">
      <c r="A8029" s="17" t="s">
        <v>8741</v>
      </c>
      <c r="B8029" t="e">
        <f>VLOOKUP(A8029,'Authorized Reps 4 digit codes'!$J$2:$J$293,1,FALSE)</f>
        <v>#N/A</v>
      </c>
    </row>
    <row r="8030" spans="1:2" x14ac:dyDescent="0.3">
      <c r="A8030" s="17" t="s">
        <v>8742</v>
      </c>
      <c r="B8030" t="e">
        <f>VLOOKUP(A8030,'Authorized Reps 4 digit codes'!$J$2:$J$293,1,FALSE)</f>
        <v>#N/A</v>
      </c>
    </row>
    <row r="8031" spans="1:2" x14ac:dyDescent="0.3">
      <c r="A8031" s="17" t="s">
        <v>8743</v>
      </c>
      <c r="B8031" t="e">
        <f>VLOOKUP(A8031,'Authorized Reps 4 digit codes'!$J$2:$J$293,1,FALSE)</f>
        <v>#N/A</v>
      </c>
    </row>
    <row r="8032" spans="1:2" x14ac:dyDescent="0.3">
      <c r="A8032" s="17" t="s">
        <v>8744</v>
      </c>
      <c r="B8032" t="e">
        <f>VLOOKUP(A8032,'Authorized Reps 4 digit codes'!$J$2:$J$293,1,FALSE)</f>
        <v>#N/A</v>
      </c>
    </row>
    <row r="8033" spans="1:2" x14ac:dyDescent="0.3">
      <c r="A8033" s="17" t="s">
        <v>8745</v>
      </c>
      <c r="B8033" t="e">
        <f>VLOOKUP(A8033,'Authorized Reps 4 digit codes'!$J$2:$J$293,1,FALSE)</f>
        <v>#N/A</v>
      </c>
    </row>
    <row r="8034" spans="1:2" x14ac:dyDescent="0.3">
      <c r="A8034" s="17" t="s">
        <v>8746</v>
      </c>
      <c r="B8034" t="e">
        <f>VLOOKUP(A8034,'Authorized Reps 4 digit codes'!$J$2:$J$293,1,FALSE)</f>
        <v>#N/A</v>
      </c>
    </row>
    <row r="8035" spans="1:2" x14ac:dyDescent="0.3">
      <c r="A8035" s="17" t="s">
        <v>8747</v>
      </c>
      <c r="B8035" t="e">
        <f>VLOOKUP(A8035,'Authorized Reps 4 digit codes'!$J$2:$J$293,1,FALSE)</f>
        <v>#N/A</v>
      </c>
    </row>
    <row r="8036" spans="1:2" x14ac:dyDescent="0.3">
      <c r="A8036" s="17" t="s">
        <v>8748</v>
      </c>
      <c r="B8036" t="e">
        <f>VLOOKUP(A8036,'Authorized Reps 4 digit codes'!$J$2:$J$293,1,FALSE)</f>
        <v>#N/A</v>
      </c>
    </row>
    <row r="8037" spans="1:2" x14ac:dyDescent="0.3">
      <c r="A8037" s="17" t="s">
        <v>8749</v>
      </c>
      <c r="B8037" t="e">
        <f>VLOOKUP(A8037,'Authorized Reps 4 digit codes'!$J$2:$J$293,1,FALSE)</f>
        <v>#N/A</v>
      </c>
    </row>
    <row r="8038" spans="1:2" x14ac:dyDescent="0.3">
      <c r="A8038" s="17" t="s">
        <v>8750</v>
      </c>
      <c r="B8038" t="e">
        <f>VLOOKUP(A8038,'Authorized Reps 4 digit codes'!$J$2:$J$293,1,FALSE)</f>
        <v>#N/A</v>
      </c>
    </row>
    <row r="8039" spans="1:2" x14ac:dyDescent="0.3">
      <c r="A8039" s="17" t="s">
        <v>8751</v>
      </c>
      <c r="B8039" t="e">
        <f>VLOOKUP(A8039,'Authorized Reps 4 digit codes'!$J$2:$J$293,1,FALSE)</f>
        <v>#N/A</v>
      </c>
    </row>
    <row r="8040" spans="1:2" x14ac:dyDescent="0.3">
      <c r="A8040" s="17" t="s">
        <v>8752</v>
      </c>
      <c r="B8040" t="e">
        <f>VLOOKUP(A8040,'Authorized Reps 4 digit codes'!$J$2:$J$293,1,FALSE)</f>
        <v>#N/A</v>
      </c>
    </row>
    <row r="8041" spans="1:2" x14ac:dyDescent="0.3">
      <c r="A8041" s="17" t="s">
        <v>8753</v>
      </c>
      <c r="B8041" t="e">
        <f>VLOOKUP(A8041,'Authorized Reps 4 digit codes'!$J$2:$J$293,1,FALSE)</f>
        <v>#N/A</v>
      </c>
    </row>
    <row r="8042" spans="1:2" x14ac:dyDescent="0.3">
      <c r="A8042" s="17" t="s">
        <v>8754</v>
      </c>
      <c r="B8042" t="e">
        <f>VLOOKUP(A8042,'Authorized Reps 4 digit codes'!$J$2:$J$293,1,FALSE)</f>
        <v>#N/A</v>
      </c>
    </row>
    <row r="8043" spans="1:2" x14ac:dyDescent="0.3">
      <c r="A8043" s="17" t="s">
        <v>8755</v>
      </c>
      <c r="B8043" t="e">
        <f>VLOOKUP(A8043,'Authorized Reps 4 digit codes'!$J$2:$J$293,1,FALSE)</f>
        <v>#N/A</v>
      </c>
    </row>
    <row r="8044" spans="1:2" x14ac:dyDescent="0.3">
      <c r="A8044" s="17" t="s">
        <v>8756</v>
      </c>
      <c r="B8044" t="e">
        <f>VLOOKUP(A8044,'Authorized Reps 4 digit codes'!$J$2:$J$293,1,FALSE)</f>
        <v>#N/A</v>
      </c>
    </row>
    <row r="8045" spans="1:2" x14ac:dyDescent="0.3">
      <c r="A8045" s="17" t="s">
        <v>8757</v>
      </c>
      <c r="B8045" t="e">
        <f>VLOOKUP(A8045,'Authorized Reps 4 digit codes'!$J$2:$J$293,1,FALSE)</f>
        <v>#N/A</v>
      </c>
    </row>
    <row r="8046" spans="1:2" x14ac:dyDescent="0.3">
      <c r="A8046" s="17" t="s">
        <v>8758</v>
      </c>
      <c r="B8046" t="e">
        <f>VLOOKUP(A8046,'Authorized Reps 4 digit codes'!$J$2:$J$293,1,FALSE)</f>
        <v>#N/A</v>
      </c>
    </row>
    <row r="8047" spans="1:2" x14ac:dyDescent="0.3">
      <c r="A8047" s="17" t="s">
        <v>8759</v>
      </c>
      <c r="B8047" t="e">
        <f>VLOOKUP(A8047,'Authorized Reps 4 digit codes'!$J$2:$J$293,1,FALSE)</f>
        <v>#N/A</v>
      </c>
    </row>
    <row r="8048" spans="1:2" x14ac:dyDescent="0.3">
      <c r="A8048" s="17" t="s">
        <v>8760</v>
      </c>
      <c r="B8048" t="e">
        <f>VLOOKUP(A8048,'Authorized Reps 4 digit codes'!$J$2:$J$293,1,FALSE)</f>
        <v>#N/A</v>
      </c>
    </row>
    <row r="8049" spans="1:2" x14ac:dyDescent="0.3">
      <c r="A8049" s="17" t="s">
        <v>8761</v>
      </c>
      <c r="B8049" t="e">
        <f>VLOOKUP(A8049,'Authorized Reps 4 digit codes'!$J$2:$J$293,1,FALSE)</f>
        <v>#N/A</v>
      </c>
    </row>
    <row r="8050" spans="1:2" x14ac:dyDescent="0.3">
      <c r="A8050" s="17" t="s">
        <v>8762</v>
      </c>
      <c r="B8050" t="e">
        <f>VLOOKUP(A8050,'Authorized Reps 4 digit codes'!$J$2:$J$293,1,FALSE)</f>
        <v>#N/A</v>
      </c>
    </row>
    <row r="8051" spans="1:2" x14ac:dyDescent="0.3">
      <c r="A8051" s="17" t="s">
        <v>8763</v>
      </c>
      <c r="B8051" t="e">
        <f>VLOOKUP(A8051,'Authorized Reps 4 digit codes'!$J$2:$J$293,1,FALSE)</f>
        <v>#N/A</v>
      </c>
    </row>
    <row r="8052" spans="1:2" x14ac:dyDescent="0.3">
      <c r="A8052" s="17" t="s">
        <v>8764</v>
      </c>
      <c r="B8052" t="e">
        <f>VLOOKUP(A8052,'Authorized Reps 4 digit codes'!$J$2:$J$293,1,FALSE)</f>
        <v>#N/A</v>
      </c>
    </row>
    <row r="8053" spans="1:2" x14ac:dyDescent="0.3">
      <c r="A8053" s="17" t="s">
        <v>8765</v>
      </c>
      <c r="B8053" t="e">
        <f>VLOOKUP(A8053,'Authorized Reps 4 digit codes'!$J$2:$J$293,1,FALSE)</f>
        <v>#N/A</v>
      </c>
    </row>
    <row r="8054" spans="1:2" x14ac:dyDescent="0.3">
      <c r="A8054" s="17" t="s">
        <v>8766</v>
      </c>
      <c r="B8054" t="e">
        <f>VLOOKUP(A8054,'Authorized Reps 4 digit codes'!$J$2:$J$293,1,FALSE)</f>
        <v>#N/A</v>
      </c>
    </row>
    <row r="8055" spans="1:2" x14ac:dyDescent="0.3">
      <c r="A8055" s="17" t="s">
        <v>8767</v>
      </c>
      <c r="B8055" t="e">
        <f>VLOOKUP(A8055,'Authorized Reps 4 digit codes'!$J$2:$J$293,1,FALSE)</f>
        <v>#N/A</v>
      </c>
    </row>
    <row r="8056" spans="1:2" x14ac:dyDescent="0.3">
      <c r="A8056" s="17" t="s">
        <v>8768</v>
      </c>
      <c r="B8056" t="e">
        <f>VLOOKUP(A8056,'Authorized Reps 4 digit codes'!$J$2:$J$293,1,FALSE)</f>
        <v>#N/A</v>
      </c>
    </row>
    <row r="8057" spans="1:2" x14ac:dyDescent="0.3">
      <c r="A8057" s="17" t="s">
        <v>8769</v>
      </c>
      <c r="B8057" t="e">
        <f>VLOOKUP(A8057,'Authorized Reps 4 digit codes'!$J$2:$J$293,1,FALSE)</f>
        <v>#N/A</v>
      </c>
    </row>
    <row r="8058" spans="1:2" x14ac:dyDescent="0.3">
      <c r="A8058" s="17" t="s">
        <v>8770</v>
      </c>
      <c r="B8058" t="e">
        <f>VLOOKUP(A8058,'Authorized Reps 4 digit codes'!$J$2:$J$293,1,FALSE)</f>
        <v>#N/A</v>
      </c>
    </row>
    <row r="8059" spans="1:2" x14ac:dyDescent="0.3">
      <c r="A8059" s="17" t="s">
        <v>8771</v>
      </c>
      <c r="B8059" t="e">
        <f>VLOOKUP(A8059,'Authorized Reps 4 digit codes'!$J$2:$J$293,1,FALSE)</f>
        <v>#N/A</v>
      </c>
    </row>
    <row r="8060" spans="1:2" x14ac:dyDescent="0.3">
      <c r="A8060" s="17" t="s">
        <v>8772</v>
      </c>
      <c r="B8060" t="e">
        <f>VLOOKUP(A8060,'Authorized Reps 4 digit codes'!$J$2:$J$293,1,FALSE)</f>
        <v>#N/A</v>
      </c>
    </row>
    <row r="8061" spans="1:2" x14ac:dyDescent="0.3">
      <c r="A8061" s="17" t="s">
        <v>8773</v>
      </c>
      <c r="B8061" t="str">
        <f>VLOOKUP(A8061,'Authorized Reps 4 digit codes'!$J$2:$J$293,1,FALSE)</f>
        <v>9214</v>
      </c>
    </row>
    <row r="8062" spans="1:2" x14ac:dyDescent="0.3">
      <c r="A8062" s="17" t="s">
        <v>8774</v>
      </c>
      <c r="B8062" t="e">
        <f>VLOOKUP(A8062,'Authorized Reps 4 digit codes'!$J$2:$J$293,1,FALSE)</f>
        <v>#N/A</v>
      </c>
    </row>
    <row r="8063" spans="1:2" x14ac:dyDescent="0.3">
      <c r="A8063" s="17" t="s">
        <v>8775</v>
      </c>
      <c r="B8063" t="e">
        <f>VLOOKUP(A8063,'Authorized Reps 4 digit codes'!$J$2:$J$293,1,FALSE)</f>
        <v>#N/A</v>
      </c>
    </row>
    <row r="8064" spans="1:2" x14ac:dyDescent="0.3">
      <c r="A8064" s="17" t="s">
        <v>8776</v>
      </c>
      <c r="B8064" t="e">
        <f>VLOOKUP(A8064,'Authorized Reps 4 digit codes'!$J$2:$J$293,1,FALSE)</f>
        <v>#N/A</v>
      </c>
    </row>
    <row r="8065" spans="1:2" x14ac:dyDescent="0.3">
      <c r="A8065" s="17" t="s">
        <v>8777</v>
      </c>
      <c r="B8065" t="e">
        <f>VLOOKUP(A8065,'Authorized Reps 4 digit codes'!$J$2:$J$293,1,FALSE)</f>
        <v>#N/A</v>
      </c>
    </row>
    <row r="8066" spans="1:2" x14ac:dyDescent="0.3">
      <c r="A8066" s="17" t="s">
        <v>8778</v>
      </c>
      <c r="B8066" t="e">
        <f>VLOOKUP(A8066,'Authorized Reps 4 digit codes'!$J$2:$J$293,1,FALSE)</f>
        <v>#N/A</v>
      </c>
    </row>
    <row r="8067" spans="1:2" x14ac:dyDescent="0.3">
      <c r="A8067" s="17" t="s">
        <v>8779</v>
      </c>
      <c r="B8067" t="e">
        <f>VLOOKUP(A8067,'Authorized Reps 4 digit codes'!$J$2:$J$293,1,FALSE)</f>
        <v>#N/A</v>
      </c>
    </row>
    <row r="8068" spans="1:2" x14ac:dyDescent="0.3">
      <c r="A8068" s="17" t="s">
        <v>8780</v>
      </c>
      <c r="B8068" t="e">
        <f>VLOOKUP(A8068,'Authorized Reps 4 digit codes'!$J$2:$J$293,1,FALSE)</f>
        <v>#N/A</v>
      </c>
    </row>
    <row r="8069" spans="1:2" x14ac:dyDescent="0.3">
      <c r="A8069" s="17" t="s">
        <v>8781</v>
      </c>
      <c r="B8069" t="e">
        <f>VLOOKUP(A8069,'Authorized Reps 4 digit codes'!$J$2:$J$293,1,FALSE)</f>
        <v>#N/A</v>
      </c>
    </row>
    <row r="8070" spans="1:2" x14ac:dyDescent="0.3">
      <c r="A8070" s="17" t="s">
        <v>8782</v>
      </c>
      <c r="B8070" t="e">
        <f>VLOOKUP(A8070,'Authorized Reps 4 digit codes'!$J$2:$J$293,1,FALSE)</f>
        <v>#N/A</v>
      </c>
    </row>
    <row r="8071" spans="1:2" x14ac:dyDescent="0.3">
      <c r="A8071" s="17" t="s">
        <v>8783</v>
      </c>
      <c r="B8071" t="e">
        <f>VLOOKUP(A8071,'Authorized Reps 4 digit codes'!$J$2:$J$293,1,FALSE)</f>
        <v>#N/A</v>
      </c>
    </row>
    <row r="8072" spans="1:2" x14ac:dyDescent="0.3">
      <c r="A8072" s="17" t="s">
        <v>8784</v>
      </c>
      <c r="B8072" t="e">
        <f>VLOOKUP(A8072,'Authorized Reps 4 digit codes'!$J$2:$J$293,1,FALSE)</f>
        <v>#N/A</v>
      </c>
    </row>
    <row r="8073" spans="1:2" x14ac:dyDescent="0.3">
      <c r="A8073" s="17" t="s">
        <v>8785</v>
      </c>
      <c r="B8073" t="e">
        <f>VLOOKUP(A8073,'Authorized Reps 4 digit codes'!$J$2:$J$293,1,FALSE)</f>
        <v>#N/A</v>
      </c>
    </row>
    <row r="8074" spans="1:2" x14ac:dyDescent="0.3">
      <c r="A8074" s="17" t="s">
        <v>8786</v>
      </c>
      <c r="B8074" t="e">
        <f>VLOOKUP(A8074,'Authorized Reps 4 digit codes'!$J$2:$J$293,1,FALSE)</f>
        <v>#N/A</v>
      </c>
    </row>
    <row r="8075" spans="1:2" x14ac:dyDescent="0.3">
      <c r="A8075" s="17" t="s">
        <v>8787</v>
      </c>
      <c r="B8075" t="e">
        <f>VLOOKUP(A8075,'Authorized Reps 4 digit codes'!$J$2:$J$293,1,FALSE)</f>
        <v>#N/A</v>
      </c>
    </row>
    <row r="8076" spans="1:2" x14ac:dyDescent="0.3">
      <c r="A8076" s="17" t="s">
        <v>8788</v>
      </c>
      <c r="B8076" t="e">
        <f>VLOOKUP(A8076,'Authorized Reps 4 digit codes'!$J$2:$J$293,1,FALSE)</f>
        <v>#N/A</v>
      </c>
    </row>
    <row r="8077" spans="1:2" x14ac:dyDescent="0.3">
      <c r="A8077" s="17" t="s">
        <v>8789</v>
      </c>
      <c r="B8077" t="e">
        <f>VLOOKUP(A8077,'Authorized Reps 4 digit codes'!$J$2:$J$293,1,FALSE)</f>
        <v>#N/A</v>
      </c>
    </row>
    <row r="8078" spans="1:2" x14ac:dyDescent="0.3">
      <c r="A8078" s="17" t="s">
        <v>8790</v>
      </c>
      <c r="B8078" t="e">
        <f>VLOOKUP(A8078,'Authorized Reps 4 digit codes'!$J$2:$J$293,1,FALSE)</f>
        <v>#N/A</v>
      </c>
    </row>
    <row r="8079" spans="1:2" x14ac:dyDescent="0.3">
      <c r="A8079" s="17" t="s">
        <v>8791</v>
      </c>
      <c r="B8079" t="e">
        <f>VLOOKUP(A8079,'Authorized Reps 4 digit codes'!$J$2:$J$293,1,FALSE)</f>
        <v>#N/A</v>
      </c>
    </row>
    <row r="8080" spans="1:2" x14ac:dyDescent="0.3">
      <c r="A8080" s="17" t="s">
        <v>8792</v>
      </c>
      <c r="B8080" t="e">
        <f>VLOOKUP(A8080,'Authorized Reps 4 digit codes'!$J$2:$J$293,1,FALSE)</f>
        <v>#N/A</v>
      </c>
    </row>
    <row r="8081" spans="1:2" x14ac:dyDescent="0.3">
      <c r="A8081" s="17" t="s">
        <v>8793</v>
      </c>
      <c r="B8081" t="e">
        <f>VLOOKUP(A8081,'Authorized Reps 4 digit codes'!$J$2:$J$293,1,FALSE)</f>
        <v>#N/A</v>
      </c>
    </row>
    <row r="8082" spans="1:2" x14ac:dyDescent="0.3">
      <c r="A8082" s="17" t="s">
        <v>8794</v>
      </c>
      <c r="B8082" t="e">
        <f>VLOOKUP(A8082,'Authorized Reps 4 digit codes'!$J$2:$J$293,1,FALSE)</f>
        <v>#N/A</v>
      </c>
    </row>
    <row r="8083" spans="1:2" x14ac:dyDescent="0.3">
      <c r="A8083" s="17" t="s">
        <v>8795</v>
      </c>
      <c r="B8083" t="e">
        <f>VLOOKUP(A8083,'Authorized Reps 4 digit codes'!$J$2:$J$293,1,FALSE)</f>
        <v>#N/A</v>
      </c>
    </row>
    <row r="8084" spans="1:2" x14ac:dyDescent="0.3">
      <c r="A8084" s="17" t="s">
        <v>8796</v>
      </c>
      <c r="B8084" t="e">
        <f>VLOOKUP(A8084,'Authorized Reps 4 digit codes'!$J$2:$J$293,1,FALSE)</f>
        <v>#N/A</v>
      </c>
    </row>
    <row r="8085" spans="1:2" x14ac:dyDescent="0.3">
      <c r="A8085" s="17" t="s">
        <v>8797</v>
      </c>
      <c r="B8085" t="e">
        <f>VLOOKUP(A8085,'Authorized Reps 4 digit codes'!$J$2:$J$293,1,FALSE)</f>
        <v>#N/A</v>
      </c>
    </row>
    <row r="8086" spans="1:2" x14ac:dyDescent="0.3">
      <c r="A8086" s="17" t="s">
        <v>8798</v>
      </c>
      <c r="B8086" t="e">
        <f>VLOOKUP(A8086,'Authorized Reps 4 digit codes'!$J$2:$J$293,1,FALSE)</f>
        <v>#N/A</v>
      </c>
    </row>
    <row r="8087" spans="1:2" x14ac:dyDescent="0.3">
      <c r="A8087" s="17" t="s">
        <v>8799</v>
      </c>
      <c r="B8087" t="e">
        <f>VLOOKUP(A8087,'Authorized Reps 4 digit codes'!$J$2:$J$293,1,FALSE)</f>
        <v>#N/A</v>
      </c>
    </row>
    <row r="8088" spans="1:2" x14ac:dyDescent="0.3">
      <c r="A8088" s="17" t="s">
        <v>8800</v>
      </c>
      <c r="B8088" t="e">
        <f>VLOOKUP(A8088,'Authorized Reps 4 digit codes'!$J$2:$J$293,1,FALSE)</f>
        <v>#N/A</v>
      </c>
    </row>
    <row r="8089" spans="1:2" x14ac:dyDescent="0.3">
      <c r="A8089" s="17" t="s">
        <v>8801</v>
      </c>
      <c r="B8089" t="e">
        <f>VLOOKUP(A8089,'Authorized Reps 4 digit codes'!$J$2:$J$293,1,FALSE)</f>
        <v>#N/A</v>
      </c>
    </row>
    <row r="8090" spans="1:2" x14ac:dyDescent="0.3">
      <c r="A8090" s="17" t="s">
        <v>8802</v>
      </c>
      <c r="B8090" t="e">
        <f>VLOOKUP(A8090,'Authorized Reps 4 digit codes'!$J$2:$J$293,1,FALSE)</f>
        <v>#N/A</v>
      </c>
    </row>
    <row r="8091" spans="1:2" x14ac:dyDescent="0.3">
      <c r="A8091" s="17" t="s">
        <v>8803</v>
      </c>
      <c r="B8091" t="e">
        <f>VLOOKUP(A8091,'Authorized Reps 4 digit codes'!$J$2:$J$293,1,FALSE)</f>
        <v>#N/A</v>
      </c>
    </row>
    <row r="8092" spans="1:2" x14ac:dyDescent="0.3">
      <c r="A8092" s="17" t="s">
        <v>8804</v>
      </c>
      <c r="B8092" t="e">
        <f>VLOOKUP(A8092,'Authorized Reps 4 digit codes'!$J$2:$J$293,1,FALSE)</f>
        <v>#N/A</v>
      </c>
    </row>
    <row r="8093" spans="1:2" x14ac:dyDescent="0.3">
      <c r="A8093" s="17" t="s">
        <v>8805</v>
      </c>
      <c r="B8093" t="e">
        <f>VLOOKUP(A8093,'Authorized Reps 4 digit codes'!$J$2:$J$293,1,FALSE)</f>
        <v>#N/A</v>
      </c>
    </row>
    <row r="8094" spans="1:2" x14ac:dyDescent="0.3">
      <c r="A8094" s="17" t="s">
        <v>8806</v>
      </c>
      <c r="B8094" t="str">
        <f>VLOOKUP(A8094,'Authorized Reps 4 digit codes'!$J$2:$J$293,1,FALSE)</f>
        <v>9247</v>
      </c>
    </row>
    <row r="8095" spans="1:2" x14ac:dyDescent="0.3">
      <c r="A8095" s="17" t="s">
        <v>8807</v>
      </c>
      <c r="B8095" t="e">
        <f>VLOOKUP(A8095,'Authorized Reps 4 digit codes'!$J$2:$J$293,1,FALSE)</f>
        <v>#N/A</v>
      </c>
    </row>
    <row r="8096" spans="1:2" x14ac:dyDescent="0.3">
      <c r="A8096" s="17" t="s">
        <v>8808</v>
      </c>
      <c r="B8096" t="e">
        <f>VLOOKUP(A8096,'Authorized Reps 4 digit codes'!$J$2:$J$293,1,FALSE)</f>
        <v>#N/A</v>
      </c>
    </row>
    <row r="8097" spans="1:2" x14ac:dyDescent="0.3">
      <c r="A8097" s="17" t="s">
        <v>8809</v>
      </c>
      <c r="B8097" t="e">
        <f>VLOOKUP(A8097,'Authorized Reps 4 digit codes'!$J$2:$J$293,1,FALSE)</f>
        <v>#N/A</v>
      </c>
    </row>
    <row r="8098" spans="1:2" x14ac:dyDescent="0.3">
      <c r="A8098" s="17" t="s">
        <v>8810</v>
      </c>
      <c r="B8098" t="e">
        <f>VLOOKUP(A8098,'Authorized Reps 4 digit codes'!$J$2:$J$293,1,FALSE)</f>
        <v>#N/A</v>
      </c>
    </row>
    <row r="8099" spans="1:2" x14ac:dyDescent="0.3">
      <c r="A8099" s="17" t="s">
        <v>8811</v>
      </c>
      <c r="B8099" t="e">
        <f>VLOOKUP(A8099,'Authorized Reps 4 digit codes'!$J$2:$J$293,1,FALSE)</f>
        <v>#N/A</v>
      </c>
    </row>
    <row r="8100" spans="1:2" x14ac:dyDescent="0.3">
      <c r="A8100" s="17" t="s">
        <v>8812</v>
      </c>
      <c r="B8100" t="e">
        <f>VLOOKUP(A8100,'Authorized Reps 4 digit codes'!$J$2:$J$293,1,FALSE)</f>
        <v>#N/A</v>
      </c>
    </row>
    <row r="8101" spans="1:2" x14ac:dyDescent="0.3">
      <c r="A8101" s="17" t="s">
        <v>8813</v>
      </c>
      <c r="B8101" t="e">
        <f>VLOOKUP(A8101,'Authorized Reps 4 digit codes'!$J$2:$J$293,1,FALSE)</f>
        <v>#N/A</v>
      </c>
    </row>
    <row r="8102" spans="1:2" x14ac:dyDescent="0.3">
      <c r="A8102" s="17" t="s">
        <v>8814</v>
      </c>
      <c r="B8102" t="e">
        <f>VLOOKUP(A8102,'Authorized Reps 4 digit codes'!$J$2:$J$293,1,FALSE)</f>
        <v>#N/A</v>
      </c>
    </row>
    <row r="8103" spans="1:2" x14ac:dyDescent="0.3">
      <c r="A8103" s="17" t="s">
        <v>8815</v>
      </c>
      <c r="B8103" t="e">
        <f>VLOOKUP(A8103,'Authorized Reps 4 digit codes'!$J$2:$J$293,1,FALSE)</f>
        <v>#N/A</v>
      </c>
    </row>
    <row r="8104" spans="1:2" x14ac:dyDescent="0.3">
      <c r="A8104" s="17" t="s">
        <v>8816</v>
      </c>
      <c r="B8104" t="e">
        <f>VLOOKUP(A8104,'Authorized Reps 4 digit codes'!$J$2:$J$293,1,FALSE)</f>
        <v>#N/A</v>
      </c>
    </row>
    <row r="8105" spans="1:2" x14ac:dyDescent="0.3">
      <c r="A8105" s="17" t="s">
        <v>8817</v>
      </c>
      <c r="B8105" t="e">
        <f>VLOOKUP(A8105,'Authorized Reps 4 digit codes'!$J$2:$J$293,1,FALSE)</f>
        <v>#N/A</v>
      </c>
    </row>
    <row r="8106" spans="1:2" x14ac:dyDescent="0.3">
      <c r="A8106" s="17" t="s">
        <v>8818</v>
      </c>
      <c r="B8106" t="e">
        <f>VLOOKUP(A8106,'Authorized Reps 4 digit codes'!$J$2:$J$293,1,FALSE)</f>
        <v>#N/A</v>
      </c>
    </row>
    <row r="8107" spans="1:2" x14ac:dyDescent="0.3">
      <c r="A8107" s="17" t="s">
        <v>8819</v>
      </c>
      <c r="B8107" t="e">
        <f>VLOOKUP(A8107,'Authorized Reps 4 digit codes'!$J$2:$J$293,1,FALSE)</f>
        <v>#N/A</v>
      </c>
    </row>
    <row r="8108" spans="1:2" x14ac:dyDescent="0.3">
      <c r="A8108" s="17" t="s">
        <v>8820</v>
      </c>
      <c r="B8108" t="e">
        <f>VLOOKUP(A8108,'Authorized Reps 4 digit codes'!$J$2:$J$293,1,FALSE)</f>
        <v>#N/A</v>
      </c>
    </row>
    <row r="8109" spans="1:2" x14ac:dyDescent="0.3">
      <c r="A8109" s="17" t="s">
        <v>8821</v>
      </c>
      <c r="B8109" t="e">
        <f>VLOOKUP(A8109,'Authorized Reps 4 digit codes'!$J$2:$J$293,1,FALSE)</f>
        <v>#N/A</v>
      </c>
    </row>
    <row r="8110" spans="1:2" x14ac:dyDescent="0.3">
      <c r="A8110" s="17" t="s">
        <v>8822</v>
      </c>
      <c r="B8110" t="e">
        <f>VLOOKUP(A8110,'Authorized Reps 4 digit codes'!$J$2:$J$293,1,FALSE)</f>
        <v>#N/A</v>
      </c>
    </row>
    <row r="8111" spans="1:2" x14ac:dyDescent="0.3">
      <c r="A8111" s="17" t="s">
        <v>8823</v>
      </c>
      <c r="B8111" t="e">
        <f>VLOOKUP(A8111,'Authorized Reps 4 digit codes'!$J$2:$J$293,1,FALSE)</f>
        <v>#N/A</v>
      </c>
    </row>
    <row r="8112" spans="1:2" x14ac:dyDescent="0.3">
      <c r="A8112" s="17" t="s">
        <v>8824</v>
      </c>
      <c r="B8112" t="e">
        <f>VLOOKUP(A8112,'Authorized Reps 4 digit codes'!$J$2:$J$293,1,FALSE)</f>
        <v>#N/A</v>
      </c>
    </row>
    <row r="8113" spans="1:2" x14ac:dyDescent="0.3">
      <c r="A8113" s="17" t="s">
        <v>8825</v>
      </c>
      <c r="B8113" t="e">
        <f>VLOOKUP(A8113,'Authorized Reps 4 digit codes'!$J$2:$J$293,1,FALSE)</f>
        <v>#N/A</v>
      </c>
    </row>
    <row r="8114" spans="1:2" x14ac:dyDescent="0.3">
      <c r="A8114" s="17" t="s">
        <v>8826</v>
      </c>
      <c r="B8114" t="e">
        <f>VLOOKUP(A8114,'Authorized Reps 4 digit codes'!$J$2:$J$293,1,FALSE)</f>
        <v>#N/A</v>
      </c>
    </row>
    <row r="8115" spans="1:2" x14ac:dyDescent="0.3">
      <c r="A8115" s="17" t="s">
        <v>8827</v>
      </c>
      <c r="B8115" t="e">
        <f>VLOOKUP(A8115,'Authorized Reps 4 digit codes'!$J$2:$J$293,1,FALSE)</f>
        <v>#N/A</v>
      </c>
    </row>
    <row r="8116" spans="1:2" x14ac:dyDescent="0.3">
      <c r="A8116" s="17" t="s">
        <v>8828</v>
      </c>
      <c r="B8116" t="e">
        <f>VLOOKUP(A8116,'Authorized Reps 4 digit codes'!$J$2:$J$293,1,FALSE)</f>
        <v>#N/A</v>
      </c>
    </row>
    <row r="8117" spans="1:2" x14ac:dyDescent="0.3">
      <c r="A8117" s="17" t="s">
        <v>8829</v>
      </c>
      <c r="B8117" t="e">
        <f>VLOOKUP(A8117,'Authorized Reps 4 digit codes'!$J$2:$J$293,1,FALSE)</f>
        <v>#N/A</v>
      </c>
    </row>
    <row r="8118" spans="1:2" x14ac:dyDescent="0.3">
      <c r="A8118" s="17" t="s">
        <v>8830</v>
      </c>
      <c r="B8118" t="e">
        <f>VLOOKUP(A8118,'Authorized Reps 4 digit codes'!$J$2:$J$293,1,FALSE)</f>
        <v>#N/A</v>
      </c>
    </row>
    <row r="8119" spans="1:2" x14ac:dyDescent="0.3">
      <c r="A8119" s="17" t="s">
        <v>8831</v>
      </c>
      <c r="B8119" t="e">
        <f>VLOOKUP(A8119,'Authorized Reps 4 digit codes'!$J$2:$J$293,1,FALSE)</f>
        <v>#N/A</v>
      </c>
    </row>
    <row r="8120" spans="1:2" x14ac:dyDescent="0.3">
      <c r="A8120" s="17" t="s">
        <v>8832</v>
      </c>
      <c r="B8120" t="e">
        <f>VLOOKUP(A8120,'Authorized Reps 4 digit codes'!$J$2:$J$293,1,FALSE)</f>
        <v>#N/A</v>
      </c>
    </row>
    <row r="8121" spans="1:2" x14ac:dyDescent="0.3">
      <c r="A8121" s="17" t="s">
        <v>8833</v>
      </c>
      <c r="B8121" t="e">
        <f>VLOOKUP(A8121,'Authorized Reps 4 digit codes'!$J$2:$J$293,1,FALSE)</f>
        <v>#N/A</v>
      </c>
    </row>
    <row r="8122" spans="1:2" x14ac:dyDescent="0.3">
      <c r="A8122" s="17" t="s">
        <v>8834</v>
      </c>
      <c r="B8122" t="e">
        <f>VLOOKUP(A8122,'Authorized Reps 4 digit codes'!$J$2:$J$293,1,FALSE)</f>
        <v>#N/A</v>
      </c>
    </row>
    <row r="8123" spans="1:2" x14ac:dyDescent="0.3">
      <c r="A8123" s="17" t="s">
        <v>8835</v>
      </c>
      <c r="B8123" t="e">
        <f>VLOOKUP(A8123,'Authorized Reps 4 digit codes'!$J$2:$J$293,1,FALSE)</f>
        <v>#N/A</v>
      </c>
    </row>
    <row r="8124" spans="1:2" x14ac:dyDescent="0.3">
      <c r="A8124" s="17" t="s">
        <v>8836</v>
      </c>
      <c r="B8124" t="e">
        <f>VLOOKUP(A8124,'Authorized Reps 4 digit codes'!$J$2:$J$293,1,FALSE)</f>
        <v>#N/A</v>
      </c>
    </row>
    <row r="8125" spans="1:2" x14ac:dyDescent="0.3">
      <c r="A8125" s="17" t="s">
        <v>8837</v>
      </c>
      <c r="B8125" t="e">
        <f>VLOOKUP(A8125,'Authorized Reps 4 digit codes'!$J$2:$J$293,1,FALSE)</f>
        <v>#N/A</v>
      </c>
    </row>
    <row r="8126" spans="1:2" x14ac:dyDescent="0.3">
      <c r="A8126" s="17" t="s">
        <v>8838</v>
      </c>
      <c r="B8126" t="e">
        <f>VLOOKUP(A8126,'Authorized Reps 4 digit codes'!$J$2:$J$293,1,FALSE)</f>
        <v>#N/A</v>
      </c>
    </row>
    <row r="8127" spans="1:2" x14ac:dyDescent="0.3">
      <c r="A8127" s="17" t="s">
        <v>8839</v>
      </c>
      <c r="B8127" t="e">
        <f>VLOOKUP(A8127,'Authorized Reps 4 digit codes'!$J$2:$J$293,1,FALSE)</f>
        <v>#N/A</v>
      </c>
    </row>
    <row r="8128" spans="1:2" x14ac:dyDescent="0.3">
      <c r="A8128" s="17" t="s">
        <v>8840</v>
      </c>
      <c r="B8128" t="e">
        <f>VLOOKUP(A8128,'Authorized Reps 4 digit codes'!$J$2:$J$293,1,FALSE)</f>
        <v>#N/A</v>
      </c>
    </row>
    <row r="8129" spans="1:2" x14ac:dyDescent="0.3">
      <c r="A8129" s="17" t="s">
        <v>8841</v>
      </c>
      <c r="B8129" t="e">
        <f>VLOOKUP(A8129,'Authorized Reps 4 digit codes'!$J$2:$J$293,1,FALSE)</f>
        <v>#N/A</v>
      </c>
    </row>
    <row r="8130" spans="1:2" x14ac:dyDescent="0.3">
      <c r="A8130" s="17" t="s">
        <v>8842</v>
      </c>
      <c r="B8130" t="e">
        <f>VLOOKUP(A8130,'Authorized Reps 4 digit codes'!$J$2:$J$293,1,FALSE)</f>
        <v>#N/A</v>
      </c>
    </row>
    <row r="8131" spans="1:2" x14ac:dyDescent="0.3">
      <c r="A8131" s="17" t="s">
        <v>8843</v>
      </c>
      <c r="B8131" t="e">
        <f>VLOOKUP(A8131,'Authorized Reps 4 digit codes'!$J$2:$J$293,1,FALSE)</f>
        <v>#N/A</v>
      </c>
    </row>
    <row r="8132" spans="1:2" x14ac:dyDescent="0.3">
      <c r="A8132" s="17" t="s">
        <v>8844</v>
      </c>
      <c r="B8132" t="e">
        <f>VLOOKUP(A8132,'Authorized Reps 4 digit codes'!$J$2:$J$293,1,FALSE)</f>
        <v>#N/A</v>
      </c>
    </row>
    <row r="8133" spans="1:2" x14ac:dyDescent="0.3">
      <c r="A8133" s="17" t="s">
        <v>8845</v>
      </c>
      <c r="B8133" t="e">
        <f>VLOOKUP(A8133,'Authorized Reps 4 digit codes'!$J$2:$J$293,1,FALSE)</f>
        <v>#N/A</v>
      </c>
    </row>
    <row r="8134" spans="1:2" x14ac:dyDescent="0.3">
      <c r="A8134" s="17" t="s">
        <v>8846</v>
      </c>
      <c r="B8134" t="e">
        <f>VLOOKUP(A8134,'Authorized Reps 4 digit codes'!$J$2:$J$293,1,FALSE)</f>
        <v>#N/A</v>
      </c>
    </row>
    <row r="8135" spans="1:2" x14ac:dyDescent="0.3">
      <c r="A8135" s="17" t="s">
        <v>8847</v>
      </c>
      <c r="B8135" t="e">
        <f>VLOOKUP(A8135,'Authorized Reps 4 digit codes'!$J$2:$J$293,1,FALSE)</f>
        <v>#N/A</v>
      </c>
    </row>
    <row r="8136" spans="1:2" x14ac:dyDescent="0.3">
      <c r="A8136" s="17" t="s">
        <v>8848</v>
      </c>
      <c r="B8136" t="e">
        <f>VLOOKUP(A8136,'Authorized Reps 4 digit codes'!$J$2:$J$293,1,FALSE)</f>
        <v>#N/A</v>
      </c>
    </row>
    <row r="8137" spans="1:2" x14ac:dyDescent="0.3">
      <c r="A8137" s="17" t="s">
        <v>8849</v>
      </c>
      <c r="B8137" t="e">
        <f>VLOOKUP(A8137,'Authorized Reps 4 digit codes'!$J$2:$J$293,1,FALSE)</f>
        <v>#N/A</v>
      </c>
    </row>
    <row r="8138" spans="1:2" x14ac:dyDescent="0.3">
      <c r="A8138" s="17" t="s">
        <v>8850</v>
      </c>
      <c r="B8138" t="e">
        <f>VLOOKUP(A8138,'Authorized Reps 4 digit codes'!$J$2:$J$293,1,FALSE)</f>
        <v>#N/A</v>
      </c>
    </row>
    <row r="8139" spans="1:2" x14ac:dyDescent="0.3">
      <c r="A8139" s="17" t="s">
        <v>8851</v>
      </c>
      <c r="B8139" t="e">
        <f>VLOOKUP(A8139,'Authorized Reps 4 digit codes'!$J$2:$J$293,1,FALSE)</f>
        <v>#N/A</v>
      </c>
    </row>
    <row r="8140" spans="1:2" x14ac:dyDescent="0.3">
      <c r="A8140" s="17" t="s">
        <v>8852</v>
      </c>
      <c r="B8140" t="e">
        <f>VLOOKUP(A8140,'Authorized Reps 4 digit codes'!$J$2:$J$293,1,FALSE)</f>
        <v>#N/A</v>
      </c>
    </row>
    <row r="8141" spans="1:2" x14ac:dyDescent="0.3">
      <c r="A8141" s="17" t="s">
        <v>8853</v>
      </c>
      <c r="B8141" t="e">
        <f>VLOOKUP(A8141,'Authorized Reps 4 digit codes'!$J$2:$J$293,1,FALSE)</f>
        <v>#N/A</v>
      </c>
    </row>
    <row r="8142" spans="1:2" x14ac:dyDescent="0.3">
      <c r="A8142" s="17" t="s">
        <v>8854</v>
      </c>
      <c r="B8142" t="e">
        <f>VLOOKUP(A8142,'Authorized Reps 4 digit codes'!$J$2:$J$293,1,FALSE)</f>
        <v>#N/A</v>
      </c>
    </row>
    <row r="8143" spans="1:2" x14ac:dyDescent="0.3">
      <c r="A8143" s="17" t="s">
        <v>8855</v>
      </c>
      <c r="B8143" t="e">
        <f>VLOOKUP(A8143,'Authorized Reps 4 digit codes'!$J$2:$J$293,1,FALSE)</f>
        <v>#N/A</v>
      </c>
    </row>
    <row r="8144" spans="1:2" x14ac:dyDescent="0.3">
      <c r="A8144" s="17" t="s">
        <v>8856</v>
      </c>
      <c r="B8144" t="e">
        <f>VLOOKUP(A8144,'Authorized Reps 4 digit codes'!$J$2:$J$293,1,FALSE)</f>
        <v>#N/A</v>
      </c>
    </row>
    <row r="8145" spans="1:2" x14ac:dyDescent="0.3">
      <c r="A8145" s="17" t="s">
        <v>8857</v>
      </c>
      <c r="B8145" t="e">
        <f>VLOOKUP(A8145,'Authorized Reps 4 digit codes'!$J$2:$J$293,1,FALSE)</f>
        <v>#N/A</v>
      </c>
    </row>
    <row r="8146" spans="1:2" x14ac:dyDescent="0.3">
      <c r="A8146" s="17" t="s">
        <v>8858</v>
      </c>
      <c r="B8146" t="e">
        <f>VLOOKUP(A8146,'Authorized Reps 4 digit codes'!$J$2:$J$293,1,FALSE)</f>
        <v>#N/A</v>
      </c>
    </row>
    <row r="8147" spans="1:2" x14ac:dyDescent="0.3">
      <c r="A8147" s="17" t="s">
        <v>8859</v>
      </c>
      <c r="B8147" t="e">
        <f>VLOOKUP(A8147,'Authorized Reps 4 digit codes'!$J$2:$J$293,1,FALSE)</f>
        <v>#N/A</v>
      </c>
    </row>
    <row r="8148" spans="1:2" x14ac:dyDescent="0.3">
      <c r="A8148" s="17" t="s">
        <v>8860</v>
      </c>
      <c r="B8148" t="e">
        <f>VLOOKUP(A8148,'Authorized Reps 4 digit codes'!$J$2:$J$293,1,FALSE)</f>
        <v>#N/A</v>
      </c>
    </row>
    <row r="8149" spans="1:2" x14ac:dyDescent="0.3">
      <c r="A8149" s="17" t="s">
        <v>8861</v>
      </c>
      <c r="B8149" t="e">
        <f>VLOOKUP(A8149,'Authorized Reps 4 digit codes'!$J$2:$J$293,1,FALSE)</f>
        <v>#N/A</v>
      </c>
    </row>
    <row r="8150" spans="1:2" x14ac:dyDescent="0.3">
      <c r="A8150" s="17" t="s">
        <v>8862</v>
      </c>
      <c r="B8150" t="e">
        <f>VLOOKUP(A8150,'Authorized Reps 4 digit codes'!$J$2:$J$293,1,FALSE)</f>
        <v>#N/A</v>
      </c>
    </row>
    <row r="8151" spans="1:2" x14ac:dyDescent="0.3">
      <c r="A8151" s="17" t="s">
        <v>8863</v>
      </c>
      <c r="B8151" t="e">
        <f>VLOOKUP(A8151,'Authorized Reps 4 digit codes'!$J$2:$J$293,1,FALSE)</f>
        <v>#N/A</v>
      </c>
    </row>
    <row r="8152" spans="1:2" x14ac:dyDescent="0.3">
      <c r="A8152" s="17" t="s">
        <v>8864</v>
      </c>
      <c r="B8152" t="e">
        <f>VLOOKUP(A8152,'Authorized Reps 4 digit codes'!$J$2:$J$293,1,FALSE)</f>
        <v>#N/A</v>
      </c>
    </row>
    <row r="8153" spans="1:2" x14ac:dyDescent="0.3">
      <c r="A8153" s="17" t="s">
        <v>8865</v>
      </c>
      <c r="B8153" t="e">
        <f>VLOOKUP(A8153,'Authorized Reps 4 digit codes'!$J$2:$J$293,1,FALSE)</f>
        <v>#N/A</v>
      </c>
    </row>
    <row r="8154" spans="1:2" x14ac:dyDescent="0.3">
      <c r="A8154" s="17" t="s">
        <v>8866</v>
      </c>
      <c r="B8154" t="e">
        <f>VLOOKUP(A8154,'Authorized Reps 4 digit codes'!$J$2:$J$293,1,FALSE)</f>
        <v>#N/A</v>
      </c>
    </row>
    <row r="8155" spans="1:2" x14ac:dyDescent="0.3">
      <c r="A8155" s="17" t="s">
        <v>8867</v>
      </c>
      <c r="B8155" t="e">
        <f>VLOOKUP(A8155,'Authorized Reps 4 digit codes'!$J$2:$J$293,1,FALSE)</f>
        <v>#N/A</v>
      </c>
    </row>
    <row r="8156" spans="1:2" x14ac:dyDescent="0.3">
      <c r="A8156" s="17" t="s">
        <v>8868</v>
      </c>
      <c r="B8156" t="e">
        <f>VLOOKUP(A8156,'Authorized Reps 4 digit codes'!$J$2:$J$293,1,FALSE)</f>
        <v>#N/A</v>
      </c>
    </row>
    <row r="8157" spans="1:2" x14ac:dyDescent="0.3">
      <c r="A8157" s="17" t="s">
        <v>8869</v>
      </c>
      <c r="B8157" t="e">
        <f>VLOOKUP(A8157,'Authorized Reps 4 digit codes'!$J$2:$J$293,1,FALSE)</f>
        <v>#N/A</v>
      </c>
    </row>
    <row r="8158" spans="1:2" x14ac:dyDescent="0.3">
      <c r="A8158" s="17" t="s">
        <v>8870</v>
      </c>
      <c r="B8158" t="str">
        <f>VLOOKUP(A8158,'Authorized Reps 4 digit codes'!$J$2:$J$293,1,FALSE)</f>
        <v>9311</v>
      </c>
    </row>
    <row r="8159" spans="1:2" x14ac:dyDescent="0.3">
      <c r="A8159" s="17" t="s">
        <v>8871</v>
      </c>
      <c r="B8159" t="e">
        <f>VLOOKUP(A8159,'Authorized Reps 4 digit codes'!$J$2:$J$293,1,FALSE)</f>
        <v>#N/A</v>
      </c>
    </row>
    <row r="8160" spans="1:2" x14ac:dyDescent="0.3">
      <c r="A8160" s="17" t="s">
        <v>8872</v>
      </c>
      <c r="B8160" t="e">
        <f>VLOOKUP(A8160,'Authorized Reps 4 digit codes'!$J$2:$J$293,1,FALSE)</f>
        <v>#N/A</v>
      </c>
    </row>
    <row r="8161" spans="1:2" x14ac:dyDescent="0.3">
      <c r="A8161" s="17" t="s">
        <v>8873</v>
      </c>
      <c r="B8161" t="e">
        <f>VLOOKUP(A8161,'Authorized Reps 4 digit codes'!$J$2:$J$293,1,FALSE)</f>
        <v>#N/A</v>
      </c>
    </row>
    <row r="8162" spans="1:2" x14ac:dyDescent="0.3">
      <c r="A8162" s="17" t="s">
        <v>8874</v>
      </c>
      <c r="B8162" t="e">
        <f>VLOOKUP(A8162,'Authorized Reps 4 digit codes'!$J$2:$J$293,1,FALSE)</f>
        <v>#N/A</v>
      </c>
    </row>
    <row r="8163" spans="1:2" x14ac:dyDescent="0.3">
      <c r="A8163" s="17" t="s">
        <v>8875</v>
      </c>
      <c r="B8163" t="e">
        <f>VLOOKUP(A8163,'Authorized Reps 4 digit codes'!$J$2:$J$293,1,FALSE)</f>
        <v>#N/A</v>
      </c>
    </row>
    <row r="8164" spans="1:2" x14ac:dyDescent="0.3">
      <c r="A8164" s="17" t="s">
        <v>8876</v>
      </c>
      <c r="B8164" t="e">
        <f>VLOOKUP(A8164,'Authorized Reps 4 digit codes'!$J$2:$J$293,1,FALSE)</f>
        <v>#N/A</v>
      </c>
    </row>
    <row r="8165" spans="1:2" x14ac:dyDescent="0.3">
      <c r="A8165" s="17" t="s">
        <v>8877</v>
      </c>
      <c r="B8165" t="e">
        <f>VLOOKUP(A8165,'Authorized Reps 4 digit codes'!$J$2:$J$293,1,FALSE)</f>
        <v>#N/A</v>
      </c>
    </row>
    <row r="8166" spans="1:2" x14ac:dyDescent="0.3">
      <c r="A8166" s="17" t="s">
        <v>8878</v>
      </c>
      <c r="B8166" t="e">
        <f>VLOOKUP(A8166,'Authorized Reps 4 digit codes'!$J$2:$J$293,1,FALSE)</f>
        <v>#N/A</v>
      </c>
    </row>
    <row r="8167" spans="1:2" x14ac:dyDescent="0.3">
      <c r="A8167" s="17" t="s">
        <v>8879</v>
      </c>
      <c r="B8167" t="e">
        <f>VLOOKUP(A8167,'Authorized Reps 4 digit codes'!$J$2:$J$293,1,FALSE)</f>
        <v>#N/A</v>
      </c>
    </row>
    <row r="8168" spans="1:2" x14ac:dyDescent="0.3">
      <c r="A8168" s="17" t="s">
        <v>8880</v>
      </c>
      <c r="B8168" t="e">
        <f>VLOOKUP(A8168,'Authorized Reps 4 digit codes'!$J$2:$J$293,1,FALSE)</f>
        <v>#N/A</v>
      </c>
    </row>
    <row r="8169" spans="1:2" x14ac:dyDescent="0.3">
      <c r="A8169" s="17" t="s">
        <v>8881</v>
      </c>
      <c r="B8169" t="e">
        <f>VLOOKUP(A8169,'Authorized Reps 4 digit codes'!$J$2:$J$293,1,FALSE)</f>
        <v>#N/A</v>
      </c>
    </row>
    <row r="8170" spans="1:2" x14ac:dyDescent="0.3">
      <c r="A8170" s="17" t="s">
        <v>8882</v>
      </c>
      <c r="B8170" t="e">
        <f>VLOOKUP(A8170,'Authorized Reps 4 digit codes'!$J$2:$J$293,1,FALSE)</f>
        <v>#N/A</v>
      </c>
    </row>
    <row r="8171" spans="1:2" x14ac:dyDescent="0.3">
      <c r="A8171" s="17" t="s">
        <v>8883</v>
      </c>
      <c r="B8171" t="e">
        <f>VLOOKUP(A8171,'Authorized Reps 4 digit codes'!$J$2:$J$293,1,FALSE)</f>
        <v>#N/A</v>
      </c>
    </row>
    <row r="8172" spans="1:2" x14ac:dyDescent="0.3">
      <c r="A8172" s="17" t="s">
        <v>8884</v>
      </c>
      <c r="B8172" t="e">
        <f>VLOOKUP(A8172,'Authorized Reps 4 digit codes'!$J$2:$J$293,1,FALSE)</f>
        <v>#N/A</v>
      </c>
    </row>
    <row r="8173" spans="1:2" x14ac:dyDescent="0.3">
      <c r="A8173" s="17" t="s">
        <v>8885</v>
      </c>
      <c r="B8173" t="e">
        <f>VLOOKUP(A8173,'Authorized Reps 4 digit codes'!$J$2:$J$293,1,FALSE)</f>
        <v>#N/A</v>
      </c>
    </row>
    <row r="8174" spans="1:2" x14ac:dyDescent="0.3">
      <c r="A8174" s="17" t="s">
        <v>8886</v>
      </c>
      <c r="B8174" t="e">
        <f>VLOOKUP(A8174,'Authorized Reps 4 digit codes'!$J$2:$J$293,1,FALSE)</f>
        <v>#N/A</v>
      </c>
    </row>
    <row r="8175" spans="1:2" x14ac:dyDescent="0.3">
      <c r="A8175" s="17" t="s">
        <v>8887</v>
      </c>
      <c r="B8175" t="e">
        <f>VLOOKUP(A8175,'Authorized Reps 4 digit codes'!$J$2:$J$293,1,FALSE)</f>
        <v>#N/A</v>
      </c>
    </row>
    <row r="8176" spans="1:2" x14ac:dyDescent="0.3">
      <c r="A8176" s="17" t="s">
        <v>8888</v>
      </c>
      <c r="B8176" t="e">
        <f>VLOOKUP(A8176,'Authorized Reps 4 digit codes'!$J$2:$J$293,1,FALSE)</f>
        <v>#N/A</v>
      </c>
    </row>
    <row r="8177" spans="1:2" x14ac:dyDescent="0.3">
      <c r="A8177" s="17" t="s">
        <v>8889</v>
      </c>
      <c r="B8177" t="e">
        <f>VLOOKUP(A8177,'Authorized Reps 4 digit codes'!$J$2:$J$293,1,FALSE)</f>
        <v>#N/A</v>
      </c>
    </row>
    <row r="8178" spans="1:2" x14ac:dyDescent="0.3">
      <c r="A8178" s="17" t="s">
        <v>8890</v>
      </c>
      <c r="B8178" t="e">
        <f>VLOOKUP(A8178,'Authorized Reps 4 digit codes'!$J$2:$J$293,1,FALSE)</f>
        <v>#N/A</v>
      </c>
    </row>
    <row r="8179" spans="1:2" x14ac:dyDescent="0.3">
      <c r="A8179" s="17" t="s">
        <v>8891</v>
      </c>
      <c r="B8179" t="e">
        <f>VLOOKUP(A8179,'Authorized Reps 4 digit codes'!$J$2:$J$293,1,FALSE)</f>
        <v>#N/A</v>
      </c>
    </row>
    <row r="8180" spans="1:2" x14ac:dyDescent="0.3">
      <c r="A8180" s="17" t="s">
        <v>8892</v>
      </c>
      <c r="B8180" t="e">
        <f>VLOOKUP(A8180,'Authorized Reps 4 digit codes'!$J$2:$J$293,1,FALSE)</f>
        <v>#N/A</v>
      </c>
    </row>
    <row r="8181" spans="1:2" x14ac:dyDescent="0.3">
      <c r="A8181" s="17" t="s">
        <v>8893</v>
      </c>
      <c r="B8181" t="e">
        <f>VLOOKUP(A8181,'Authorized Reps 4 digit codes'!$J$2:$J$293,1,FALSE)</f>
        <v>#N/A</v>
      </c>
    </row>
    <row r="8182" spans="1:2" x14ac:dyDescent="0.3">
      <c r="A8182" s="17" t="s">
        <v>8894</v>
      </c>
      <c r="B8182" t="e">
        <f>VLOOKUP(A8182,'Authorized Reps 4 digit codes'!$J$2:$J$293,1,FALSE)</f>
        <v>#N/A</v>
      </c>
    </row>
    <row r="8183" spans="1:2" x14ac:dyDescent="0.3">
      <c r="A8183" s="17" t="s">
        <v>8895</v>
      </c>
      <c r="B8183" t="e">
        <f>VLOOKUP(A8183,'Authorized Reps 4 digit codes'!$J$2:$J$293,1,FALSE)</f>
        <v>#N/A</v>
      </c>
    </row>
    <row r="8184" spans="1:2" x14ac:dyDescent="0.3">
      <c r="A8184" s="17" t="s">
        <v>8896</v>
      </c>
      <c r="B8184" t="e">
        <f>VLOOKUP(A8184,'Authorized Reps 4 digit codes'!$J$2:$J$293,1,FALSE)</f>
        <v>#N/A</v>
      </c>
    </row>
    <row r="8185" spans="1:2" x14ac:dyDescent="0.3">
      <c r="A8185" s="17" t="s">
        <v>8897</v>
      </c>
      <c r="B8185" t="e">
        <f>VLOOKUP(A8185,'Authorized Reps 4 digit codes'!$J$2:$J$293,1,FALSE)</f>
        <v>#N/A</v>
      </c>
    </row>
    <row r="8186" spans="1:2" x14ac:dyDescent="0.3">
      <c r="A8186" s="17" t="s">
        <v>8898</v>
      </c>
      <c r="B8186" t="e">
        <f>VLOOKUP(A8186,'Authorized Reps 4 digit codes'!$J$2:$J$293,1,FALSE)</f>
        <v>#N/A</v>
      </c>
    </row>
    <row r="8187" spans="1:2" x14ac:dyDescent="0.3">
      <c r="A8187" s="17" t="s">
        <v>8899</v>
      </c>
      <c r="B8187" t="e">
        <f>VLOOKUP(A8187,'Authorized Reps 4 digit codes'!$J$2:$J$293,1,FALSE)</f>
        <v>#N/A</v>
      </c>
    </row>
    <row r="8188" spans="1:2" x14ac:dyDescent="0.3">
      <c r="A8188" s="17" t="s">
        <v>8900</v>
      </c>
      <c r="B8188" t="e">
        <f>VLOOKUP(A8188,'Authorized Reps 4 digit codes'!$J$2:$J$293,1,FALSE)</f>
        <v>#N/A</v>
      </c>
    </row>
    <row r="8189" spans="1:2" x14ac:dyDescent="0.3">
      <c r="A8189" s="17" t="s">
        <v>8901</v>
      </c>
      <c r="B8189" t="e">
        <f>VLOOKUP(A8189,'Authorized Reps 4 digit codes'!$J$2:$J$293,1,FALSE)</f>
        <v>#N/A</v>
      </c>
    </row>
    <row r="8190" spans="1:2" x14ac:dyDescent="0.3">
      <c r="A8190" s="17" t="s">
        <v>8902</v>
      </c>
      <c r="B8190" t="e">
        <f>VLOOKUP(A8190,'Authorized Reps 4 digit codes'!$J$2:$J$293,1,FALSE)</f>
        <v>#N/A</v>
      </c>
    </row>
    <row r="8191" spans="1:2" x14ac:dyDescent="0.3">
      <c r="A8191" s="17" t="s">
        <v>8903</v>
      </c>
      <c r="B8191" t="e">
        <f>VLOOKUP(A8191,'Authorized Reps 4 digit codes'!$J$2:$J$293,1,FALSE)</f>
        <v>#N/A</v>
      </c>
    </row>
    <row r="8192" spans="1:2" x14ac:dyDescent="0.3">
      <c r="A8192" s="17" t="s">
        <v>8904</v>
      </c>
      <c r="B8192" t="e">
        <f>VLOOKUP(A8192,'Authorized Reps 4 digit codes'!$J$2:$J$293,1,FALSE)</f>
        <v>#N/A</v>
      </c>
    </row>
    <row r="8193" spans="1:2" x14ac:dyDescent="0.3">
      <c r="A8193" s="17" t="s">
        <v>8905</v>
      </c>
      <c r="B8193" t="e">
        <f>VLOOKUP(A8193,'Authorized Reps 4 digit codes'!$J$2:$J$293,1,FALSE)</f>
        <v>#N/A</v>
      </c>
    </row>
    <row r="8194" spans="1:2" x14ac:dyDescent="0.3">
      <c r="A8194" s="17" t="s">
        <v>8906</v>
      </c>
      <c r="B8194" t="e">
        <f>VLOOKUP(A8194,'Authorized Reps 4 digit codes'!$J$2:$J$293,1,FALSE)</f>
        <v>#N/A</v>
      </c>
    </row>
    <row r="8195" spans="1:2" x14ac:dyDescent="0.3">
      <c r="A8195" s="17" t="s">
        <v>8907</v>
      </c>
      <c r="B8195" t="e">
        <f>VLOOKUP(A8195,'Authorized Reps 4 digit codes'!$J$2:$J$293,1,FALSE)</f>
        <v>#N/A</v>
      </c>
    </row>
    <row r="8196" spans="1:2" x14ac:dyDescent="0.3">
      <c r="A8196" s="17" t="s">
        <v>8908</v>
      </c>
      <c r="B8196" t="e">
        <f>VLOOKUP(A8196,'Authorized Reps 4 digit codes'!$J$2:$J$293,1,FALSE)</f>
        <v>#N/A</v>
      </c>
    </row>
    <row r="8197" spans="1:2" x14ac:dyDescent="0.3">
      <c r="A8197" s="17" t="s">
        <v>8909</v>
      </c>
      <c r="B8197" t="e">
        <f>VLOOKUP(A8197,'Authorized Reps 4 digit codes'!$J$2:$J$293,1,FALSE)</f>
        <v>#N/A</v>
      </c>
    </row>
    <row r="8198" spans="1:2" x14ac:dyDescent="0.3">
      <c r="A8198" s="17" t="s">
        <v>8910</v>
      </c>
      <c r="B8198" t="e">
        <f>VLOOKUP(A8198,'Authorized Reps 4 digit codes'!$J$2:$J$293,1,FALSE)</f>
        <v>#N/A</v>
      </c>
    </row>
    <row r="8199" spans="1:2" x14ac:dyDescent="0.3">
      <c r="A8199" s="17" t="s">
        <v>8911</v>
      </c>
      <c r="B8199" t="e">
        <f>VLOOKUP(A8199,'Authorized Reps 4 digit codes'!$J$2:$J$293,1,FALSE)</f>
        <v>#N/A</v>
      </c>
    </row>
    <row r="8200" spans="1:2" x14ac:dyDescent="0.3">
      <c r="A8200" s="17" t="s">
        <v>8912</v>
      </c>
      <c r="B8200" t="e">
        <f>VLOOKUP(A8200,'Authorized Reps 4 digit codes'!$J$2:$J$293,1,FALSE)</f>
        <v>#N/A</v>
      </c>
    </row>
    <row r="8201" spans="1:2" x14ac:dyDescent="0.3">
      <c r="A8201" s="17" t="s">
        <v>8913</v>
      </c>
      <c r="B8201" t="e">
        <f>VLOOKUP(A8201,'Authorized Reps 4 digit codes'!$J$2:$J$293,1,FALSE)</f>
        <v>#N/A</v>
      </c>
    </row>
    <row r="8202" spans="1:2" x14ac:dyDescent="0.3">
      <c r="A8202" s="17" t="s">
        <v>8914</v>
      </c>
      <c r="B8202" t="e">
        <f>VLOOKUP(A8202,'Authorized Reps 4 digit codes'!$J$2:$J$293,1,FALSE)</f>
        <v>#N/A</v>
      </c>
    </row>
    <row r="8203" spans="1:2" x14ac:dyDescent="0.3">
      <c r="A8203" s="17" t="s">
        <v>8915</v>
      </c>
      <c r="B8203" t="e">
        <f>VLOOKUP(A8203,'Authorized Reps 4 digit codes'!$J$2:$J$293,1,FALSE)</f>
        <v>#N/A</v>
      </c>
    </row>
    <row r="8204" spans="1:2" x14ac:dyDescent="0.3">
      <c r="A8204" s="17" t="s">
        <v>8916</v>
      </c>
      <c r="B8204" t="e">
        <f>VLOOKUP(A8204,'Authorized Reps 4 digit codes'!$J$2:$J$293,1,FALSE)</f>
        <v>#N/A</v>
      </c>
    </row>
    <row r="8205" spans="1:2" x14ac:dyDescent="0.3">
      <c r="A8205" s="17" t="s">
        <v>8917</v>
      </c>
      <c r="B8205" t="e">
        <f>VLOOKUP(A8205,'Authorized Reps 4 digit codes'!$J$2:$J$293,1,FALSE)</f>
        <v>#N/A</v>
      </c>
    </row>
    <row r="8206" spans="1:2" x14ac:dyDescent="0.3">
      <c r="A8206" s="17" t="s">
        <v>8918</v>
      </c>
      <c r="B8206" t="e">
        <f>VLOOKUP(A8206,'Authorized Reps 4 digit codes'!$J$2:$J$293,1,FALSE)</f>
        <v>#N/A</v>
      </c>
    </row>
    <row r="8207" spans="1:2" x14ac:dyDescent="0.3">
      <c r="A8207" s="17" t="s">
        <v>8919</v>
      </c>
      <c r="B8207" t="e">
        <f>VLOOKUP(A8207,'Authorized Reps 4 digit codes'!$J$2:$J$293,1,FALSE)</f>
        <v>#N/A</v>
      </c>
    </row>
    <row r="8208" spans="1:2" x14ac:dyDescent="0.3">
      <c r="A8208" s="17" t="s">
        <v>8920</v>
      </c>
      <c r="B8208" t="e">
        <f>VLOOKUP(A8208,'Authorized Reps 4 digit codes'!$J$2:$J$293,1,FALSE)</f>
        <v>#N/A</v>
      </c>
    </row>
    <row r="8209" spans="1:2" x14ac:dyDescent="0.3">
      <c r="A8209" s="17" t="s">
        <v>8921</v>
      </c>
      <c r="B8209" t="e">
        <f>VLOOKUP(A8209,'Authorized Reps 4 digit codes'!$J$2:$J$293,1,FALSE)</f>
        <v>#N/A</v>
      </c>
    </row>
    <row r="8210" spans="1:2" x14ac:dyDescent="0.3">
      <c r="A8210" s="17" t="s">
        <v>8922</v>
      </c>
      <c r="B8210" t="e">
        <f>VLOOKUP(A8210,'Authorized Reps 4 digit codes'!$J$2:$J$293,1,FALSE)</f>
        <v>#N/A</v>
      </c>
    </row>
    <row r="8211" spans="1:2" x14ac:dyDescent="0.3">
      <c r="A8211" s="17" t="s">
        <v>8923</v>
      </c>
      <c r="B8211" t="e">
        <f>VLOOKUP(A8211,'Authorized Reps 4 digit codes'!$J$2:$J$293,1,FALSE)</f>
        <v>#N/A</v>
      </c>
    </row>
    <row r="8212" spans="1:2" x14ac:dyDescent="0.3">
      <c r="A8212" s="17" t="s">
        <v>8924</v>
      </c>
      <c r="B8212" t="e">
        <f>VLOOKUP(A8212,'Authorized Reps 4 digit codes'!$J$2:$J$293,1,FALSE)</f>
        <v>#N/A</v>
      </c>
    </row>
    <row r="8213" spans="1:2" x14ac:dyDescent="0.3">
      <c r="A8213" s="17" t="s">
        <v>8925</v>
      </c>
      <c r="B8213" t="e">
        <f>VLOOKUP(A8213,'Authorized Reps 4 digit codes'!$J$2:$J$293,1,FALSE)</f>
        <v>#N/A</v>
      </c>
    </row>
    <row r="8214" spans="1:2" x14ac:dyDescent="0.3">
      <c r="A8214" s="17" t="s">
        <v>8926</v>
      </c>
      <c r="B8214" t="e">
        <f>VLOOKUP(A8214,'Authorized Reps 4 digit codes'!$J$2:$J$293,1,FALSE)</f>
        <v>#N/A</v>
      </c>
    </row>
    <row r="8215" spans="1:2" x14ac:dyDescent="0.3">
      <c r="A8215" s="17" t="s">
        <v>8927</v>
      </c>
      <c r="B8215" t="e">
        <f>VLOOKUP(A8215,'Authorized Reps 4 digit codes'!$J$2:$J$293,1,FALSE)</f>
        <v>#N/A</v>
      </c>
    </row>
    <row r="8216" spans="1:2" x14ac:dyDescent="0.3">
      <c r="A8216" s="17" t="s">
        <v>8928</v>
      </c>
      <c r="B8216" t="e">
        <f>VLOOKUP(A8216,'Authorized Reps 4 digit codes'!$J$2:$J$293,1,FALSE)</f>
        <v>#N/A</v>
      </c>
    </row>
    <row r="8217" spans="1:2" x14ac:dyDescent="0.3">
      <c r="A8217" s="17" t="s">
        <v>8929</v>
      </c>
      <c r="B8217" t="e">
        <f>VLOOKUP(A8217,'Authorized Reps 4 digit codes'!$J$2:$J$293,1,FALSE)</f>
        <v>#N/A</v>
      </c>
    </row>
    <row r="8218" spans="1:2" x14ac:dyDescent="0.3">
      <c r="A8218" s="17" t="s">
        <v>8930</v>
      </c>
      <c r="B8218" t="e">
        <f>VLOOKUP(A8218,'Authorized Reps 4 digit codes'!$J$2:$J$293,1,FALSE)</f>
        <v>#N/A</v>
      </c>
    </row>
    <row r="8219" spans="1:2" x14ac:dyDescent="0.3">
      <c r="A8219" s="17" t="s">
        <v>8931</v>
      </c>
      <c r="B8219" t="e">
        <f>VLOOKUP(A8219,'Authorized Reps 4 digit codes'!$J$2:$J$293,1,FALSE)</f>
        <v>#N/A</v>
      </c>
    </row>
    <row r="8220" spans="1:2" x14ac:dyDescent="0.3">
      <c r="A8220" s="17" t="s">
        <v>8932</v>
      </c>
      <c r="B8220" t="e">
        <f>VLOOKUP(A8220,'Authorized Reps 4 digit codes'!$J$2:$J$293,1,FALSE)</f>
        <v>#N/A</v>
      </c>
    </row>
    <row r="8221" spans="1:2" x14ac:dyDescent="0.3">
      <c r="A8221" s="17" t="s">
        <v>8933</v>
      </c>
      <c r="B8221" t="e">
        <f>VLOOKUP(A8221,'Authorized Reps 4 digit codes'!$J$2:$J$293,1,FALSE)</f>
        <v>#N/A</v>
      </c>
    </row>
    <row r="8222" spans="1:2" x14ac:dyDescent="0.3">
      <c r="A8222" s="17" t="s">
        <v>8934</v>
      </c>
      <c r="B8222" t="e">
        <f>VLOOKUP(A8222,'Authorized Reps 4 digit codes'!$J$2:$J$293,1,FALSE)</f>
        <v>#N/A</v>
      </c>
    </row>
    <row r="8223" spans="1:2" x14ac:dyDescent="0.3">
      <c r="A8223" s="17" t="s">
        <v>8935</v>
      </c>
      <c r="B8223" t="e">
        <f>VLOOKUP(A8223,'Authorized Reps 4 digit codes'!$J$2:$J$293,1,FALSE)</f>
        <v>#N/A</v>
      </c>
    </row>
    <row r="8224" spans="1:2" x14ac:dyDescent="0.3">
      <c r="A8224" s="17" t="s">
        <v>8936</v>
      </c>
      <c r="B8224" t="e">
        <f>VLOOKUP(A8224,'Authorized Reps 4 digit codes'!$J$2:$J$293,1,FALSE)</f>
        <v>#N/A</v>
      </c>
    </row>
    <row r="8225" spans="1:2" x14ac:dyDescent="0.3">
      <c r="A8225" s="17" t="s">
        <v>8937</v>
      </c>
      <c r="B8225" t="e">
        <f>VLOOKUP(A8225,'Authorized Reps 4 digit codes'!$J$2:$J$293,1,FALSE)</f>
        <v>#N/A</v>
      </c>
    </row>
    <row r="8226" spans="1:2" x14ac:dyDescent="0.3">
      <c r="A8226" s="17" t="s">
        <v>8938</v>
      </c>
      <c r="B8226" t="e">
        <f>VLOOKUP(A8226,'Authorized Reps 4 digit codes'!$J$2:$J$293,1,FALSE)</f>
        <v>#N/A</v>
      </c>
    </row>
    <row r="8227" spans="1:2" x14ac:dyDescent="0.3">
      <c r="A8227" s="17" t="s">
        <v>8939</v>
      </c>
      <c r="B8227" t="e">
        <f>VLOOKUP(A8227,'Authorized Reps 4 digit codes'!$J$2:$J$293,1,FALSE)</f>
        <v>#N/A</v>
      </c>
    </row>
    <row r="8228" spans="1:2" x14ac:dyDescent="0.3">
      <c r="A8228" s="17" t="s">
        <v>8940</v>
      </c>
      <c r="B8228" t="e">
        <f>VLOOKUP(A8228,'Authorized Reps 4 digit codes'!$J$2:$J$293,1,FALSE)</f>
        <v>#N/A</v>
      </c>
    </row>
    <row r="8229" spans="1:2" x14ac:dyDescent="0.3">
      <c r="A8229" s="17" t="s">
        <v>8941</v>
      </c>
      <c r="B8229" t="e">
        <f>VLOOKUP(A8229,'Authorized Reps 4 digit codes'!$J$2:$J$293,1,FALSE)</f>
        <v>#N/A</v>
      </c>
    </row>
    <row r="8230" spans="1:2" x14ac:dyDescent="0.3">
      <c r="A8230" s="17" t="s">
        <v>8942</v>
      </c>
      <c r="B8230" t="e">
        <f>VLOOKUP(A8230,'Authorized Reps 4 digit codes'!$J$2:$J$293,1,FALSE)</f>
        <v>#N/A</v>
      </c>
    </row>
    <row r="8231" spans="1:2" x14ac:dyDescent="0.3">
      <c r="A8231" s="17" t="s">
        <v>8943</v>
      </c>
      <c r="B8231" t="e">
        <f>VLOOKUP(A8231,'Authorized Reps 4 digit codes'!$J$2:$J$293,1,FALSE)</f>
        <v>#N/A</v>
      </c>
    </row>
    <row r="8232" spans="1:2" x14ac:dyDescent="0.3">
      <c r="A8232" s="17" t="s">
        <v>8944</v>
      </c>
      <c r="B8232" t="e">
        <f>VLOOKUP(A8232,'Authorized Reps 4 digit codes'!$J$2:$J$293,1,FALSE)</f>
        <v>#N/A</v>
      </c>
    </row>
    <row r="8233" spans="1:2" x14ac:dyDescent="0.3">
      <c r="A8233" s="17" t="s">
        <v>8945</v>
      </c>
      <c r="B8233" t="e">
        <f>VLOOKUP(A8233,'Authorized Reps 4 digit codes'!$J$2:$J$293,1,FALSE)</f>
        <v>#N/A</v>
      </c>
    </row>
    <row r="8234" spans="1:2" x14ac:dyDescent="0.3">
      <c r="A8234" s="17" t="s">
        <v>8946</v>
      </c>
      <c r="B8234" t="e">
        <f>VLOOKUP(A8234,'Authorized Reps 4 digit codes'!$J$2:$J$293,1,FALSE)</f>
        <v>#N/A</v>
      </c>
    </row>
    <row r="8235" spans="1:2" x14ac:dyDescent="0.3">
      <c r="A8235" s="17" t="s">
        <v>8947</v>
      </c>
      <c r="B8235" t="e">
        <f>VLOOKUP(A8235,'Authorized Reps 4 digit codes'!$J$2:$J$293,1,FALSE)</f>
        <v>#N/A</v>
      </c>
    </row>
    <row r="8236" spans="1:2" x14ac:dyDescent="0.3">
      <c r="A8236" s="17" t="s">
        <v>8948</v>
      </c>
      <c r="B8236" t="e">
        <f>VLOOKUP(A8236,'Authorized Reps 4 digit codes'!$J$2:$J$293,1,FALSE)</f>
        <v>#N/A</v>
      </c>
    </row>
    <row r="8237" spans="1:2" x14ac:dyDescent="0.3">
      <c r="A8237" s="17" t="s">
        <v>8949</v>
      </c>
      <c r="B8237" t="e">
        <f>VLOOKUP(A8237,'Authorized Reps 4 digit codes'!$J$2:$J$293,1,FALSE)</f>
        <v>#N/A</v>
      </c>
    </row>
    <row r="8238" spans="1:2" x14ac:dyDescent="0.3">
      <c r="A8238" s="17" t="s">
        <v>8950</v>
      </c>
      <c r="B8238" t="e">
        <f>VLOOKUP(A8238,'Authorized Reps 4 digit codes'!$J$2:$J$293,1,FALSE)</f>
        <v>#N/A</v>
      </c>
    </row>
    <row r="8239" spans="1:2" x14ac:dyDescent="0.3">
      <c r="A8239" s="17" t="s">
        <v>8951</v>
      </c>
      <c r="B8239" t="e">
        <f>VLOOKUP(A8239,'Authorized Reps 4 digit codes'!$J$2:$J$293,1,FALSE)</f>
        <v>#N/A</v>
      </c>
    </row>
    <row r="8240" spans="1:2" x14ac:dyDescent="0.3">
      <c r="A8240" s="17" t="s">
        <v>8952</v>
      </c>
      <c r="B8240" t="e">
        <f>VLOOKUP(A8240,'Authorized Reps 4 digit codes'!$J$2:$J$293,1,FALSE)</f>
        <v>#N/A</v>
      </c>
    </row>
    <row r="8241" spans="1:2" x14ac:dyDescent="0.3">
      <c r="A8241" s="17" t="s">
        <v>8953</v>
      </c>
      <c r="B8241" t="e">
        <f>VLOOKUP(A8241,'Authorized Reps 4 digit codes'!$J$2:$J$293,1,FALSE)</f>
        <v>#N/A</v>
      </c>
    </row>
    <row r="8242" spans="1:2" x14ac:dyDescent="0.3">
      <c r="A8242" s="17" t="s">
        <v>8954</v>
      </c>
      <c r="B8242" t="e">
        <f>VLOOKUP(A8242,'Authorized Reps 4 digit codes'!$J$2:$J$293,1,FALSE)</f>
        <v>#N/A</v>
      </c>
    </row>
    <row r="8243" spans="1:2" x14ac:dyDescent="0.3">
      <c r="A8243" s="17" t="s">
        <v>8955</v>
      </c>
      <c r="B8243" t="e">
        <f>VLOOKUP(A8243,'Authorized Reps 4 digit codes'!$J$2:$J$293,1,FALSE)</f>
        <v>#N/A</v>
      </c>
    </row>
    <row r="8244" spans="1:2" x14ac:dyDescent="0.3">
      <c r="A8244" s="17" t="s">
        <v>8956</v>
      </c>
      <c r="B8244" t="e">
        <f>VLOOKUP(A8244,'Authorized Reps 4 digit codes'!$J$2:$J$293,1,FALSE)</f>
        <v>#N/A</v>
      </c>
    </row>
    <row r="8245" spans="1:2" x14ac:dyDescent="0.3">
      <c r="A8245" s="17" t="s">
        <v>8957</v>
      </c>
      <c r="B8245" t="e">
        <f>VLOOKUP(A8245,'Authorized Reps 4 digit codes'!$J$2:$J$293,1,FALSE)</f>
        <v>#N/A</v>
      </c>
    </row>
    <row r="8246" spans="1:2" x14ac:dyDescent="0.3">
      <c r="A8246" s="17" t="s">
        <v>8958</v>
      </c>
      <c r="B8246" t="e">
        <f>VLOOKUP(A8246,'Authorized Reps 4 digit codes'!$J$2:$J$293,1,FALSE)</f>
        <v>#N/A</v>
      </c>
    </row>
    <row r="8247" spans="1:2" x14ac:dyDescent="0.3">
      <c r="A8247" s="17" t="s">
        <v>8959</v>
      </c>
      <c r="B8247" t="e">
        <f>VLOOKUP(A8247,'Authorized Reps 4 digit codes'!$J$2:$J$293,1,FALSE)</f>
        <v>#N/A</v>
      </c>
    </row>
    <row r="8248" spans="1:2" x14ac:dyDescent="0.3">
      <c r="A8248" s="17" t="s">
        <v>8960</v>
      </c>
      <c r="B8248" t="e">
        <f>VLOOKUP(A8248,'Authorized Reps 4 digit codes'!$J$2:$J$293,1,FALSE)</f>
        <v>#N/A</v>
      </c>
    </row>
    <row r="8249" spans="1:2" x14ac:dyDescent="0.3">
      <c r="A8249" s="17" t="s">
        <v>8961</v>
      </c>
      <c r="B8249" t="e">
        <f>VLOOKUP(A8249,'Authorized Reps 4 digit codes'!$J$2:$J$293,1,FALSE)</f>
        <v>#N/A</v>
      </c>
    </row>
    <row r="8250" spans="1:2" x14ac:dyDescent="0.3">
      <c r="A8250" s="17" t="s">
        <v>8962</v>
      </c>
      <c r="B8250" t="str">
        <f>VLOOKUP(A8250,'Authorized Reps 4 digit codes'!$J$2:$J$293,1,FALSE)</f>
        <v>9403</v>
      </c>
    </row>
    <row r="8251" spans="1:2" x14ac:dyDescent="0.3">
      <c r="A8251" s="17" t="s">
        <v>8963</v>
      </c>
      <c r="B8251" t="e">
        <f>VLOOKUP(A8251,'Authorized Reps 4 digit codes'!$J$2:$J$293,1,FALSE)</f>
        <v>#N/A</v>
      </c>
    </row>
    <row r="8252" spans="1:2" x14ac:dyDescent="0.3">
      <c r="A8252" s="17" t="s">
        <v>8964</v>
      </c>
      <c r="B8252" t="e">
        <f>VLOOKUP(A8252,'Authorized Reps 4 digit codes'!$J$2:$J$293,1,FALSE)</f>
        <v>#N/A</v>
      </c>
    </row>
    <row r="8253" spans="1:2" x14ac:dyDescent="0.3">
      <c r="A8253" s="17" t="s">
        <v>8965</v>
      </c>
      <c r="B8253" t="e">
        <f>VLOOKUP(A8253,'Authorized Reps 4 digit codes'!$J$2:$J$293,1,FALSE)</f>
        <v>#N/A</v>
      </c>
    </row>
    <row r="8254" spans="1:2" x14ac:dyDescent="0.3">
      <c r="A8254" s="17" t="s">
        <v>8966</v>
      </c>
      <c r="B8254" t="e">
        <f>VLOOKUP(A8254,'Authorized Reps 4 digit codes'!$J$2:$J$293,1,FALSE)</f>
        <v>#N/A</v>
      </c>
    </row>
    <row r="8255" spans="1:2" x14ac:dyDescent="0.3">
      <c r="A8255" s="17" t="s">
        <v>8967</v>
      </c>
      <c r="B8255" t="e">
        <f>VLOOKUP(A8255,'Authorized Reps 4 digit codes'!$J$2:$J$293,1,FALSE)</f>
        <v>#N/A</v>
      </c>
    </row>
    <row r="8256" spans="1:2" x14ac:dyDescent="0.3">
      <c r="A8256" s="17" t="s">
        <v>8968</v>
      </c>
      <c r="B8256" t="e">
        <f>VLOOKUP(A8256,'Authorized Reps 4 digit codes'!$J$2:$J$293,1,FALSE)</f>
        <v>#N/A</v>
      </c>
    </row>
    <row r="8257" spans="1:2" x14ac:dyDescent="0.3">
      <c r="A8257" s="17" t="s">
        <v>8969</v>
      </c>
      <c r="B8257" t="e">
        <f>VLOOKUP(A8257,'Authorized Reps 4 digit codes'!$J$2:$J$293,1,FALSE)</f>
        <v>#N/A</v>
      </c>
    </row>
    <row r="8258" spans="1:2" x14ac:dyDescent="0.3">
      <c r="A8258" s="17" t="s">
        <v>8970</v>
      </c>
      <c r="B8258" t="e">
        <f>VLOOKUP(A8258,'Authorized Reps 4 digit codes'!$J$2:$J$293,1,FALSE)</f>
        <v>#N/A</v>
      </c>
    </row>
    <row r="8259" spans="1:2" x14ac:dyDescent="0.3">
      <c r="A8259" s="17" t="s">
        <v>8971</v>
      </c>
      <c r="B8259" t="e">
        <f>VLOOKUP(A8259,'Authorized Reps 4 digit codes'!$J$2:$J$293,1,FALSE)</f>
        <v>#N/A</v>
      </c>
    </row>
    <row r="8260" spans="1:2" x14ac:dyDescent="0.3">
      <c r="A8260" s="17" t="s">
        <v>8972</v>
      </c>
      <c r="B8260" t="e">
        <f>VLOOKUP(A8260,'Authorized Reps 4 digit codes'!$J$2:$J$293,1,FALSE)</f>
        <v>#N/A</v>
      </c>
    </row>
    <row r="8261" spans="1:2" x14ac:dyDescent="0.3">
      <c r="A8261" s="17" t="s">
        <v>8973</v>
      </c>
      <c r="B8261" t="e">
        <f>VLOOKUP(A8261,'Authorized Reps 4 digit codes'!$J$2:$J$293,1,FALSE)</f>
        <v>#N/A</v>
      </c>
    </row>
    <row r="8262" spans="1:2" x14ac:dyDescent="0.3">
      <c r="A8262" s="17" t="s">
        <v>8974</v>
      </c>
      <c r="B8262" t="e">
        <f>VLOOKUP(A8262,'Authorized Reps 4 digit codes'!$J$2:$J$293,1,FALSE)</f>
        <v>#N/A</v>
      </c>
    </row>
    <row r="8263" spans="1:2" x14ac:dyDescent="0.3">
      <c r="A8263" s="17" t="s">
        <v>8975</v>
      </c>
      <c r="B8263" t="e">
        <f>VLOOKUP(A8263,'Authorized Reps 4 digit codes'!$J$2:$J$293,1,FALSE)</f>
        <v>#N/A</v>
      </c>
    </row>
    <row r="8264" spans="1:2" x14ac:dyDescent="0.3">
      <c r="A8264" s="17" t="s">
        <v>8976</v>
      </c>
      <c r="B8264" t="e">
        <f>VLOOKUP(A8264,'Authorized Reps 4 digit codes'!$J$2:$J$293,1,FALSE)</f>
        <v>#N/A</v>
      </c>
    </row>
    <row r="8265" spans="1:2" x14ac:dyDescent="0.3">
      <c r="A8265" s="17" t="s">
        <v>8977</v>
      </c>
      <c r="B8265" t="e">
        <f>VLOOKUP(A8265,'Authorized Reps 4 digit codes'!$J$2:$J$293,1,FALSE)</f>
        <v>#N/A</v>
      </c>
    </row>
    <row r="8266" spans="1:2" x14ac:dyDescent="0.3">
      <c r="A8266" s="17" t="s">
        <v>8978</v>
      </c>
      <c r="B8266" t="e">
        <f>VLOOKUP(A8266,'Authorized Reps 4 digit codes'!$J$2:$J$293,1,FALSE)</f>
        <v>#N/A</v>
      </c>
    </row>
    <row r="8267" spans="1:2" x14ac:dyDescent="0.3">
      <c r="A8267" s="17" t="s">
        <v>8979</v>
      </c>
      <c r="B8267" t="e">
        <f>VLOOKUP(A8267,'Authorized Reps 4 digit codes'!$J$2:$J$293,1,FALSE)</f>
        <v>#N/A</v>
      </c>
    </row>
    <row r="8268" spans="1:2" x14ac:dyDescent="0.3">
      <c r="A8268" s="17" t="s">
        <v>8980</v>
      </c>
      <c r="B8268" t="e">
        <f>VLOOKUP(A8268,'Authorized Reps 4 digit codes'!$J$2:$J$293,1,FALSE)</f>
        <v>#N/A</v>
      </c>
    </row>
    <row r="8269" spans="1:2" x14ac:dyDescent="0.3">
      <c r="A8269" s="17" t="s">
        <v>8981</v>
      </c>
      <c r="B8269" t="e">
        <f>VLOOKUP(A8269,'Authorized Reps 4 digit codes'!$J$2:$J$293,1,FALSE)</f>
        <v>#N/A</v>
      </c>
    </row>
    <row r="8270" spans="1:2" x14ac:dyDescent="0.3">
      <c r="A8270" s="17" t="s">
        <v>8982</v>
      </c>
      <c r="B8270" t="e">
        <f>VLOOKUP(A8270,'Authorized Reps 4 digit codes'!$J$2:$J$293,1,FALSE)</f>
        <v>#N/A</v>
      </c>
    </row>
    <row r="8271" spans="1:2" x14ac:dyDescent="0.3">
      <c r="A8271" s="17" t="s">
        <v>8983</v>
      </c>
      <c r="B8271" t="e">
        <f>VLOOKUP(A8271,'Authorized Reps 4 digit codes'!$J$2:$J$293,1,FALSE)</f>
        <v>#N/A</v>
      </c>
    </row>
    <row r="8272" spans="1:2" x14ac:dyDescent="0.3">
      <c r="A8272" s="17" t="s">
        <v>8984</v>
      </c>
      <c r="B8272" t="e">
        <f>VLOOKUP(A8272,'Authorized Reps 4 digit codes'!$J$2:$J$293,1,FALSE)</f>
        <v>#N/A</v>
      </c>
    </row>
    <row r="8273" spans="1:2" x14ac:dyDescent="0.3">
      <c r="A8273" s="17" t="s">
        <v>8985</v>
      </c>
      <c r="B8273" t="e">
        <f>VLOOKUP(A8273,'Authorized Reps 4 digit codes'!$J$2:$J$293,1,FALSE)</f>
        <v>#N/A</v>
      </c>
    </row>
    <row r="8274" spans="1:2" x14ac:dyDescent="0.3">
      <c r="A8274" s="17" t="s">
        <v>8986</v>
      </c>
      <c r="B8274" t="e">
        <f>VLOOKUP(A8274,'Authorized Reps 4 digit codes'!$J$2:$J$293,1,FALSE)</f>
        <v>#N/A</v>
      </c>
    </row>
    <row r="8275" spans="1:2" x14ac:dyDescent="0.3">
      <c r="A8275" s="17" t="s">
        <v>8987</v>
      </c>
      <c r="B8275" t="e">
        <f>VLOOKUP(A8275,'Authorized Reps 4 digit codes'!$J$2:$J$293,1,FALSE)</f>
        <v>#N/A</v>
      </c>
    </row>
    <row r="8276" spans="1:2" x14ac:dyDescent="0.3">
      <c r="A8276" s="17" t="s">
        <v>8988</v>
      </c>
      <c r="B8276" t="e">
        <f>VLOOKUP(A8276,'Authorized Reps 4 digit codes'!$J$2:$J$293,1,FALSE)</f>
        <v>#N/A</v>
      </c>
    </row>
    <row r="8277" spans="1:2" x14ac:dyDescent="0.3">
      <c r="A8277" s="17" t="s">
        <v>8989</v>
      </c>
      <c r="B8277" t="e">
        <f>VLOOKUP(A8277,'Authorized Reps 4 digit codes'!$J$2:$J$293,1,FALSE)</f>
        <v>#N/A</v>
      </c>
    </row>
    <row r="8278" spans="1:2" x14ac:dyDescent="0.3">
      <c r="A8278" s="17" t="s">
        <v>8990</v>
      </c>
      <c r="B8278" t="e">
        <f>VLOOKUP(A8278,'Authorized Reps 4 digit codes'!$J$2:$J$293,1,FALSE)</f>
        <v>#N/A</v>
      </c>
    </row>
    <row r="8279" spans="1:2" x14ac:dyDescent="0.3">
      <c r="A8279" s="17" t="s">
        <v>8991</v>
      </c>
      <c r="B8279" t="e">
        <f>VLOOKUP(A8279,'Authorized Reps 4 digit codes'!$J$2:$J$293,1,FALSE)</f>
        <v>#N/A</v>
      </c>
    </row>
    <row r="8280" spans="1:2" x14ac:dyDescent="0.3">
      <c r="A8280" s="17" t="s">
        <v>8992</v>
      </c>
      <c r="B8280" t="e">
        <f>VLOOKUP(A8280,'Authorized Reps 4 digit codes'!$J$2:$J$293,1,FALSE)</f>
        <v>#N/A</v>
      </c>
    </row>
    <row r="8281" spans="1:2" x14ac:dyDescent="0.3">
      <c r="A8281" s="17" t="s">
        <v>8993</v>
      </c>
      <c r="B8281" t="e">
        <f>VLOOKUP(A8281,'Authorized Reps 4 digit codes'!$J$2:$J$293,1,FALSE)</f>
        <v>#N/A</v>
      </c>
    </row>
    <row r="8282" spans="1:2" x14ac:dyDescent="0.3">
      <c r="A8282" s="17" t="s">
        <v>8994</v>
      </c>
      <c r="B8282" t="e">
        <f>VLOOKUP(A8282,'Authorized Reps 4 digit codes'!$J$2:$J$293,1,FALSE)</f>
        <v>#N/A</v>
      </c>
    </row>
    <row r="8283" spans="1:2" x14ac:dyDescent="0.3">
      <c r="A8283" s="17" t="s">
        <v>8995</v>
      </c>
      <c r="B8283" t="e">
        <f>VLOOKUP(A8283,'Authorized Reps 4 digit codes'!$J$2:$J$293,1,FALSE)</f>
        <v>#N/A</v>
      </c>
    </row>
    <row r="8284" spans="1:2" x14ac:dyDescent="0.3">
      <c r="A8284" s="17" t="s">
        <v>8996</v>
      </c>
      <c r="B8284" t="e">
        <f>VLOOKUP(A8284,'Authorized Reps 4 digit codes'!$J$2:$J$293,1,FALSE)</f>
        <v>#N/A</v>
      </c>
    </row>
    <row r="8285" spans="1:2" x14ac:dyDescent="0.3">
      <c r="A8285" s="17" t="s">
        <v>8997</v>
      </c>
      <c r="B8285" t="e">
        <f>VLOOKUP(A8285,'Authorized Reps 4 digit codes'!$J$2:$J$293,1,FALSE)</f>
        <v>#N/A</v>
      </c>
    </row>
    <row r="8286" spans="1:2" x14ac:dyDescent="0.3">
      <c r="A8286" s="17" t="s">
        <v>8998</v>
      </c>
      <c r="B8286" t="e">
        <f>VLOOKUP(A8286,'Authorized Reps 4 digit codes'!$J$2:$J$293,1,FALSE)</f>
        <v>#N/A</v>
      </c>
    </row>
    <row r="8287" spans="1:2" x14ac:dyDescent="0.3">
      <c r="A8287" s="17" t="s">
        <v>8999</v>
      </c>
      <c r="B8287" t="e">
        <f>VLOOKUP(A8287,'Authorized Reps 4 digit codes'!$J$2:$J$293,1,FALSE)</f>
        <v>#N/A</v>
      </c>
    </row>
    <row r="8288" spans="1:2" x14ac:dyDescent="0.3">
      <c r="A8288" s="17" t="s">
        <v>9000</v>
      </c>
      <c r="B8288" t="e">
        <f>VLOOKUP(A8288,'Authorized Reps 4 digit codes'!$J$2:$J$293,1,FALSE)</f>
        <v>#N/A</v>
      </c>
    </row>
    <row r="8289" spans="1:2" x14ac:dyDescent="0.3">
      <c r="A8289" s="17" t="s">
        <v>9001</v>
      </c>
      <c r="B8289" t="e">
        <f>VLOOKUP(A8289,'Authorized Reps 4 digit codes'!$J$2:$J$293,1,FALSE)</f>
        <v>#N/A</v>
      </c>
    </row>
    <row r="8290" spans="1:2" x14ac:dyDescent="0.3">
      <c r="A8290" s="17" t="s">
        <v>9002</v>
      </c>
      <c r="B8290" t="e">
        <f>VLOOKUP(A8290,'Authorized Reps 4 digit codes'!$J$2:$J$293,1,FALSE)</f>
        <v>#N/A</v>
      </c>
    </row>
    <row r="8291" spans="1:2" x14ac:dyDescent="0.3">
      <c r="A8291" s="17" t="s">
        <v>9003</v>
      </c>
      <c r="B8291" t="e">
        <f>VLOOKUP(A8291,'Authorized Reps 4 digit codes'!$J$2:$J$293,1,FALSE)</f>
        <v>#N/A</v>
      </c>
    </row>
    <row r="8292" spans="1:2" x14ac:dyDescent="0.3">
      <c r="A8292" s="17" t="s">
        <v>9004</v>
      </c>
      <c r="B8292" t="e">
        <f>VLOOKUP(A8292,'Authorized Reps 4 digit codes'!$J$2:$J$293,1,FALSE)</f>
        <v>#N/A</v>
      </c>
    </row>
    <row r="8293" spans="1:2" x14ac:dyDescent="0.3">
      <c r="A8293" s="17" t="s">
        <v>9005</v>
      </c>
      <c r="B8293" t="e">
        <f>VLOOKUP(A8293,'Authorized Reps 4 digit codes'!$J$2:$J$293,1,FALSE)</f>
        <v>#N/A</v>
      </c>
    </row>
    <row r="8294" spans="1:2" x14ac:dyDescent="0.3">
      <c r="A8294" s="17" t="s">
        <v>9006</v>
      </c>
      <c r="B8294" t="e">
        <f>VLOOKUP(A8294,'Authorized Reps 4 digit codes'!$J$2:$J$293,1,FALSE)</f>
        <v>#N/A</v>
      </c>
    </row>
    <row r="8295" spans="1:2" x14ac:dyDescent="0.3">
      <c r="A8295" s="17" t="s">
        <v>9007</v>
      </c>
      <c r="B8295" t="e">
        <f>VLOOKUP(A8295,'Authorized Reps 4 digit codes'!$J$2:$J$293,1,FALSE)</f>
        <v>#N/A</v>
      </c>
    </row>
    <row r="8296" spans="1:2" x14ac:dyDescent="0.3">
      <c r="A8296" s="17" t="s">
        <v>9008</v>
      </c>
      <c r="B8296" t="e">
        <f>VLOOKUP(A8296,'Authorized Reps 4 digit codes'!$J$2:$J$293,1,FALSE)</f>
        <v>#N/A</v>
      </c>
    </row>
    <row r="8297" spans="1:2" x14ac:dyDescent="0.3">
      <c r="A8297" s="17" t="s">
        <v>9009</v>
      </c>
      <c r="B8297" t="e">
        <f>VLOOKUP(A8297,'Authorized Reps 4 digit codes'!$J$2:$J$293,1,FALSE)</f>
        <v>#N/A</v>
      </c>
    </row>
    <row r="8298" spans="1:2" x14ac:dyDescent="0.3">
      <c r="A8298" s="17" t="s">
        <v>9010</v>
      </c>
      <c r="B8298" t="e">
        <f>VLOOKUP(A8298,'Authorized Reps 4 digit codes'!$J$2:$J$293,1,FALSE)</f>
        <v>#N/A</v>
      </c>
    </row>
    <row r="8299" spans="1:2" x14ac:dyDescent="0.3">
      <c r="A8299" s="17" t="s">
        <v>9011</v>
      </c>
      <c r="B8299" t="e">
        <f>VLOOKUP(A8299,'Authorized Reps 4 digit codes'!$J$2:$J$293,1,FALSE)</f>
        <v>#N/A</v>
      </c>
    </row>
    <row r="8300" spans="1:2" x14ac:dyDescent="0.3">
      <c r="A8300" s="17" t="s">
        <v>9012</v>
      </c>
      <c r="B8300" t="e">
        <f>VLOOKUP(A8300,'Authorized Reps 4 digit codes'!$J$2:$J$293,1,FALSE)</f>
        <v>#N/A</v>
      </c>
    </row>
    <row r="8301" spans="1:2" x14ac:dyDescent="0.3">
      <c r="A8301" s="17" t="s">
        <v>9013</v>
      </c>
      <c r="B8301" t="e">
        <f>VLOOKUP(A8301,'Authorized Reps 4 digit codes'!$J$2:$J$293,1,FALSE)</f>
        <v>#N/A</v>
      </c>
    </row>
    <row r="8302" spans="1:2" x14ac:dyDescent="0.3">
      <c r="A8302" s="17" t="s">
        <v>9014</v>
      </c>
      <c r="B8302" t="e">
        <f>VLOOKUP(A8302,'Authorized Reps 4 digit codes'!$J$2:$J$293,1,FALSE)</f>
        <v>#N/A</v>
      </c>
    </row>
    <row r="8303" spans="1:2" x14ac:dyDescent="0.3">
      <c r="A8303" s="17" t="s">
        <v>9015</v>
      </c>
      <c r="B8303" t="e">
        <f>VLOOKUP(A8303,'Authorized Reps 4 digit codes'!$J$2:$J$293,1,FALSE)</f>
        <v>#N/A</v>
      </c>
    </row>
    <row r="8304" spans="1:2" x14ac:dyDescent="0.3">
      <c r="A8304" s="17" t="s">
        <v>9016</v>
      </c>
      <c r="B8304" t="e">
        <f>VLOOKUP(A8304,'Authorized Reps 4 digit codes'!$J$2:$J$293,1,FALSE)</f>
        <v>#N/A</v>
      </c>
    </row>
    <row r="8305" spans="1:2" x14ac:dyDescent="0.3">
      <c r="A8305" s="17" t="s">
        <v>9017</v>
      </c>
      <c r="B8305" t="e">
        <f>VLOOKUP(A8305,'Authorized Reps 4 digit codes'!$J$2:$J$293,1,FALSE)</f>
        <v>#N/A</v>
      </c>
    </row>
    <row r="8306" spans="1:2" x14ac:dyDescent="0.3">
      <c r="A8306" s="17" t="s">
        <v>9018</v>
      </c>
      <c r="B8306" t="e">
        <f>VLOOKUP(A8306,'Authorized Reps 4 digit codes'!$J$2:$J$293,1,FALSE)</f>
        <v>#N/A</v>
      </c>
    </row>
    <row r="8307" spans="1:2" x14ac:dyDescent="0.3">
      <c r="A8307" s="17" t="s">
        <v>9019</v>
      </c>
      <c r="B8307" t="e">
        <f>VLOOKUP(A8307,'Authorized Reps 4 digit codes'!$J$2:$J$293,1,FALSE)</f>
        <v>#N/A</v>
      </c>
    </row>
    <row r="8308" spans="1:2" x14ac:dyDescent="0.3">
      <c r="A8308" s="17" t="s">
        <v>9020</v>
      </c>
      <c r="B8308" t="e">
        <f>VLOOKUP(A8308,'Authorized Reps 4 digit codes'!$J$2:$J$293,1,FALSE)</f>
        <v>#N/A</v>
      </c>
    </row>
    <row r="8309" spans="1:2" x14ac:dyDescent="0.3">
      <c r="A8309" s="17" t="s">
        <v>9021</v>
      </c>
      <c r="B8309" t="e">
        <f>VLOOKUP(A8309,'Authorized Reps 4 digit codes'!$J$2:$J$293,1,FALSE)</f>
        <v>#N/A</v>
      </c>
    </row>
    <row r="8310" spans="1:2" x14ac:dyDescent="0.3">
      <c r="A8310" s="17" t="s">
        <v>9022</v>
      </c>
      <c r="B8310" t="e">
        <f>VLOOKUP(A8310,'Authorized Reps 4 digit codes'!$J$2:$J$293,1,FALSE)</f>
        <v>#N/A</v>
      </c>
    </row>
    <row r="8311" spans="1:2" x14ac:dyDescent="0.3">
      <c r="A8311" s="17" t="s">
        <v>9023</v>
      </c>
      <c r="B8311" t="e">
        <f>VLOOKUP(A8311,'Authorized Reps 4 digit codes'!$J$2:$J$293,1,FALSE)</f>
        <v>#N/A</v>
      </c>
    </row>
    <row r="8312" spans="1:2" x14ac:dyDescent="0.3">
      <c r="A8312" s="17" t="s">
        <v>9024</v>
      </c>
      <c r="B8312" t="e">
        <f>VLOOKUP(A8312,'Authorized Reps 4 digit codes'!$J$2:$J$293,1,FALSE)</f>
        <v>#N/A</v>
      </c>
    </row>
    <row r="8313" spans="1:2" x14ac:dyDescent="0.3">
      <c r="A8313" s="17" t="s">
        <v>9025</v>
      </c>
      <c r="B8313" t="e">
        <f>VLOOKUP(A8313,'Authorized Reps 4 digit codes'!$J$2:$J$293,1,FALSE)</f>
        <v>#N/A</v>
      </c>
    </row>
    <row r="8314" spans="1:2" x14ac:dyDescent="0.3">
      <c r="A8314" s="17" t="s">
        <v>9026</v>
      </c>
      <c r="B8314" t="e">
        <f>VLOOKUP(A8314,'Authorized Reps 4 digit codes'!$J$2:$J$293,1,FALSE)</f>
        <v>#N/A</v>
      </c>
    </row>
    <row r="8315" spans="1:2" x14ac:dyDescent="0.3">
      <c r="A8315" s="17" t="s">
        <v>9027</v>
      </c>
      <c r="B8315" t="e">
        <f>VLOOKUP(A8315,'Authorized Reps 4 digit codes'!$J$2:$J$293,1,FALSE)</f>
        <v>#N/A</v>
      </c>
    </row>
    <row r="8316" spans="1:2" x14ac:dyDescent="0.3">
      <c r="A8316" s="17" t="s">
        <v>9028</v>
      </c>
      <c r="B8316" t="e">
        <f>VLOOKUP(A8316,'Authorized Reps 4 digit codes'!$J$2:$J$293,1,FALSE)</f>
        <v>#N/A</v>
      </c>
    </row>
    <row r="8317" spans="1:2" x14ac:dyDescent="0.3">
      <c r="A8317" s="17" t="s">
        <v>9029</v>
      </c>
      <c r="B8317" t="e">
        <f>VLOOKUP(A8317,'Authorized Reps 4 digit codes'!$J$2:$J$293,1,FALSE)</f>
        <v>#N/A</v>
      </c>
    </row>
    <row r="8318" spans="1:2" x14ac:dyDescent="0.3">
      <c r="A8318" s="17" t="s">
        <v>9030</v>
      </c>
      <c r="B8318" t="e">
        <f>VLOOKUP(A8318,'Authorized Reps 4 digit codes'!$J$2:$J$293,1,FALSE)</f>
        <v>#N/A</v>
      </c>
    </row>
    <row r="8319" spans="1:2" x14ac:dyDescent="0.3">
      <c r="A8319" s="17" t="s">
        <v>9031</v>
      </c>
      <c r="B8319" t="e">
        <f>VLOOKUP(A8319,'Authorized Reps 4 digit codes'!$J$2:$J$293,1,FALSE)</f>
        <v>#N/A</v>
      </c>
    </row>
    <row r="8320" spans="1:2" x14ac:dyDescent="0.3">
      <c r="A8320" s="17" t="s">
        <v>9032</v>
      </c>
      <c r="B8320" t="e">
        <f>VLOOKUP(A8320,'Authorized Reps 4 digit codes'!$J$2:$J$293,1,FALSE)</f>
        <v>#N/A</v>
      </c>
    </row>
    <row r="8321" spans="1:2" x14ac:dyDescent="0.3">
      <c r="A8321" s="17" t="s">
        <v>9033</v>
      </c>
      <c r="B8321" t="e">
        <f>VLOOKUP(A8321,'Authorized Reps 4 digit codes'!$J$2:$J$293,1,FALSE)</f>
        <v>#N/A</v>
      </c>
    </row>
    <row r="8322" spans="1:2" x14ac:dyDescent="0.3">
      <c r="A8322" s="17" t="s">
        <v>9034</v>
      </c>
      <c r="B8322" t="e">
        <f>VLOOKUP(A8322,'Authorized Reps 4 digit codes'!$J$2:$J$293,1,FALSE)</f>
        <v>#N/A</v>
      </c>
    </row>
    <row r="8323" spans="1:2" x14ac:dyDescent="0.3">
      <c r="A8323" s="17" t="s">
        <v>9035</v>
      </c>
      <c r="B8323" t="e">
        <f>VLOOKUP(A8323,'Authorized Reps 4 digit codes'!$J$2:$J$293,1,FALSE)</f>
        <v>#N/A</v>
      </c>
    </row>
    <row r="8324" spans="1:2" x14ac:dyDescent="0.3">
      <c r="A8324" s="17" t="s">
        <v>9036</v>
      </c>
      <c r="B8324" t="e">
        <f>VLOOKUP(A8324,'Authorized Reps 4 digit codes'!$J$2:$J$293,1,FALSE)</f>
        <v>#N/A</v>
      </c>
    </row>
    <row r="8325" spans="1:2" x14ac:dyDescent="0.3">
      <c r="A8325" s="17" t="s">
        <v>9037</v>
      </c>
      <c r="B8325" t="e">
        <f>VLOOKUP(A8325,'Authorized Reps 4 digit codes'!$J$2:$J$293,1,FALSE)</f>
        <v>#N/A</v>
      </c>
    </row>
    <row r="8326" spans="1:2" x14ac:dyDescent="0.3">
      <c r="A8326" s="17" t="s">
        <v>9038</v>
      </c>
      <c r="B8326" t="e">
        <f>VLOOKUP(A8326,'Authorized Reps 4 digit codes'!$J$2:$J$293,1,FALSE)</f>
        <v>#N/A</v>
      </c>
    </row>
    <row r="8327" spans="1:2" x14ac:dyDescent="0.3">
      <c r="A8327" s="17" t="s">
        <v>9039</v>
      </c>
      <c r="B8327" t="e">
        <f>VLOOKUP(A8327,'Authorized Reps 4 digit codes'!$J$2:$J$293,1,FALSE)</f>
        <v>#N/A</v>
      </c>
    </row>
    <row r="8328" spans="1:2" x14ac:dyDescent="0.3">
      <c r="A8328" s="17" t="s">
        <v>9040</v>
      </c>
      <c r="B8328" t="e">
        <f>VLOOKUP(A8328,'Authorized Reps 4 digit codes'!$J$2:$J$293,1,FALSE)</f>
        <v>#N/A</v>
      </c>
    </row>
    <row r="8329" spans="1:2" x14ac:dyDescent="0.3">
      <c r="A8329" s="17" t="s">
        <v>9041</v>
      </c>
      <c r="B8329" t="e">
        <f>VLOOKUP(A8329,'Authorized Reps 4 digit codes'!$J$2:$J$293,1,FALSE)</f>
        <v>#N/A</v>
      </c>
    </row>
    <row r="8330" spans="1:2" x14ac:dyDescent="0.3">
      <c r="A8330" s="17" t="s">
        <v>9042</v>
      </c>
      <c r="B8330" t="e">
        <f>VLOOKUP(A8330,'Authorized Reps 4 digit codes'!$J$2:$J$293,1,FALSE)</f>
        <v>#N/A</v>
      </c>
    </row>
    <row r="8331" spans="1:2" x14ac:dyDescent="0.3">
      <c r="A8331" s="17" t="s">
        <v>9043</v>
      </c>
      <c r="B8331" t="e">
        <f>VLOOKUP(A8331,'Authorized Reps 4 digit codes'!$J$2:$J$293,1,FALSE)</f>
        <v>#N/A</v>
      </c>
    </row>
    <row r="8332" spans="1:2" x14ac:dyDescent="0.3">
      <c r="A8332" s="17" t="s">
        <v>9044</v>
      </c>
      <c r="B8332" t="e">
        <f>VLOOKUP(A8332,'Authorized Reps 4 digit codes'!$J$2:$J$293,1,FALSE)</f>
        <v>#N/A</v>
      </c>
    </row>
    <row r="8333" spans="1:2" x14ac:dyDescent="0.3">
      <c r="A8333" s="17" t="s">
        <v>9045</v>
      </c>
      <c r="B8333" t="e">
        <f>VLOOKUP(A8333,'Authorized Reps 4 digit codes'!$J$2:$J$293,1,FALSE)</f>
        <v>#N/A</v>
      </c>
    </row>
    <row r="8334" spans="1:2" x14ac:dyDescent="0.3">
      <c r="A8334" s="17" t="s">
        <v>9046</v>
      </c>
      <c r="B8334" t="e">
        <f>VLOOKUP(A8334,'Authorized Reps 4 digit codes'!$J$2:$J$293,1,FALSE)</f>
        <v>#N/A</v>
      </c>
    </row>
    <row r="8335" spans="1:2" x14ac:dyDescent="0.3">
      <c r="A8335" s="17" t="s">
        <v>9047</v>
      </c>
      <c r="B8335" t="e">
        <f>VLOOKUP(A8335,'Authorized Reps 4 digit codes'!$J$2:$J$293,1,FALSE)</f>
        <v>#N/A</v>
      </c>
    </row>
    <row r="8336" spans="1:2" x14ac:dyDescent="0.3">
      <c r="A8336" s="17" t="s">
        <v>9048</v>
      </c>
      <c r="B8336" t="e">
        <f>VLOOKUP(A8336,'Authorized Reps 4 digit codes'!$J$2:$J$293,1,FALSE)</f>
        <v>#N/A</v>
      </c>
    </row>
    <row r="8337" spans="1:2" x14ac:dyDescent="0.3">
      <c r="A8337" s="17" t="s">
        <v>9049</v>
      </c>
      <c r="B8337" t="e">
        <f>VLOOKUP(A8337,'Authorized Reps 4 digit codes'!$J$2:$J$293,1,FALSE)</f>
        <v>#N/A</v>
      </c>
    </row>
    <row r="8338" spans="1:2" x14ac:dyDescent="0.3">
      <c r="A8338" s="17" t="s">
        <v>9050</v>
      </c>
      <c r="B8338" t="e">
        <f>VLOOKUP(A8338,'Authorized Reps 4 digit codes'!$J$2:$J$293,1,FALSE)</f>
        <v>#N/A</v>
      </c>
    </row>
    <row r="8339" spans="1:2" x14ac:dyDescent="0.3">
      <c r="A8339" s="17" t="s">
        <v>9051</v>
      </c>
      <c r="B8339" t="e">
        <f>VLOOKUP(A8339,'Authorized Reps 4 digit codes'!$J$2:$J$293,1,FALSE)</f>
        <v>#N/A</v>
      </c>
    </row>
    <row r="8340" spans="1:2" x14ac:dyDescent="0.3">
      <c r="A8340" s="17" t="s">
        <v>9052</v>
      </c>
      <c r="B8340" t="e">
        <f>VLOOKUP(A8340,'Authorized Reps 4 digit codes'!$J$2:$J$293,1,FALSE)</f>
        <v>#N/A</v>
      </c>
    </row>
    <row r="8341" spans="1:2" x14ac:dyDescent="0.3">
      <c r="A8341" s="17" t="s">
        <v>9053</v>
      </c>
      <c r="B8341" t="e">
        <f>VLOOKUP(A8341,'Authorized Reps 4 digit codes'!$J$2:$J$293,1,FALSE)</f>
        <v>#N/A</v>
      </c>
    </row>
    <row r="8342" spans="1:2" x14ac:dyDescent="0.3">
      <c r="A8342" s="17" t="s">
        <v>9054</v>
      </c>
      <c r="B8342" t="e">
        <f>VLOOKUP(A8342,'Authorized Reps 4 digit codes'!$J$2:$J$293,1,FALSE)</f>
        <v>#N/A</v>
      </c>
    </row>
    <row r="8343" spans="1:2" x14ac:dyDescent="0.3">
      <c r="A8343" s="17" t="s">
        <v>9055</v>
      </c>
      <c r="B8343" t="e">
        <f>VLOOKUP(A8343,'Authorized Reps 4 digit codes'!$J$2:$J$293,1,FALSE)</f>
        <v>#N/A</v>
      </c>
    </row>
    <row r="8344" spans="1:2" x14ac:dyDescent="0.3">
      <c r="A8344" s="17" t="s">
        <v>9056</v>
      </c>
      <c r="B8344" t="e">
        <f>VLOOKUP(A8344,'Authorized Reps 4 digit codes'!$J$2:$J$293,1,FALSE)</f>
        <v>#N/A</v>
      </c>
    </row>
    <row r="8345" spans="1:2" x14ac:dyDescent="0.3">
      <c r="A8345" s="17" t="s">
        <v>9057</v>
      </c>
      <c r="B8345" t="e">
        <f>VLOOKUP(A8345,'Authorized Reps 4 digit codes'!$J$2:$J$293,1,FALSE)</f>
        <v>#N/A</v>
      </c>
    </row>
    <row r="8346" spans="1:2" x14ac:dyDescent="0.3">
      <c r="A8346" s="17" t="s">
        <v>9058</v>
      </c>
      <c r="B8346" t="e">
        <f>VLOOKUP(A8346,'Authorized Reps 4 digit codes'!$J$2:$J$293,1,FALSE)</f>
        <v>#N/A</v>
      </c>
    </row>
    <row r="8347" spans="1:2" x14ac:dyDescent="0.3">
      <c r="A8347" s="17" t="s">
        <v>9059</v>
      </c>
      <c r="B8347" t="e">
        <f>VLOOKUP(A8347,'Authorized Reps 4 digit codes'!$J$2:$J$293,1,FALSE)</f>
        <v>#N/A</v>
      </c>
    </row>
    <row r="8348" spans="1:2" x14ac:dyDescent="0.3">
      <c r="A8348" s="17" t="s">
        <v>9060</v>
      </c>
      <c r="B8348" t="e">
        <f>VLOOKUP(A8348,'Authorized Reps 4 digit codes'!$J$2:$J$293,1,FALSE)</f>
        <v>#N/A</v>
      </c>
    </row>
    <row r="8349" spans="1:2" x14ac:dyDescent="0.3">
      <c r="A8349" s="17" t="s">
        <v>9061</v>
      </c>
      <c r="B8349" t="e">
        <f>VLOOKUP(A8349,'Authorized Reps 4 digit codes'!$J$2:$J$293,1,FALSE)</f>
        <v>#N/A</v>
      </c>
    </row>
    <row r="8350" spans="1:2" x14ac:dyDescent="0.3">
      <c r="A8350" s="17" t="s">
        <v>474</v>
      </c>
      <c r="B8350" t="e">
        <f>VLOOKUP(A8350,'Authorized Reps 4 digit codes'!$J$2:$J$293,1,FALSE)</f>
        <v>#N/A</v>
      </c>
    </row>
    <row r="8351" spans="1:2" x14ac:dyDescent="0.3">
      <c r="A8351" s="17" t="s">
        <v>9062</v>
      </c>
      <c r="B8351" t="e">
        <f>VLOOKUP(A8351,'Authorized Reps 4 digit codes'!$J$2:$J$293,1,FALSE)</f>
        <v>#N/A</v>
      </c>
    </row>
    <row r="8352" spans="1:2" x14ac:dyDescent="0.3">
      <c r="A8352" s="17" t="s">
        <v>9063</v>
      </c>
      <c r="B8352" t="e">
        <f>VLOOKUP(A8352,'Authorized Reps 4 digit codes'!$J$2:$J$293,1,FALSE)</f>
        <v>#N/A</v>
      </c>
    </row>
    <row r="8353" spans="1:2" x14ac:dyDescent="0.3">
      <c r="A8353" s="17" t="s">
        <v>9064</v>
      </c>
      <c r="B8353" t="e">
        <f>VLOOKUP(A8353,'Authorized Reps 4 digit codes'!$J$2:$J$293,1,FALSE)</f>
        <v>#N/A</v>
      </c>
    </row>
    <row r="8354" spans="1:2" x14ac:dyDescent="0.3">
      <c r="A8354" s="17" t="s">
        <v>9065</v>
      </c>
      <c r="B8354" t="e">
        <f>VLOOKUP(A8354,'Authorized Reps 4 digit codes'!$J$2:$J$293,1,FALSE)</f>
        <v>#N/A</v>
      </c>
    </row>
    <row r="8355" spans="1:2" x14ac:dyDescent="0.3">
      <c r="A8355" s="17" t="s">
        <v>9066</v>
      </c>
      <c r="B8355" t="e">
        <f>VLOOKUP(A8355,'Authorized Reps 4 digit codes'!$J$2:$J$293,1,FALSE)</f>
        <v>#N/A</v>
      </c>
    </row>
    <row r="8356" spans="1:2" x14ac:dyDescent="0.3">
      <c r="A8356" s="17" t="s">
        <v>9067</v>
      </c>
      <c r="B8356" t="e">
        <f>VLOOKUP(A8356,'Authorized Reps 4 digit codes'!$J$2:$J$293,1,FALSE)</f>
        <v>#N/A</v>
      </c>
    </row>
    <row r="8357" spans="1:2" x14ac:dyDescent="0.3">
      <c r="A8357" s="17" t="s">
        <v>9068</v>
      </c>
      <c r="B8357" t="e">
        <f>VLOOKUP(A8357,'Authorized Reps 4 digit codes'!$J$2:$J$293,1,FALSE)</f>
        <v>#N/A</v>
      </c>
    </row>
    <row r="8358" spans="1:2" x14ac:dyDescent="0.3">
      <c r="A8358" s="17" t="s">
        <v>9069</v>
      </c>
      <c r="B8358" t="e">
        <f>VLOOKUP(A8358,'Authorized Reps 4 digit codes'!$J$2:$J$293,1,FALSE)</f>
        <v>#N/A</v>
      </c>
    </row>
    <row r="8359" spans="1:2" x14ac:dyDescent="0.3">
      <c r="A8359" s="17" t="s">
        <v>9070</v>
      </c>
      <c r="B8359" t="e">
        <f>VLOOKUP(A8359,'Authorized Reps 4 digit codes'!$J$2:$J$293,1,FALSE)</f>
        <v>#N/A</v>
      </c>
    </row>
    <row r="8360" spans="1:2" x14ac:dyDescent="0.3">
      <c r="A8360" s="17" t="s">
        <v>476</v>
      </c>
      <c r="B8360" t="e">
        <f>VLOOKUP(A8360,'Authorized Reps 4 digit codes'!$J$2:$J$293,1,FALSE)</f>
        <v>#N/A</v>
      </c>
    </row>
    <row r="8361" spans="1:2" x14ac:dyDescent="0.3">
      <c r="A8361" s="17" t="s">
        <v>9071</v>
      </c>
      <c r="B8361" t="e">
        <f>VLOOKUP(A8361,'Authorized Reps 4 digit codes'!$J$2:$J$293,1,FALSE)</f>
        <v>#N/A</v>
      </c>
    </row>
    <row r="8362" spans="1:2" x14ac:dyDescent="0.3">
      <c r="A8362" s="17" t="s">
        <v>9072</v>
      </c>
      <c r="B8362" t="e">
        <f>VLOOKUP(A8362,'Authorized Reps 4 digit codes'!$J$2:$J$293,1,FALSE)</f>
        <v>#N/A</v>
      </c>
    </row>
    <row r="8363" spans="1:2" x14ac:dyDescent="0.3">
      <c r="A8363" s="17" t="s">
        <v>9073</v>
      </c>
      <c r="B8363" t="e">
        <f>VLOOKUP(A8363,'Authorized Reps 4 digit codes'!$J$2:$J$293,1,FALSE)</f>
        <v>#N/A</v>
      </c>
    </row>
    <row r="8364" spans="1:2" x14ac:dyDescent="0.3">
      <c r="A8364" s="17" t="s">
        <v>9074</v>
      </c>
      <c r="B8364" t="e">
        <f>VLOOKUP(A8364,'Authorized Reps 4 digit codes'!$J$2:$J$293,1,FALSE)</f>
        <v>#N/A</v>
      </c>
    </row>
    <row r="8365" spans="1:2" x14ac:dyDescent="0.3">
      <c r="A8365" s="17" t="s">
        <v>9075</v>
      </c>
      <c r="B8365" t="e">
        <f>VLOOKUP(A8365,'Authorized Reps 4 digit codes'!$J$2:$J$293,1,FALSE)</f>
        <v>#N/A</v>
      </c>
    </row>
    <row r="8366" spans="1:2" x14ac:dyDescent="0.3">
      <c r="A8366" s="17" t="s">
        <v>9076</v>
      </c>
      <c r="B8366" t="e">
        <f>VLOOKUP(A8366,'Authorized Reps 4 digit codes'!$J$2:$J$293,1,FALSE)</f>
        <v>#N/A</v>
      </c>
    </row>
    <row r="8367" spans="1:2" x14ac:dyDescent="0.3">
      <c r="A8367" s="17" t="s">
        <v>9077</v>
      </c>
      <c r="B8367" t="e">
        <f>VLOOKUP(A8367,'Authorized Reps 4 digit codes'!$J$2:$J$293,1,FALSE)</f>
        <v>#N/A</v>
      </c>
    </row>
    <row r="8368" spans="1:2" x14ac:dyDescent="0.3">
      <c r="A8368" s="17" t="s">
        <v>478</v>
      </c>
      <c r="B8368" t="e">
        <f>VLOOKUP(A8368,'Authorized Reps 4 digit codes'!$J$2:$J$293,1,FALSE)</f>
        <v>#N/A</v>
      </c>
    </row>
    <row r="8369" spans="1:2" x14ac:dyDescent="0.3">
      <c r="A8369" s="17" t="s">
        <v>9078</v>
      </c>
      <c r="B8369" t="e">
        <f>VLOOKUP(A8369,'Authorized Reps 4 digit codes'!$J$2:$J$293,1,FALSE)</f>
        <v>#N/A</v>
      </c>
    </row>
    <row r="8370" spans="1:2" x14ac:dyDescent="0.3">
      <c r="A8370" s="17" t="s">
        <v>9079</v>
      </c>
      <c r="B8370" t="e">
        <f>VLOOKUP(A8370,'Authorized Reps 4 digit codes'!$J$2:$J$293,1,FALSE)</f>
        <v>#N/A</v>
      </c>
    </row>
    <row r="8371" spans="1:2" x14ac:dyDescent="0.3">
      <c r="A8371" s="17" t="s">
        <v>9080</v>
      </c>
      <c r="B8371" t="e">
        <f>VLOOKUP(A8371,'Authorized Reps 4 digit codes'!$J$2:$J$293,1,FALSE)</f>
        <v>#N/A</v>
      </c>
    </row>
    <row r="8372" spans="1:2" x14ac:dyDescent="0.3">
      <c r="A8372" s="17" t="s">
        <v>9081</v>
      </c>
      <c r="B8372" t="e">
        <f>VLOOKUP(A8372,'Authorized Reps 4 digit codes'!$J$2:$J$293,1,FALSE)</f>
        <v>#N/A</v>
      </c>
    </row>
    <row r="8373" spans="1:2" x14ac:dyDescent="0.3">
      <c r="A8373" s="17" t="s">
        <v>9082</v>
      </c>
      <c r="B8373" t="e">
        <f>VLOOKUP(A8373,'Authorized Reps 4 digit codes'!$J$2:$J$293,1,FALSE)</f>
        <v>#N/A</v>
      </c>
    </row>
    <row r="8374" spans="1:2" x14ac:dyDescent="0.3">
      <c r="A8374" s="17" t="s">
        <v>9083</v>
      </c>
      <c r="B8374" t="e">
        <f>VLOOKUP(A8374,'Authorized Reps 4 digit codes'!$J$2:$J$293,1,FALSE)</f>
        <v>#N/A</v>
      </c>
    </row>
    <row r="8375" spans="1:2" x14ac:dyDescent="0.3">
      <c r="A8375" s="17" t="s">
        <v>9084</v>
      </c>
      <c r="B8375" t="e">
        <f>VLOOKUP(A8375,'Authorized Reps 4 digit codes'!$J$2:$J$293,1,FALSE)</f>
        <v>#N/A</v>
      </c>
    </row>
    <row r="8376" spans="1:2" x14ac:dyDescent="0.3">
      <c r="A8376" s="17" t="s">
        <v>9085</v>
      </c>
      <c r="B8376" t="e">
        <f>VLOOKUP(A8376,'Authorized Reps 4 digit codes'!$J$2:$J$293,1,FALSE)</f>
        <v>#N/A</v>
      </c>
    </row>
    <row r="8377" spans="1:2" x14ac:dyDescent="0.3">
      <c r="A8377" s="17" t="s">
        <v>9086</v>
      </c>
      <c r="B8377" t="e">
        <f>VLOOKUP(A8377,'Authorized Reps 4 digit codes'!$J$2:$J$293,1,FALSE)</f>
        <v>#N/A</v>
      </c>
    </row>
    <row r="8378" spans="1:2" x14ac:dyDescent="0.3">
      <c r="A8378" s="17" t="s">
        <v>9087</v>
      </c>
      <c r="B8378" t="e">
        <f>VLOOKUP(A8378,'Authorized Reps 4 digit codes'!$J$2:$J$293,1,FALSE)</f>
        <v>#N/A</v>
      </c>
    </row>
    <row r="8379" spans="1:2" x14ac:dyDescent="0.3">
      <c r="A8379" s="17" t="s">
        <v>9088</v>
      </c>
      <c r="B8379" t="e">
        <f>VLOOKUP(A8379,'Authorized Reps 4 digit codes'!$J$2:$J$293,1,FALSE)</f>
        <v>#N/A</v>
      </c>
    </row>
    <row r="8380" spans="1:2" x14ac:dyDescent="0.3">
      <c r="A8380" s="17" t="s">
        <v>9089</v>
      </c>
      <c r="B8380" t="e">
        <f>VLOOKUP(A8380,'Authorized Reps 4 digit codes'!$J$2:$J$293,1,FALSE)</f>
        <v>#N/A</v>
      </c>
    </row>
    <row r="8381" spans="1:2" x14ac:dyDescent="0.3">
      <c r="A8381" s="17" t="s">
        <v>9090</v>
      </c>
      <c r="B8381" t="e">
        <f>VLOOKUP(A8381,'Authorized Reps 4 digit codes'!$J$2:$J$293,1,FALSE)</f>
        <v>#N/A</v>
      </c>
    </row>
    <row r="8382" spans="1:2" x14ac:dyDescent="0.3">
      <c r="A8382" s="17" t="s">
        <v>9091</v>
      </c>
      <c r="B8382" t="e">
        <f>VLOOKUP(A8382,'Authorized Reps 4 digit codes'!$J$2:$J$293,1,FALSE)</f>
        <v>#N/A</v>
      </c>
    </row>
    <row r="8383" spans="1:2" x14ac:dyDescent="0.3">
      <c r="A8383" s="17" t="s">
        <v>9092</v>
      </c>
      <c r="B8383" t="e">
        <f>VLOOKUP(A8383,'Authorized Reps 4 digit codes'!$J$2:$J$293,1,FALSE)</f>
        <v>#N/A</v>
      </c>
    </row>
    <row r="8384" spans="1:2" x14ac:dyDescent="0.3">
      <c r="A8384" s="17" t="s">
        <v>9093</v>
      </c>
      <c r="B8384" t="e">
        <f>VLOOKUP(A8384,'Authorized Reps 4 digit codes'!$J$2:$J$293,1,FALSE)</f>
        <v>#N/A</v>
      </c>
    </row>
    <row r="8385" spans="1:2" x14ac:dyDescent="0.3">
      <c r="A8385" s="17" t="s">
        <v>9094</v>
      </c>
      <c r="B8385" t="e">
        <f>VLOOKUP(A8385,'Authorized Reps 4 digit codes'!$J$2:$J$293,1,FALSE)</f>
        <v>#N/A</v>
      </c>
    </row>
    <row r="8386" spans="1:2" x14ac:dyDescent="0.3">
      <c r="A8386" s="17" t="s">
        <v>9095</v>
      </c>
      <c r="B8386" t="e">
        <f>VLOOKUP(A8386,'Authorized Reps 4 digit codes'!$J$2:$J$293,1,FALSE)</f>
        <v>#N/A</v>
      </c>
    </row>
    <row r="8387" spans="1:2" x14ac:dyDescent="0.3">
      <c r="A8387" s="17" t="s">
        <v>9096</v>
      </c>
      <c r="B8387" t="e">
        <f>VLOOKUP(A8387,'Authorized Reps 4 digit codes'!$J$2:$J$293,1,FALSE)</f>
        <v>#N/A</v>
      </c>
    </row>
    <row r="8388" spans="1:2" x14ac:dyDescent="0.3">
      <c r="A8388" s="17" t="s">
        <v>9097</v>
      </c>
      <c r="B8388" t="e">
        <f>VLOOKUP(A8388,'Authorized Reps 4 digit codes'!$J$2:$J$293,1,FALSE)</f>
        <v>#N/A</v>
      </c>
    </row>
    <row r="8389" spans="1:2" x14ac:dyDescent="0.3">
      <c r="A8389" s="17" t="s">
        <v>9098</v>
      </c>
      <c r="B8389" t="e">
        <f>VLOOKUP(A8389,'Authorized Reps 4 digit codes'!$J$2:$J$293,1,FALSE)</f>
        <v>#N/A</v>
      </c>
    </row>
    <row r="8390" spans="1:2" x14ac:dyDescent="0.3">
      <c r="A8390" s="17" t="s">
        <v>9099</v>
      </c>
      <c r="B8390" t="e">
        <f>VLOOKUP(A8390,'Authorized Reps 4 digit codes'!$J$2:$J$293,1,FALSE)</f>
        <v>#N/A</v>
      </c>
    </row>
    <row r="8391" spans="1:2" x14ac:dyDescent="0.3">
      <c r="A8391" s="17" t="s">
        <v>9100</v>
      </c>
      <c r="B8391" t="e">
        <f>VLOOKUP(A8391,'Authorized Reps 4 digit codes'!$J$2:$J$293,1,FALSE)</f>
        <v>#N/A</v>
      </c>
    </row>
    <row r="8392" spans="1:2" x14ac:dyDescent="0.3">
      <c r="A8392" s="17" t="s">
        <v>9101</v>
      </c>
      <c r="B8392" t="e">
        <f>VLOOKUP(A8392,'Authorized Reps 4 digit codes'!$J$2:$J$293,1,FALSE)</f>
        <v>#N/A</v>
      </c>
    </row>
    <row r="8393" spans="1:2" x14ac:dyDescent="0.3">
      <c r="A8393" s="17" t="s">
        <v>9102</v>
      </c>
      <c r="B8393" t="e">
        <f>VLOOKUP(A8393,'Authorized Reps 4 digit codes'!$J$2:$J$293,1,FALSE)</f>
        <v>#N/A</v>
      </c>
    </row>
    <row r="8394" spans="1:2" x14ac:dyDescent="0.3">
      <c r="A8394" s="17" t="s">
        <v>480</v>
      </c>
      <c r="B8394" t="e">
        <f>VLOOKUP(A8394,'Authorized Reps 4 digit codes'!$J$2:$J$293,1,FALSE)</f>
        <v>#N/A</v>
      </c>
    </row>
    <row r="8395" spans="1:2" x14ac:dyDescent="0.3">
      <c r="A8395" s="17" t="s">
        <v>9103</v>
      </c>
      <c r="B8395" t="e">
        <f>VLOOKUP(A8395,'Authorized Reps 4 digit codes'!$J$2:$J$293,1,FALSE)</f>
        <v>#N/A</v>
      </c>
    </row>
    <row r="8396" spans="1:2" x14ac:dyDescent="0.3">
      <c r="A8396" s="17" t="s">
        <v>9104</v>
      </c>
      <c r="B8396" t="e">
        <f>VLOOKUP(A8396,'Authorized Reps 4 digit codes'!$J$2:$J$293,1,FALSE)</f>
        <v>#N/A</v>
      </c>
    </row>
    <row r="8397" spans="1:2" x14ac:dyDescent="0.3">
      <c r="A8397" s="17" t="s">
        <v>9105</v>
      </c>
      <c r="B8397" t="e">
        <f>VLOOKUP(A8397,'Authorized Reps 4 digit codes'!$J$2:$J$293,1,FALSE)</f>
        <v>#N/A</v>
      </c>
    </row>
    <row r="8398" spans="1:2" x14ac:dyDescent="0.3">
      <c r="A8398" s="17" t="s">
        <v>9106</v>
      </c>
      <c r="B8398" t="e">
        <f>VLOOKUP(A8398,'Authorized Reps 4 digit codes'!$J$2:$J$293,1,FALSE)</f>
        <v>#N/A</v>
      </c>
    </row>
    <row r="8399" spans="1:2" x14ac:dyDescent="0.3">
      <c r="A8399" s="17" t="s">
        <v>9107</v>
      </c>
      <c r="B8399" t="e">
        <f>VLOOKUP(A8399,'Authorized Reps 4 digit codes'!$J$2:$J$293,1,FALSE)</f>
        <v>#N/A</v>
      </c>
    </row>
    <row r="8400" spans="1:2" x14ac:dyDescent="0.3">
      <c r="A8400" s="17" t="s">
        <v>9108</v>
      </c>
      <c r="B8400" t="e">
        <f>VLOOKUP(A8400,'Authorized Reps 4 digit codes'!$J$2:$J$293,1,FALSE)</f>
        <v>#N/A</v>
      </c>
    </row>
    <row r="8401" spans="1:2" x14ac:dyDescent="0.3">
      <c r="A8401" s="17" t="s">
        <v>9109</v>
      </c>
      <c r="B8401" t="e">
        <f>VLOOKUP(A8401,'Authorized Reps 4 digit codes'!$J$2:$J$293,1,FALSE)</f>
        <v>#N/A</v>
      </c>
    </row>
    <row r="8402" spans="1:2" x14ac:dyDescent="0.3">
      <c r="A8402" s="17" t="s">
        <v>9110</v>
      </c>
      <c r="B8402" t="e">
        <f>VLOOKUP(A8402,'Authorized Reps 4 digit codes'!$J$2:$J$293,1,FALSE)</f>
        <v>#N/A</v>
      </c>
    </row>
    <row r="8403" spans="1:2" x14ac:dyDescent="0.3">
      <c r="A8403" s="17" t="s">
        <v>9111</v>
      </c>
      <c r="B8403" t="e">
        <f>VLOOKUP(A8403,'Authorized Reps 4 digit codes'!$J$2:$J$293,1,FALSE)</f>
        <v>#N/A</v>
      </c>
    </row>
    <row r="8404" spans="1:2" x14ac:dyDescent="0.3">
      <c r="A8404" s="17" t="s">
        <v>9112</v>
      </c>
      <c r="B8404" t="e">
        <f>VLOOKUP(A8404,'Authorized Reps 4 digit codes'!$J$2:$J$293,1,FALSE)</f>
        <v>#N/A</v>
      </c>
    </row>
    <row r="8405" spans="1:2" x14ac:dyDescent="0.3">
      <c r="A8405" s="17" t="s">
        <v>9113</v>
      </c>
      <c r="B8405" t="e">
        <f>VLOOKUP(A8405,'Authorized Reps 4 digit codes'!$J$2:$J$293,1,FALSE)</f>
        <v>#N/A</v>
      </c>
    </row>
    <row r="8406" spans="1:2" x14ac:dyDescent="0.3">
      <c r="A8406" s="17" t="s">
        <v>9114</v>
      </c>
      <c r="B8406" t="e">
        <f>VLOOKUP(A8406,'Authorized Reps 4 digit codes'!$J$2:$J$293,1,FALSE)</f>
        <v>#N/A</v>
      </c>
    </row>
    <row r="8407" spans="1:2" x14ac:dyDescent="0.3">
      <c r="A8407" s="17" t="s">
        <v>9115</v>
      </c>
      <c r="B8407" t="e">
        <f>VLOOKUP(A8407,'Authorized Reps 4 digit codes'!$J$2:$J$293,1,FALSE)</f>
        <v>#N/A</v>
      </c>
    </row>
    <row r="8408" spans="1:2" x14ac:dyDescent="0.3">
      <c r="A8408" s="17" t="s">
        <v>9116</v>
      </c>
      <c r="B8408" t="e">
        <f>VLOOKUP(A8408,'Authorized Reps 4 digit codes'!$J$2:$J$293,1,FALSE)</f>
        <v>#N/A</v>
      </c>
    </row>
    <row r="8409" spans="1:2" x14ac:dyDescent="0.3">
      <c r="A8409" s="17" t="s">
        <v>9117</v>
      </c>
      <c r="B8409" t="e">
        <f>VLOOKUP(A8409,'Authorized Reps 4 digit codes'!$J$2:$J$293,1,FALSE)</f>
        <v>#N/A</v>
      </c>
    </row>
    <row r="8410" spans="1:2" x14ac:dyDescent="0.3">
      <c r="A8410" s="17" t="s">
        <v>9118</v>
      </c>
      <c r="B8410" t="e">
        <f>VLOOKUP(A8410,'Authorized Reps 4 digit codes'!$J$2:$J$293,1,FALSE)</f>
        <v>#N/A</v>
      </c>
    </row>
    <row r="8411" spans="1:2" x14ac:dyDescent="0.3">
      <c r="A8411" s="17" t="s">
        <v>9119</v>
      </c>
      <c r="B8411" t="e">
        <f>VLOOKUP(A8411,'Authorized Reps 4 digit codes'!$J$2:$J$293,1,FALSE)</f>
        <v>#N/A</v>
      </c>
    </row>
    <row r="8412" spans="1:2" x14ac:dyDescent="0.3">
      <c r="A8412" s="17" t="s">
        <v>9120</v>
      </c>
      <c r="B8412" t="e">
        <f>VLOOKUP(A8412,'Authorized Reps 4 digit codes'!$J$2:$J$293,1,FALSE)</f>
        <v>#N/A</v>
      </c>
    </row>
    <row r="8413" spans="1:2" x14ac:dyDescent="0.3">
      <c r="A8413" s="17" t="s">
        <v>9121</v>
      </c>
      <c r="B8413" t="e">
        <f>VLOOKUP(A8413,'Authorized Reps 4 digit codes'!$J$2:$J$293,1,FALSE)</f>
        <v>#N/A</v>
      </c>
    </row>
    <row r="8414" spans="1:2" x14ac:dyDescent="0.3">
      <c r="A8414" s="17" t="s">
        <v>9122</v>
      </c>
      <c r="B8414" t="e">
        <f>VLOOKUP(A8414,'Authorized Reps 4 digit codes'!$J$2:$J$293,1,FALSE)</f>
        <v>#N/A</v>
      </c>
    </row>
    <row r="8415" spans="1:2" x14ac:dyDescent="0.3">
      <c r="A8415" s="17" t="s">
        <v>9123</v>
      </c>
      <c r="B8415" t="e">
        <f>VLOOKUP(A8415,'Authorized Reps 4 digit codes'!$J$2:$J$293,1,FALSE)</f>
        <v>#N/A</v>
      </c>
    </row>
    <row r="8416" spans="1:2" x14ac:dyDescent="0.3">
      <c r="A8416" s="17" t="s">
        <v>9124</v>
      </c>
      <c r="B8416" t="e">
        <f>VLOOKUP(A8416,'Authorized Reps 4 digit codes'!$J$2:$J$293,1,FALSE)</f>
        <v>#N/A</v>
      </c>
    </row>
    <row r="8417" spans="1:2" x14ac:dyDescent="0.3">
      <c r="A8417" s="17" t="s">
        <v>9125</v>
      </c>
      <c r="B8417" t="e">
        <f>VLOOKUP(A8417,'Authorized Reps 4 digit codes'!$J$2:$J$293,1,FALSE)</f>
        <v>#N/A</v>
      </c>
    </row>
    <row r="8418" spans="1:2" x14ac:dyDescent="0.3">
      <c r="A8418" s="17" t="s">
        <v>9126</v>
      </c>
      <c r="B8418" t="e">
        <f>VLOOKUP(A8418,'Authorized Reps 4 digit codes'!$J$2:$J$293,1,FALSE)</f>
        <v>#N/A</v>
      </c>
    </row>
    <row r="8419" spans="1:2" x14ac:dyDescent="0.3">
      <c r="A8419" s="17" t="s">
        <v>9127</v>
      </c>
      <c r="B8419" t="e">
        <f>VLOOKUP(A8419,'Authorized Reps 4 digit codes'!$J$2:$J$293,1,FALSE)</f>
        <v>#N/A</v>
      </c>
    </row>
    <row r="8420" spans="1:2" x14ac:dyDescent="0.3">
      <c r="A8420" s="17" t="s">
        <v>9128</v>
      </c>
      <c r="B8420" t="e">
        <f>VLOOKUP(A8420,'Authorized Reps 4 digit codes'!$J$2:$J$293,1,FALSE)</f>
        <v>#N/A</v>
      </c>
    </row>
    <row r="8421" spans="1:2" x14ac:dyDescent="0.3">
      <c r="A8421" s="17" t="s">
        <v>9129</v>
      </c>
      <c r="B8421" t="e">
        <f>VLOOKUP(A8421,'Authorized Reps 4 digit codes'!$J$2:$J$293,1,FALSE)</f>
        <v>#N/A</v>
      </c>
    </row>
    <row r="8422" spans="1:2" x14ac:dyDescent="0.3">
      <c r="A8422" s="17" t="s">
        <v>9130</v>
      </c>
      <c r="B8422" t="e">
        <f>VLOOKUP(A8422,'Authorized Reps 4 digit codes'!$J$2:$J$293,1,FALSE)</f>
        <v>#N/A</v>
      </c>
    </row>
    <row r="8423" spans="1:2" x14ac:dyDescent="0.3">
      <c r="A8423" s="17" t="s">
        <v>9131</v>
      </c>
      <c r="B8423" t="e">
        <f>VLOOKUP(A8423,'Authorized Reps 4 digit codes'!$J$2:$J$293,1,FALSE)</f>
        <v>#N/A</v>
      </c>
    </row>
    <row r="8424" spans="1:2" x14ac:dyDescent="0.3">
      <c r="A8424" s="17" t="s">
        <v>9132</v>
      </c>
      <c r="B8424" t="e">
        <f>VLOOKUP(A8424,'Authorized Reps 4 digit codes'!$J$2:$J$293,1,FALSE)</f>
        <v>#N/A</v>
      </c>
    </row>
    <row r="8425" spans="1:2" x14ac:dyDescent="0.3">
      <c r="A8425" s="17" t="s">
        <v>9133</v>
      </c>
      <c r="B8425" t="e">
        <f>VLOOKUP(A8425,'Authorized Reps 4 digit codes'!$J$2:$J$293,1,FALSE)</f>
        <v>#N/A</v>
      </c>
    </row>
    <row r="8426" spans="1:2" x14ac:dyDescent="0.3">
      <c r="A8426" s="17" t="s">
        <v>9134</v>
      </c>
      <c r="B8426" t="e">
        <f>VLOOKUP(A8426,'Authorized Reps 4 digit codes'!$J$2:$J$293,1,FALSE)</f>
        <v>#N/A</v>
      </c>
    </row>
    <row r="8427" spans="1:2" x14ac:dyDescent="0.3">
      <c r="A8427" s="17" t="s">
        <v>9135</v>
      </c>
      <c r="B8427" t="e">
        <f>VLOOKUP(A8427,'Authorized Reps 4 digit codes'!$J$2:$J$293,1,FALSE)</f>
        <v>#N/A</v>
      </c>
    </row>
    <row r="8428" spans="1:2" x14ac:dyDescent="0.3">
      <c r="A8428" s="17" t="s">
        <v>9136</v>
      </c>
      <c r="B8428" t="e">
        <f>VLOOKUP(A8428,'Authorized Reps 4 digit codes'!$J$2:$J$293,1,FALSE)</f>
        <v>#N/A</v>
      </c>
    </row>
    <row r="8429" spans="1:2" x14ac:dyDescent="0.3">
      <c r="A8429" s="17" t="s">
        <v>9137</v>
      </c>
      <c r="B8429" t="e">
        <f>VLOOKUP(A8429,'Authorized Reps 4 digit codes'!$J$2:$J$293,1,FALSE)</f>
        <v>#N/A</v>
      </c>
    </row>
    <row r="8430" spans="1:2" x14ac:dyDescent="0.3">
      <c r="A8430" s="17" t="s">
        <v>9138</v>
      </c>
      <c r="B8430" t="e">
        <f>VLOOKUP(A8430,'Authorized Reps 4 digit codes'!$J$2:$J$293,1,FALSE)</f>
        <v>#N/A</v>
      </c>
    </row>
    <row r="8431" spans="1:2" x14ac:dyDescent="0.3">
      <c r="A8431" s="17" t="s">
        <v>9139</v>
      </c>
      <c r="B8431" t="e">
        <f>VLOOKUP(A8431,'Authorized Reps 4 digit codes'!$J$2:$J$293,1,FALSE)</f>
        <v>#N/A</v>
      </c>
    </row>
    <row r="8432" spans="1:2" x14ac:dyDescent="0.3">
      <c r="A8432" s="17" t="s">
        <v>9140</v>
      </c>
      <c r="B8432" t="e">
        <f>VLOOKUP(A8432,'Authorized Reps 4 digit codes'!$J$2:$J$293,1,FALSE)</f>
        <v>#N/A</v>
      </c>
    </row>
    <row r="8433" spans="1:2" x14ac:dyDescent="0.3">
      <c r="A8433" s="17" t="s">
        <v>9141</v>
      </c>
      <c r="B8433" t="e">
        <f>VLOOKUP(A8433,'Authorized Reps 4 digit codes'!$J$2:$J$293,1,FALSE)</f>
        <v>#N/A</v>
      </c>
    </row>
    <row r="8434" spans="1:2" x14ac:dyDescent="0.3">
      <c r="A8434" s="17" t="s">
        <v>9142</v>
      </c>
      <c r="B8434" t="e">
        <f>VLOOKUP(A8434,'Authorized Reps 4 digit codes'!$J$2:$J$293,1,FALSE)</f>
        <v>#N/A</v>
      </c>
    </row>
    <row r="8435" spans="1:2" x14ac:dyDescent="0.3">
      <c r="A8435" s="17" t="s">
        <v>482</v>
      </c>
      <c r="B8435" t="e">
        <f>VLOOKUP(A8435,'Authorized Reps 4 digit codes'!$J$2:$J$293,1,FALSE)</f>
        <v>#N/A</v>
      </c>
    </row>
    <row r="8436" spans="1:2" x14ac:dyDescent="0.3">
      <c r="A8436" s="17" t="s">
        <v>9143</v>
      </c>
      <c r="B8436" t="e">
        <f>VLOOKUP(A8436,'Authorized Reps 4 digit codes'!$J$2:$J$293,1,FALSE)</f>
        <v>#N/A</v>
      </c>
    </row>
    <row r="8437" spans="1:2" x14ac:dyDescent="0.3">
      <c r="A8437" s="17" t="s">
        <v>9144</v>
      </c>
      <c r="B8437" t="e">
        <f>VLOOKUP(A8437,'Authorized Reps 4 digit codes'!$J$2:$J$293,1,FALSE)</f>
        <v>#N/A</v>
      </c>
    </row>
    <row r="8438" spans="1:2" x14ac:dyDescent="0.3">
      <c r="A8438" s="17" t="s">
        <v>9145</v>
      </c>
      <c r="B8438" t="e">
        <f>VLOOKUP(A8438,'Authorized Reps 4 digit codes'!$J$2:$J$293,1,FALSE)</f>
        <v>#N/A</v>
      </c>
    </row>
    <row r="8439" spans="1:2" x14ac:dyDescent="0.3">
      <c r="A8439" s="17" t="s">
        <v>9146</v>
      </c>
      <c r="B8439" t="e">
        <f>VLOOKUP(A8439,'Authorized Reps 4 digit codes'!$J$2:$J$293,1,FALSE)</f>
        <v>#N/A</v>
      </c>
    </row>
    <row r="8440" spans="1:2" x14ac:dyDescent="0.3">
      <c r="A8440" s="17" t="s">
        <v>9147</v>
      </c>
      <c r="B8440" t="str">
        <f>VLOOKUP(A8440,'Authorized Reps 4 digit codes'!$J$2:$J$293,1,FALSE)</f>
        <v>9593</v>
      </c>
    </row>
    <row r="8441" spans="1:2" x14ac:dyDescent="0.3">
      <c r="A8441" s="17" t="s">
        <v>9148</v>
      </c>
      <c r="B8441" t="e">
        <f>VLOOKUP(A8441,'Authorized Reps 4 digit codes'!$J$2:$J$293,1,FALSE)</f>
        <v>#N/A</v>
      </c>
    </row>
    <row r="8442" spans="1:2" x14ac:dyDescent="0.3">
      <c r="A8442" s="17" t="s">
        <v>9149</v>
      </c>
      <c r="B8442" t="e">
        <f>VLOOKUP(A8442,'Authorized Reps 4 digit codes'!$J$2:$J$293,1,FALSE)</f>
        <v>#N/A</v>
      </c>
    </row>
    <row r="8443" spans="1:2" x14ac:dyDescent="0.3">
      <c r="A8443" s="17" t="s">
        <v>9150</v>
      </c>
      <c r="B8443" t="e">
        <f>VLOOKUP(A8443,'Authorized Reps 4 digit codes'!$J$2:$J$293,1,FALSE)</f>
        <v>#N/A</v>
      </c>
    </row>
    <row r="8444" spans="1:2" x14ac:dyDescent="0.3">
      <c r="A8444" s="17" t="s">
        <v>9151</v>
      </c>
      <c r="B8444" t="e">
        <f>VLOOKUP(A8444,'Authorized Reps 4 digit codes'!$J$2:$J$293,1,FALSE)</f>
        <v>#N/A</v>
      </c>
    </row>
    <row r="8445" spans="1:2" x14ac:dyDescent="0.3">
      <c r="A8445" s="17" t="s">
        <v>9152</v>
      </c>
      <c r="B8445" t="e">
        <f>VLOOKUP(A8445,'Authorized Reps 4 digit codes'!$J$2:$J$293,1,FALSE)</f>
        <v>#N/A</v>
      </c>
    </row>
    <row r="8446" spans="1:2" x14ac:dyDescent="0.3">
      <c r="A8446" s="17" t="s">
        <v>9153</v>
      </c>
      <c r="B8446" t="e">
        <f>VLOOKUP(A8446,'Authorized Reps 4 digit codes'!$J$2:$J$293,1,FALSE)</f>
        <v>#N/A</v>
      </c>
    </row>
    <row r="8447" spans="1:2" x14ac:dyDescent="0.3">
      <c r="A8447" s="17" t="s">
        <v>9154</v>
      </c>
      <c r="B8447" t="e">
        <f>VLOOKUP(A8447,'Authorized Reps 4 digit codes'!$J$2:$J$293,1,FALSE)</f>
        <v>#N/A</v>
      </c>
    </row>
    <row r="8448" spans="1:2" x14ac:dyDescent="0.3">
      <c r="A8448" s="17" t="s">
        <v>9155</v>
      </c>
      <c r="B8448" t="e">
        <f>VLOOKUP(A8448,'Authorized Reps 4 digit codes'!$J$2:$J$293,1,FALSE)</f>
        <v>#N/A</v>
      </c>
    </row>
    <row r="8449" spans="1:2" x14ac:dyDescent="0.3">
      <c r="A8449" s="17" t="s">
        <v>9156</v>
      </c>
      <c r="B8449" t="e">
        <f>VLOOKUP(A8449,'Authorized Reps 4 digit codes'!$J$2:$J$293,1,FALSE)</f>
        <v>#N/A</v>
      </c>
    </row>
    <row r="8450" spans="1:2" x14ac:dyDescent="0.3">
      <c r="A8450" s="17" t="s">
        <v>9157</v>
      </c>
      <c r="B8450" t="e">
        <f>VLOOKUP(A8450,'Authorized Reps 4 digit codes'!$J$2:$J$293,1,FALSE)</f>
        <v>#N/A</v>
      </c>
    </row>
    <row r="8451" spans="1:2" x14ac:dyDescent="0.3">
      <c r="A8451" s="17" t="s">
        <v>9158</v>
      </c>
      <c r="B8451" t="e">
        <f>VLOOKUP(A8451,'Authorized Reps 4 digit codes'!$J$2:$J$293,1,FALSE)</f>
        <v>#N/A</v>
      </c>
    </row>
    <row r="8452" spans="1:2" x14ac:dyDescent="0.3">
      <c r="A8452" s="17" t="s">
        <v>9159</v>
      </c>
      <c r="B8452" t="e">
        <f>VLOOKUP(A8452,'Authorized Reps 4 digit codes'!$J$2:$J$293,1,FALSE)</f>
        <v>#N/A</v>
      </c>
    </row>
    <row r="8453" spans="1:2" x14ac:dyDescent="0.3">
      <c r="A8453" s="17" t="s">
        <v>9160</v>
      </c>
      <c r="B8453" t="e">
        <f>VLOOKUP(A8453,'Authorized Reps 4 digit codes'!$J$2:$J$293,1,FALSE)</f>
        <v>#N/A</v>
      </c>
    </row>
    <row r="8454" spans="1:2" x14ac:dyDescent="0.3">
      <c r="A8454" s="17" t="s">
        <v>9161</v>
      </c>
      <c r="B8454" t="e">
        <f>VLOOKUP(A8454,'Authorized Reps 4 digit codes'!$J$2:$J$293,1,FALSE)</f>
        <v>#N/A</v>
      </c>
    </row>
    <row r="8455" spans="1:2" x14ac:dyDescent="0.3">
      <c r="A8455" s="17" t="s">
        <v>9162</v>
      </c>
      <c r="B8455" t="e">
        <f>VLOOKUP(A8455,'Authorized Reps 4 digit codes'!$J$2:$J$293,1,FALSE)</f>
        <v>#N/A</v>
      </c>
    </row>
    <row r="8456" spans="1:2" x14ac:dyDescent="0.3">
      <c r="A8456" s="17" t="s">
        <v>9163</v>
      </c>
      <c r="B8456" t="e">
        <f>VLOOKUP(A8456,'Authorized Reps 4 digit codes'!$J$2:$J$293,1,FALSE)</f>
        <v>#N/A</v>
      </c>
    </row>
    <row r="8457" spans="1:2" x14ac:dyDescent="0.3">
      <c r="A8457" s="17" t="s">
        <v>9164</v>
      </c>
      <c r="B8457" t="e">
        <f>VLOOKUP(A8457,'Authorized Reps 4 digit codes'!$J$2:$J$293,1,FALSE)</f>
        <v>#N/A</v>
      </c>
    </row>
    <row r="8458" spans="1:2" x14ac:dyDescent="0.3">
      <c r="A8458" s="17" t="s">
        <v>9165</v>
      </c>
      <c r="B8458" t="e">
        <f>VLOOKUP(A8458,'Authorized Reps 4 digit codes'!$J$2:$J$293,1,FALSE)</f>
        <v>#N/A</v>
      </c>
    </row>
    <row r="8459" spans="1:2" x14ac:dyDescent="0.3">
      <c r="A8459" s="17" t="s">
        <v>9166</v>
      </c>
      <c r="B8459" t="e">
        <f>VLOOKUP(A8459,'Authorized Reps 4 digit codes'!$J$2:$J$293,1,FALSE)</f>
        <v>#N/A</v>
      </c>
    </row>
    <row r="8460" spans="1:2" x14ac:dyDescent="0.3">
      <c r="A8460" s="17" t="s">
        <v>9167</v>
      </c>
      <c r="B8460" t="e">
        <f>VLOOKUP(A8460,'Authorized Reps 4 digit codes'!$J$2:$J$293,1,FALSE)</f>
        <v>#N/A</v>
      </c>
    </row>
    <row r="8461" spans="1:2" x14ac:dyDescent="0.3">
      <c r="A8461" s="17" t="s">
        <v>9168</v>
      </c>
      <c r="B8461" t="e">
        <f>VLOOKUP(A8461,'Authorized Reps 4 digit codes'!$J$2:$J$293,1,FALSE)</f>
        <v>#N/A</v>
      </c>
    </row>
    <row r="8462" spans="1:2" x14ac:dyDescent="0.3">
      <c r="A8462" s="17" t="s">
        <v>9169</v>
      </c>
      <c r="B8462" t="str">
        <f>VLOOKUP(A8462,'Authorized Reps 4 digit codes'!$J$2:$J$293,1,FALSE)</f>
        <v>9615</v>
      </c>
    </row>
    <row r="8463" spans="1:2" x14ac:dyDescent="0.3">
      <c r="A8463" s="17" t="s">
        <v>9170</v>
      </c>
      <c r="B8463" t="e">
        <f>VLOOKUP(A8463,'Authorized Reps 4 digit codes'!$J$2:$J$293,1,FALSE)</f>
        <v>#N/A</v>
      </c>
    </row>
    <row r="8464" spans="1:2" x14ac:dyDescent="0.3">
      <c r="A8464" s="17" t="s">
        <v>9171</v>
      </c>
      <c r="B8464" t="e">
        <f>VLOOKUP(A8464,'Authorized Reps 4 digit codes'!$J$2:$J$293,1,FALSE)</f>
        <v>#N/A</v>
      </c>
    </row>
    <row r="8465" spans="1:2" x14ac:dyDescent="0.3">
      <c r="A8465" s="17" t="s">
        <v>9172</v>
      </c>
      <c r="B8465" t="e">
        <f>VLOOKUP(A8465,'Authorized Reps 4 digit codes'!$J$2:$J$293,1,FALSE)</f>
        <v>#N/A</v>
      </c>
    </row>
    <row r="8466" spans="1:2" x14ac:dyDescent="0.3">
      <c r="A8466" s="17" t="s">
        <v>9173</v>
      </c>
      <c r="B8466" t="e">
        <f>VLOOKUP(A8466,'Authorized Reps 4 digit codes'!$J$2:$J$293,1,FALSE)</f>
        <v>#N/A</v>
      </c>
    </row>
    <row r="8467" spans="1:2" x14ac:dyDescent="0.3">
      <c r="A8467" s="17" t="s">
        <v>9174</v>
      </c>
      <c r="B8467" t="e">
        <f>VLOOKUP(A8467,'Authorized Reps 4 digit codes'!$J$2:$J$293,1,FALSE)</f>
        <v>#N/A</v>
      </c>
    </row>
    <row r="8468" spans="1:2" x14ac:dyDescent="0.3">
      <c r="A8468" s="17" t="s">
        <v>9175</v>
      </c>
      <c r="B8468" t="e">
        <f>VLOOKUP(A8468,'Authorized Reps 4 digit codes'!$J$2:$J$293,1,FALSE)</f>
        <v>#N/A</v>
      </c>
    </row>
    <row r="8469" spans="1:2" x14ac:dyDescent="0.3">
      <c r="A8469" s="17" t="s">
        <v>9176</v>
      </c>
      <c r="B8469" t="e">
        <f>VLOOKUP(A8469,'Authorized Reps 4 digit codes'!$J$2:$J$293,1,FALSE)</f>
        <v>#N/A</v>
      </c>
    </row>
    <row r="8470" spans="1:2" x14ac:dyDescent="0.3">
      <c r="A8470" s="17" t="s">
        <v>9177</v>
      </c>
      <c r="B8470" t="e">
        <f>VLOOKUP(A8470,'Authorized Reps 4 digit codes'!$J$2:$J$293,1,FALSE)</f>
        <v>#N/A</v>
      </c>
    </row>
    <row r="8471" spans="1:2" x14ac:dyDescent="0.3">
      <c r="A8471" s="17" t="s">
        <v>9178</v>
      </c>
      <c r="B8471" t="e">
        <f>VLOOKUP(A8471,'Authorized Reps 4 digit codes'!$J$2:$J$293,1,FALSE)</f>
        <v>#N/A</v>
      </c>
    </row>
    <row r="8472" spans="1:2" x14ac:dyDescent="0.3">
      <c r="A8472" s="17" t="s">
        <v>9179</v>
      </c>
      <c r="B8472" t="e">
        <f>VLOOKUP(A8472,'Authorized Reps 4 digit codes'!$J$2:$J$293,1,FALSE)</f>
        <v>#N/A</v>
      </c>
    </row>
    <row r="8473" spans="1:2" x14ac:dyDescent="0.3">
      <c r="A8473" s="17" t="s">
        <v>9180</v>
      </c>
      <c r="B8473" t="e">
        <f>VLOOKUP(A8473,'Authorized Reps 4 digit codes'!$J$2:$J$293,1,FALSE)</f>
        <v>#N/A</v>
      </c>
    </row>
    <row r="8474" spans="1:2" x14ac:dyDescent="0.3">
      <c r="A8474" s="17" t="s">
        <v>9181</v>
      </c>
      <c r="B8474" t="str">
        <f>VLOOKUP(A8474,'Authorized Reps 4 digit codes'!$J$2:$J$293,1,FALSE)</f>
        <v>9627</v>
      </c>
    </row>
    <row r="8475" spans="1:2" x14ac:dyDescent="0.3">
      <c r="A8475" s="17" t="s">
        <v>9182</v>
      </c>
      <c r="B8475" t="e">
        <f>VLOOKUP(A8475,'Authorized Reps 4 digit codes'!$J$2:$J$293,1,FALSE)</f>
        <v>#N/A</v>
      </c>
    </row>
    <row r="8476" spans="1:2" x14ac:dyDescent="0.3">
      <c r="A8476" s="17" t="s">
        <v>9183</v>
      </c>
      <c r="B8476" t="e">
        <f>VLOOKUP(A8476,'Authorized Reps 4 digit codes'!$J$2:$J$293,1,FALSE)</f>
        <v>#N/A</v>
      </c>
    </row>
    <row r="8477" spans="1:2" x14ac:dyDescent="0.3">
      <c r="A8477" s="17" t="s">
        <v>9184</v>
      </c>
      <c r="B8477" t="e">
        <f>VLOOKUP(A8477,'Authorized Reps 4 digit codes'!$J$2:$J$293,1,FALSE)</f>
        <v>#N/A</v>
      </c>
    </row>
    <row r="8478" spans="1:2" x14ac:dyDescent="0.3">
      <c r="A8478" s="17" t="s">
        <v>9185</v>
      </c>
      <c r="B8478" t="e">
        <f>VLOOKUP(A8478,'Authorized Reps 4 digit codes'!$J$2:$J$293,1,FALSE)</f>
        <v>#N/A</v>
      </c>
    </row>
    <row r="8479" spans="1:2" x14ac:dyDescent="0.3">
      <c r="A8479" s="17" t="s">
        <v>9186</v>
      </c>
      <c r="B8479" t="e">
        <f>VLOOKUP(A8479,'Authorized Reps 4 digit codes'!$J$2:$J$293,1,FALSE)</f>
        <v>#N/A</v>
      </c>
    </row>
    <row r="8480" spans="1:2" x14ac:dyDescent="0.3">
      <c r="A8480" s="17" t="s">
        <v>9187</v>
      </c>
      <c r="B8480" t="e">
        <f>VLOOKUP(A8480,'Authorized Reps 4 digit codes'!$J$2:$J$293,1,FALSE)</f>
        <v>#N/A</v>
      </c>
    </row>
    <row r="8481" spans="1:2" x14ac:dyDescent="0.3">
      <c r="A8481" s="17" t="s">
        <v>9188</v>
      </c>
      <c r="B8481" t="e">
        <f>VLOOKUP(A8481,'Authorized Reps 4 digit codes'!$J$2:$J$293,1,FALSE)</f>
        <v>#N/A</v>
      </c>
    </row>
    <row r="8482" spans="1:2" x14ac:dyDescent="0.3">
      <c r="A8482" s="17" t="s">
        <v>9189</v>
      </c>
      <c r="B8482" t="e">
        <f>VLOOKUP(A8482,'Authorized Reps 4 digit codes'!$J$2:$J$293,1,FALSE)</f>
        <v>#N/A</v>
      </c>
    </row>
    <row r="8483" spans="1:2" x14ac:dyDescent="0.3">
      <c r="A8483" s="17" t="s">
        <v>9190</v>
      </c>
      <c r="B8483" t="e">
        <f>VLOOKUP(A8483,'Authorized Reps 4 digit codes'!$J$2:$J$293,1,FALSE)</f>
        <v>#N/A</v>
      </c>
    </row>
    <row r="8484" spans="1:2" x14ac:dyDescent="0.3">
      <c r="A8484" s="17" t="s">
        <v>9191</v>
      </c>
      <c r="B8484" t="e">
        <f>VLOOKUP(A8484,'Authorized Reps 4 digit codes'!$J$2:$J$293,1,FALSE)</f>
        <v>#N/A</v>
      </c>
    </row>
    <row r="8485" spans="1:2" x14ac:dyDescent="0.3">
      <c r="A8485" s="17" t="s">
        <v>9192</v>
      </c>
      <c r="B8485" t="e">
        <f>VLOOKUP(A8485,'Authorized Reps 4 digit codes'!$J$2:$J$293,1,FALSE)</f>
        <v>#N/A</v>
      </c>
    </row>
    <row r="8486" spans="1:2" x14ac:dyDescent="0.3">
      <c r="A8486" s="17" t="s">
        <v>9193</v>
      </c>
      <c r="B8486" t="e">
        <f>VLOOKUP(A8486,'Authorized Reps 4 digit codes'!$J$2:$J$293,1,FALSE)</f>
        <v>#N/A</v>
      </c>
    </row>
    <row r="8487" spans="1:2" x14ac:dyDescent="0.3">
      <c r="A8487" s="17" t="s">
        <v>9194</v>
      </c>
      <c r="B8487" t="e">
        <f>VLOOKUP(A8487,'Authorized Reps 4 digit codes'!$J$2:$J$293,1,FALSE)</f>
        <v>#N/A</v>
      </c>
    </row>
    <row r="8488" spans="1:2" x14ac:dyDescent="0.3">
      <c r="A8488" s="17" t="s">
        <v>9195</v>
      </c>
      <c r="B8488" t="e">
        <f>VLOOKUP(A8488,'Authorized Reps 4 digit codes'!$J$2:$J$293,1,FALSE)</f>
        <v>#N/A</v>
      </c>
    </row>
    <row r="8489" spans="1:2" x14ac:dyDescent="0.3">
      <c r="A8489" s="17" t="s">
        <v>9196</v>
      </c>
      <c r="B8489" t="e">
        <f>VLOOKUP(A8489,'Authorized Reps 4 digit codes'!$J$2:$J$293,1,FALSE)</f>
        <v>#N/A</v>
      </c>
    </row>
    <row r="8490" spans="1:2" x14ac:dyDescent="0.3">
      <c r="A8490" s="17" t="s">
        <v>9197</v>
      </c>
      <c r="B8490" t="str">
        <f>VLOOKUP(A8490,'Authorized Reps 4 digit codes'!$J$2:$J$293,1,FALSE)</f>
        <v>9643</v>
      </c>
    </row>
    <row r="8491" spans="1:2" x14ac:dyDescent="0.3">
      <c r="A8491" s="17" t="s">
        <v>9198</v>
      </c>
      <c r="B8491" t="e">
        <f>VLOOKUP(A8491,'Authorized Reps 4 digit codes'!$J$2:$J$293,1,FALSE)</f>
        <v>#N/A</v>
      </c>
    </row>
    <row r="8492" spans="1:2" x14ac:dyDescent="0.3">
      <c r="A8492" s="17" t="s">
        <v>9199</v>
      </c>
      <c r="B8492" t="e">
        <f>VLOOKUP(A8492,'Authorized Reps 4 digit codes'!$J$2:$J$293,1,FALSE)</f>
        <v>#N/A</v>
      </c>
    </row>
    <row r="8493" spans="1:2" x14ac:dyDescent="0.3">
      <c r="A8493" s="17" t="s">
        <v>9200</v>
      </c>
      <c r="B8493" t="e">
        <f>VLOOKUP(A8493,'Authorized Reps 4 digit codes'!$J$2:$J$293,1,FALSE)</f>
        <v>#N/A</v>
      </c>
    </row>
    <row r="8494" spans="1:2" x14ac:dyDescent="0.3">
      <c r="A8494" s="17" t="s">
        <v>9201</v>
      </c>
      <c r="B8494" t="e">
        <f>VLOOKUP(A8494,'Authorized Reps 4 digit codes'!$J$2:$J$293,1,FALSE)</f>
        <v>#N/A</v>
      </c>
    </row>
    <row r="8495" spans="1:2" x14ac:dyDescent="0.3">
      <c r="A8495" s="17" t="s">
        <v>9202</v>
      </c>
      <c r="B8495" t="e">
        <f>VLOOKUP(A8495,'Authorized Reps 4 digit codes'!$J$2:$J$293,1,FALSE)</f>
        <v>#N/A</v>
      </c>
    </row>
    <row r="8496" spans="1:2" x14ac:dyDescent="0.3">
      <c r="A8496" s="17" t="s">
        <v>9203</v>
      </c>
      <c r="B8496" t="e">
        <f>VLOOKUP(A8496,'Authorized Reps 4 digit codes'!$J$2:$J$293,1,FALSE)</f>
        <v>#N/A</v>
      </c>
    </row>
    <row r="8497" spans="1:2" x14ac:dyDescent="0.3">
      <c r="A8497" s="17" t="s">
        <v>9204</v>
      </c>
      <c r="B8497" t="e">
        <f>VLOOKUP(A8497,'Authorized Reps 4 digit codes'!$J$2:$J$293,1,FALSE)</f>
        <v>#N/A</v>
      </c>
    </row>
    <row r="8498" spans="1:2" x14ac:dyDescent="0.3">
      <c r="A8498" s="17" t="s">
        <v>9205</v>
      </c>
      <c r="B8498" t="e">
        <f>VLOOKUP(A8498,'Authorized Reps 4 digit codes'!$J$2:$J$293,1,FALSE)</f>
        <v>#N/A</v>
      </c>
    </row>
    <row r="8499" spans="1:2" x14ac:dyDescent="0.3">
      <c r="A8499" s="17" t="s">
        <v>9206</v>
      </c>
      <c r="B8499" t="e">
        <f>VLOOKUP(A8499,'Authorized Reps 4 digit codes'!$J$2:$J$293,1,FALSE)</f>
        <v>#N/A</v>
      </c>
    </row>
    <row r="8500" spans="1:2" x14ac:dyDescent="0.3">
      <c r="A8500" s="17" t="s">
        <v>9207</v>
      </c>
      <c r="B8500" t="e">
        <f>VLOOKUP(A8500,'Authorized Reps 4 digit codes'!$J$2:$J$293,1,FALSE)</f>
        <v>#N/A</v>
      </c>
    </row>
    <row r="8501" spans="1:2" x14ac:dyDescent="0.3">
      <c r="A8501" s="17" t="s">
        <v>9208</v>
      </c>
      <c r="B8501" t="e">
        <f>VLOOKUP(A8501,'Authorized Reps 4 digit codes'!$J$2:$J$293,1,FALSE)</f>
        <v>#N/A</v>
      </c>
    </row>
    <row r="8502" spans="1:2" x14ac:dyDescent="0.3">
      <c r="A8502" s="17" t="s">
        <v>9209</v>
      </c>
      <c r="B8502" t="e">
        <f>VLOOKUP(A8502,'Authorized Reps 4 digit codes'!$J$2:$J$293,1,FALSE)</f>
        <v>#N/A</v>
      </c>
    </row>
    <row r="8503" spans="1:2" x14ac:dyDescent="0.3">
      <c r="A8503" s="17" t="s">
        <v>9210</v>
      </c>
      <c r="B8503" t="e">
        <f>VLOOKUP(A8503,'Authorized Reps 4 digit codes'!$J$2:$J$293,1,FALSE)</f>
        <v>#N/A</v>
      </c>
    </row>
    <row r="8504" spans="1:2" x14ac:dyDescent="0.3">
      <c r="A8504" s="17" t="s">
        <v>9211</v>
      </c>
      <c r="B8504" t="e">
        <f>VLOOKUP(A8504,'Authorized Reps 4 digit codes'!$J$2:$J$293,1,FALSE)</f>
        <v>#N/A</v>
      </c>
    </row>
    <row r="8505" spans="1:2" x14ac:dyDescent="0.3">
      <c r="A8505" s="17" t="s">
        <v>9212</v>
      </c>
      <c r="B8505" t="e">
        <f>VLOOKUP(A8505,'Authorized Reps 4 digit codes'!$J$2:$J$293,1,FALSE)</f>
        <v>#N/A</v>
      </c>
    </row>
    <row r="8506" spans="1:2" x14ac:dyDescent="0.3">
      <c r="A8506" s="17" t="s">
        <v>9213</v>
      </c>
      <c r="B8506" t="e">
        <f>VLOOKUP(A8506,'Authorized Reps 4 digit codes'!$J$2:$J$293,1,FALSE)</f>
        <v>#N/A</v>
      </c>
    </row>
    <row r="8507" spans="1:2" x14ac:dyDescent="0.3">
      <c r="A8507" s="17" t="s">
        <v>9214</v>
      </c>
      <c r="B8507" t="e">
        <f>VLOOKUP(A8507,'Authorized Reps 4 digit codes'!$J$2:$J$293,1,FALSE)</f>
        <v>#N/A</v>
      </c>
    </row>
    <row r="8508" spans="1:2" x14ac:dyDescent="0.3">
      <c r="A8508" s="17" t="s">
        <v>9215</v>
      </c>
      <c r="B8508" t="e">
        <f>VLOOKUP(A8508,'Authorized Reps 4 digit codes'!$J$2:$J$293,1,FALSE)</f>
        <v>#N/A</v>
      </c>
    </row>
    <row r="8509" spans="1:2" x14ac:dyDescent="0.3">
      <c r="A8509" s="17" t="s">
        <v>9216</v>
      </c>
      <c r="B8509" t="e">
        <f>VLOOKUP(A8509,'Authorized Reps 4 digit codes'!$J$2:$J$293,1,FALSE)</f>
        <v>#N/A</v>
      </c>
    </row>
    <row r="8510" spans="1:2" x14ac:dyDescent="0.3">
      <c r="A8510" s="17" t="s">
        <v>9217</v>
      </c>
      <c r="B8510" t="e">
        <f>VLOOKUP(A8510,'Authorized Reps 4 digit codes'!$J$2:$J$293,1,FALSE)</f>
        <v>#N/A</v>
      </c>
    </row>
    <row r="8511" spans="1:2" x14ac:dyDescent="0.3">
      <c r="A8511" s="17" t="s">
        <v>9218</v>
      </c>
      <c r="B8511" t="e">
        <f>VLOOKUP(A8511,'Authorized Reps 4 digit codes'!$J$2:$J$293,1,FALSE)</f>
        <v>#N/A</v>
      </c>
    </row>
    <row r="8512" spans="1:2" x14ac:dyDescent="0.3">
      <c r="A8512" s="17" t="s">
        <v>9219</v>
      </c>
      <c r="B8512" t="e">
        <f>VLOOKUP(A8512,'Authorized Reps 4 digit codes'!$J$2:$J$293,1,FALSE)</f>
        <v>#N/A</v>
      </c>
    </row>
    <row r="8513" spans="1:2" x14ac:dyDescent="0.3">
      <c r="A8513" s="17" t="s">
        <v>9220</v>
      </c>
      <c r="B8513" t="e">
        <f>VLOOKUP(A8513,'Authorized Reps 4 digit codes'!$J$2:$J$293,1,FALSE)</f>
        <v>#N/A</v>
      </c>
    </row>
    <row r="8514" spans="1:2" x14ac:dyDescent="0.3">
      <c r="A8514" s="17" t="s">
        <v>9221</v>
      </c>
      <c r="B8514" t="e">
        <f>VLOOKUP(A8514,'Authorized Reps 4 digit codes'!$J$2:$J$293,1,FALSE)</f>
        <v>#N/A</v>
      </c>
    </row>
    <row r="8515" spans="1:2" x14ac:dyDescent="0.3">
      <c r="A8515" s="17" t="s">
        <v>9222</v>
      </c>
      <c r="B8515" t="e">
        <f>VLOOKUP(A8515,'Authorized Reps 4 digit codes'!$J$2:$J$293,1,FALSE)</f>
        <v>#N/A</v>
      </c>
    </row>
    <row r="8516" spans="1:2" x14ac:dyDescent="0.3">
      <c r="A8516" s="17" t="s">
        <v>9223</v>
      </c>
      <c r="B8516" t="e">
        <f>VLOOKUP(A8516,'Authorized Reps 4 digit codes'!$J$2:$J$293,1,FALSE)</f>
        <v>#N/A</v>
      </c>
    </row>
    <row r="8517" spans="1:2" x14ac:dyDescent="0.3">
      <c r="A8517" s="17" t="s">
        <v>9224</v>
      </c>
      <c r="B8517" t="e">
        <f>VLOOKUP(A8517,'Authorized Reps 4 digit codes'!$J$2:$J$293,1,FALSE)</f>
        <v>#N/A</v>
      </c>
    </row>
    <row r="8518" spans="1:2" x14ac:dyDescent="0.3">
      <c r="A8518" s="17" t="s">
        <v>9225</v>
      </c>
      <c r="B8518" t="e">
        <f>VLOOKUP(A8518,'Authorized Reps 4 digit codes'!$J$2:$J$293,1,FALSE)</f>
        <v>#N/A</v>
      </c>
    </row>
    <row r="8519" spans="1:2" x14ac:dyDescent="0.3">
      <c r="A8519" s="17" t="s">
        <v>9226</v>
      </c>
      <c r="B8519" t="e">
        <f>VLOOKUP(A8519,'Authorized Reps 4 digit codes'!$J$2:$J$293,1,FALSE)</f>
        <v>#N/A</v>
      </c>
    </row>
    <row r="8520" spans="1:2" x14ac:dyDescent="0.3">
      <c r="A8520" s="17" t="s">
        <v>9227</v>
      </c>
      <c r="B8520" t="e">
        <f>VLOOKUP(A8520,'Authorized Reps 4 digit codes'!$J$2:$J$293,1,FALSE)</f>
        <v>#N/A</v>
      </c>
    </row>
    <row r="8521" spans="1:2" x14ac:dyDescent="0.3">
      <c r="A8521" s="17" t="s">
        <v>9228</v>
      </c>
      <c r="B8521" t="e">
        <f>VLOOKUP(A8521,'Authorized Reps 4 digit codes'!$J$2:$J$293,1,FALSE)</f>
        <v>#N/A</v>
      </c>
    </row>
    <row r="8522" spans="1:2" x14ac:dyDescent="0.3">
      <c r="A8522" s="17" t="s">
        <v>9229</v>
      </c>
      <c r="B8522" t="e">
        <f>VLOOKUP(A8522,'Authorized Reps 4 digit codes'!$J$2:$J$293,1,FALSE)</f>
        <v>#N/A</v>
      </c>
    </row>
    <row r="8523" spans="1:2" x14ac:dyDescent="0.3">
      <c r="A8523" s="17" t="s">
        <v>9230</v>
      </c>
      <c r="B8523" t="e">
        <f>VLOOKUP(A8523,'Authorized Reps 4 digit codes'!$J$2:$J$293,1,FALSE)</f>
        <v>#N/A</v>
      </c>
    </row>
    <row r="8524" spans="1:2" x14ac:dyDescent="0.3">
      <c r="A8524" s="17" t="s">
        <v>9231</v>
      </c>
      <c r="B8524" t="e">
        <f>VLOOKUP(A8524,'Authorized Reps 4 digit codes'!$J$2:$J$293,1,FALSE)</f>
        <v>#N/A</v>
      </c>
    </row>
    <row r="8525" spans="1:2" x14ac:dyDescent="0.3">
      <c r="A8525" s="17" t="s">
        <v>9232</v>
      </c>
      <c r="B8525" t="e">
        <f>VLOOKUP(A8525,'Authorized Reps 4 digit codes'!$J$2:$J$293,1,FALSE)</f>
        <v>#N/A</v>
      </c>
    </row>
    <row r="8526" spans="1:2" x14ac:dyDescent="0.3">
      <c r="A8526" s="17" t="s">
        <v>9233</v>
      </c>
      <c r="B8526" t="e">
        <f>VLOOKUP(A8526,'Authorized Reps 4 digit codes'!$J$2:$J$293,1,FALSE)</f>
        <v>#N/A</v>
      </c>
    </row>
    <row r="8527" spans="1:2" x14ac:dyDescent="0.3">
      <c r="A8527" s="17" t="s">
        <v>9234</v>
      </c>
      <c r="B8527" t="e">
        <f>VLOOKUP(A8527,'Authorized Reps 4 digit codes'!$J$2:$J$293,1,FALSE)</f>
        <v>#N/A</v>
      </c>
    </row>
    <row r="8528" spans="1:2" x14ac:dyDescent="0.3">
      <c r="A8528" s="17" t="s">
        <v>9235</v>
      </c>
      <c r="B8528" t="str">
        <f>VLOOKUP(A8528,'Authorized Reps 4 digit codes'!$J$2:$J$293,1,FALSE)</f>
        <v>9681</v>
      </c>
    </row>
    <row r="8529" spans="1:2" x14ac:dyDescent="0.3">
      <c r="A8529" s="17" t="s">
        <v>9236</v>
      </c>
      <c r="B8529" t="e">
        <f>VLOOKUP(A8529,'Authorized Reps 4 digit codes'!$J$2:$J$293,1,FALSE)</f>
        <v>#N/A</v>
      </c>
    </row>
    <row r="8530" spans="1:2" x14ac:dyDescent="0.3">
      <c r="A8530" s="17" t="s">
        <v>9237</v>
      </c>
      <c r="B8530" t="e">
        <f>VLOOKUP(A8530,'Authorized Reps 4 digit codes'!$J$2:$J$293,1,FALSE)</f>
        <v>#N/A</v>
      </c>
    </row>
    <row r="8531" spans="1:2" x14ac:dyDescent="0.3">
      <c r="A8531" s="17" t="s">
        <v>9238</v>
      </c>
      <c r="B8531" t="e">
        <f>VLOOKUP(A8531,'Authorized Reps 4 digit codes'!$J$2:$J$293,1,FALSE)</f>
        <v>#N/A</v>
      </c>
    </row>
    <row r="8532" spans="1:2" x14ac:dyDescent="0.3">
      <c r="A8532" s="17" t="s">
        <v>9239</v>
      </c>
      <c r="B8532" t="e">
        <f>VLOOKUP(A8532,'Authorized Reps 4 digit codes'!$J$2:$J$293,1,FALSE)</f>
        <v>#N/A</v>
      </c>
    </row>
    <row r="8533" spans="1:2" x14ac:dyDescent="0.3">
      <c r="A8533" s="17" t="s">
        <v>9240</v>
      </c>
      <c r="B8533" t="e">
        <f>VLOOKUP(A8533,'Authorized Reps 4 digit codes'!$J$2:$J$293,1,FALSE)</f>
        <v>#N/A</v>
      </c>
    </row>
    <row r="8534" spans="1:2" x14ac:dyDescent="0.3">
      <c r="A8534" s="17" t="s">
        <v>9241</v>
      </c>
      <c r="B8534" t="e">
        <f>VLOOKUP(A8534,'Authorized Reps 4 digit codes'!$J$2:$J$293,1,FALSE)</f>
        <v>#N/A</v>
      </c>
    </row>
    <row r="8535" spans="1:2" x14ac:dyDescent="0.3">
      <c r="A8535" s="17" t="s">
        <v>9242</v>
      </c>
      <c r="B8535" t="e">
        <f>VLOOKUP(A8535,'Authorized Reps 4 digit codes'!$J$2:$J$293,1,FALSE)</f>
        <v>#N/A</v>
      </c>
    </row>
    <row r="8536" spans="1:2" x14ac:dyDescent="0.3">
      <c r="A8536" s="17" t="s">
        <v>9243</v>
      </c>
      <c r="B8536" t="e">
        <f>VLOOKUP(A8536,'Authorized Reps 4 digit codes'!$J$2:$J$293,1,FALSE)</f>
        <v>#N/A</v>
      </c>
    </row>
    <row r="8537" spans="1:2" x14ac:dyDescent="0.3">
      <c r="A8537" s="17" t="s">
        <v>9244</v>
      </c>
      <c r="B8537" t="e">
        <f>VLOOKUP(A8537,'Authorized Reps 4 digit codes'!$J$2:$J$293,1,FALSE)</f>
        <v>#N/A</v>
      </c>
    </row>
    <row r="8538" spans="1:2" x14ac:dyDescent="0.3">
      <c r="A8538" s="17" t="s">
        <v>9245</v>
      </c>
      <c r="B8538" t="e">
        <f>VLOOKUP(A8538,'Authorized Reps 4 digit codes'!$J$2:$J$293,1,FALSE)</f>
        <v>#N/A</v>
      </c>
    </row>
    <row r="8539" spans="1:2" x14ac:dyDescent="0.3">
      <c r="A8539" s="17" t="s">
        <v>9246</v>
      </c>
      <c r="B8539" t="e">
        <f>VLOOKUP(A8539,'Authorized Reps 4 digit codes'!$J$2:$J$293,1,FALSE)</f>
        <v>#N/A</v>
      </c>
    </row>
    <row r="8540" spans="1:2" x14ac:dyDescent="0.3">
      <c r="A8540" s="17" t="s">
        <v>9247</v>
      </c>
      <c r="B8540" t="e">
        <f>VLOOKUP(A8540,'Authorized Reps 4 digit codes'!$J$2:$J$293,1,FALSE)</f>
        <v>#N/A</v>
      </c>
    </row>
    <row r="8541" spans="1:2" x14ac:dyDescent="0.3">
      <c r="A8541" s="17" t="s">
        <v>9248</v>
      </c>
      <c r="B8541" t="e">
        <f>VLOOKUP(A8541,'Authorized Reps 4 digit codes'!$J$2:$J$293,1,FALSE)</f>
        <v>#N/A</v>
      </c>
    </row>
    <row r="8542" spans="1:2" x14ac:dyDescent="0.3">
      <c r="A8542" s="17" t="s">
        <v>9249</v>
      </c>
      <c r="B8542" t="e">
        <f>VLOOKUP(A8542,'Authorized Reps 4 digit codes'!$J$2:$J$293,1,FALSE)</f>
        <v>#N/A</v>
      </c>
    </row>
    <row r="8543" spans="1:2" x14ac:dyDescent="0.3">
      <c r="A8543" s="17" t="s">
        <v>9250</v>
      </c>
      <c r="B8543" t="e">
        <f>VLOOKUP(A8543,'Authorized Reps 4 digit codes'!$J$2:$J$293,1,FALSE)</f>
        <v>#N/A</v>
      </c>
    </row>
    <row r="8544" spans="1:2" x14ac:dyDescent="0.3">
      <c r="A8544" s="17" t="s">
        <v>9251</v>
      </c>
      <c r="B8544" t="e">
        <f>VLOOKUP(A8544,'Authorized Reps 4 digit codes'!$J$2:$J$293,1,FALSE)</f>
        <v>#N/A</v>
      </c>
    </row>
    <row r="8545" spans="1:2" x14ac:dyDescent="0.3">
      <c r="A8545" s="17" t="s">
        <v>9252</v>
      </c>
      <c r="B8545" t="e">
        <f>VLOOKUP(A8545,'Authorized Reps 4 digit codes'!$J$2:$J$293,1,FALSE)</f>
        <v>#N/A</v>
      </c>
    </row>
    <row r="8546" spans="1:2" x14ac:dyDescent="0.3">
      <c r="A8546" s="17" t="s">
        <v>9253</v>
      </c>
      <c r="B8546" t="e">
        <f>VLOOKUP(A8546,'Authorized Reps 4 digit codes'!$J$2:$J$293,1,FALSE)</f>
        <v>#N/A</v>
      </c>
    </row>
    <row r="8547" spans="1:2" x14ac:dyDescent="0.3">
      <c r="A8547" s="17" t="s">
        <v>9254</v>
      </c>
      <c r="B8547" t="e">
        <f>VLOOKUP(A8547,'Authorized Reps 4 digit codes'!$J$2:$J$293,1,FALSE)</f>
        <v>#N/A</v>
      </c>
    </row>
    <row r="8548" spans="1:2" x14ac:dyDescent="0.3">
      <c r="A8548" s="17" t="s">
        <v>9255</v>
      </c>
      <c r="B8548" t="e">
        <f>VLOOKUP(A8548,'Authorized Reps 4 digit codes'!$J$2:$J$293,1,FALSE)</f>
        <v>#N/A</v>
      </c>
    </row>
    <row r="8549" spans="1:2" x14ac:dyDescent="0.3">
      <c r="A8549" s="17" t="s">
        <v>9256</v>
      </c>
      <c r="B8549" t="e">
        <f>VLOOKUP(A8549,'Authorized Reps 4 digit codes'!$J$2:$J$293,1,FALSE)</f>
        <v>#N/A</v>
      </c>
    </row>
    <row r="8550" spans="1:2" x14ac:dyDescent="0.3">
      <c r="A8550" s="17" t="s">
        <v>9257</v>
      </c>
      <c r="B8550" t="e">
        <f>VLOOKUP(A8550,'Authorized Reps 4 digit codes'!$J$2:$J$293,1,FALSE)</f>
        <v>#N/A</v>
      </c>
    </row>
    <row r="8551" spans="1:2" x14ac:dyDescent="0.3">
      <c r="A8551" s="17" t="s">
        <v>9258</v>
      </c>
      <c r="B8551" t="e">
        <f>VLOOKUP(A8551,'Authorized Reps 4 digit codes'!$J$2:$J$293,1,FALSE)</f>
        <v>#N/A</v>
      </c>
    </row>
    <row r="8552" spans="1:2" x14ac:dyDescent="0.3">
      <c r="A8552" s="17" t="s">
        <v>9259</v>
      </c>
      <c r="B8552" t="e">
        <f>VLOOKUP(A8552,'Authorized Reps 4 digit codes'!$J$2:$J$293,1,FALSE)</f>
        <v>#N/A</v>
      </c>
    </row>
    <row r="8553" spans="1:2" x14ac:dyDescent="0.3">
      <c r="A8553" s="17" t="s">
        <v>9260</v>
      </c>
      <c r="B8553" t="e">
        <f>VLOOKUP(A8553,'Authorized Reps 4 digit codes'!$J$2:$J$293,1,FALSE)</f>
        <v>#N/A</v>
      </c>
    </row>
    <row r="8554" spans="1:2" x14ac:dyDescent="0.3">
      <c r="A8554" s="17" t="s">
        <v>9261</v>
      </c>
      <c r="B8554" t="e">
        <f>VLOOKUP(A8554,'Authorized Reps 4 digit codes'!$J$2:$J$293,1,FALSE)</f>
        <v>#N/A</v>
      </c>
    </row>
    <row r="8555" spans="1:2" x14ac:dyDescent="0.3">
      <c r="A8555" s="17" t="s">
        <v>9262</v>
      </c>
      <c r="B8555" t="str">
        <f>VLOOKUP(A8555,'Authorized Reps 4 digit codes'!$J$2:$J$293,1,FALSE)</f>
        <v>9708</v>
      </c>
    </row>
    <row r="8556" spans="1:2" x14ac:dyDescent="0.3">
      <c r="A8556" s="17" t="s">
        <v>9263</v>
      </c>
      <c r="B8556" t="e">
        <f>VLOOKUP(A8556,'Authorized Reps 4 digit codes'!$J$2:$J$293,1,FALSE)</f>
        <v>#N/A</v>
      </c>
    </row>
    <row r="8557" spans="1:2" x14ac:dyDescent="0.3">
      <c r="A8557" s="17" t="s">
        <v>9264</v>
      </c>
      <c r="B8557" t="e">
        <f>VLOOKUP(A8557,'Authorized Reps 4 digit codes'!$J$2:$J$293,1,FALSE)</f>
        <v>#N/A</v>
      </c>
    </row>
    <row r="8558" spans="1:2" x14ac:dyDescent="0.3">
      <c r="A8558" s="17" t="s">
        <v>9265</v>
      </c>
      <c r="B8558" t="e">
        <f>VLOOKUP(A8558,'Authorized Reps 4 digit codes'!$J$2:$J$293,1,FALSE)</f>
        <v>#N/A</v>
      </c>
    </row>
    <row r="8559" spans="1:2" x14ac:dyDescent="0.3">
      <c r="A8559" s="17" t="s">
        <v>9266</v>
      </c>
      <c r="B8559" t="e">
        <f>VLOOKUP(A8559,'Authorized Reps 4 digit codes'!$J$2:$J$293,1,FALSE)</f>
        <v>#N/A</v>
      </c>
    </row>
    <row r="8560" spans="1:2" x14ac:dyDescent="0.3">
      <c r="A8560" s="17" t="s">
        <v>9267</v>
      </c>
      <c r="B8560" t="e">
        <f>VLOOKUP(A8560,'Authorized Reps 4 digit codes'!$J$2:$J$293,1,FALSE)</f>
        <v>#N/A</v>
      </c>
    </row>
    <row r="8561" spans="1:2" x14ac:dyDescent="0.3">
      <c r="A8561" s="17" t="s">
        <v>9268</v>
      </c>
      <c r="B8561" t="e">
        <f>VLOOKUP(A8561,'Authorized Reps 4 digit codes'!$J$2:$J$293,1,FALSE)</f>
        <v>#N/A</v>
      </c>
    </row>
    <row r="8562" spans="1:2" x14ac:dyDescent="0.3">
      <c r="A8562" s="17" t="s">
        <v>9269</v>
      </c>
      <c r="B8562" t="e">
        <f>VLOOKUP(A8562,'Authorized Reps 4 digit codes'!$J$2:$J$293,1,FALSE)</f>
        <v>#N/A</v>
      </c>
    </row>
    <row r="8563" spans="1:2" x14ac:dyDescent="0.3">
      <c r="A8563" s="17" t="s">
        <v>9270</v>
      </c>
      <c r="B8563" t="e">
        <f>VLOOKUP(A8563,'Authorized Reps 4 digit codes'!$J$2:$J$293,1,FALSE)</f>
        <v>#N/A</v>
      </c>
    </row>
    <row r="8564" spans="1:2" x14ac:dyDescent="0.3">
      <c r="A8564" s="17" t="s">
        <v>9271</v>
      </c>
      <c r="B8564" t="e">
        <f>VLOOKUP(A8564,'Authorized Reps 4 digit codes'!$J$2:$J$293,1,FALSE)</f>
        <v>#N/A</v>
      </c>
    </row>
    <row r="8565" spans="1:2" x14ac:dyDescent="0.3">
      <c r="A8565" s="17" t="s">
        <v>9272</v>
      </c>
      <c r="B8565" t="e">
        <f>VLOOKUP(A8565,'Authorized Reps 4 digit codes'!$J$2:$J$293,1,FALSE)</f>
        <v>#N/A</v>
      </c>
    </row>
    <row r="8566" spans="1:2" x14ac:dyDescent="0.3">
      <c r="A8566" s="17" t="s">
        <v>9273</v>
      </c>
      <c r="B8566" t="e">
        <f>VLOOKUP(A8566,'Authorized Reps 4 digit codes'!$J$2:$J$293,1,FALSE)</f>
        <v>#N/A</v>
      </c>
    </row>
    <row r="8567" spans="1:2" x14ac:dyDescent="0.3">
      <c r="A8567" s="17" t="s">
        <v>9274</v>
      </c>
      <c r="B8567" t="e">
        <f>VLOOKUP(A8567,'Authorized Reps 4 digit codes'!$J$2:$J$293,1,FALSE)</f>
        <v>#N/A</v>
      </c>
    </row>
    <row r="8568" spans="1:2" x14ac:dyDescent="0.3">
      <c r="A8568" s="17" t="s">
        <v>9275</v>
      </c>
      <c r="B8568" t="e">
        <f>VLOOKUP(A8568,'Authorized Reps 4 digit codes'!$J$2:$J$293,1,FALSE)</f>
        <v>#N/A</v>
      </c>
    </row>
    <row r="8569" spans="1:2" x14ac:dyDescent="0.3">
      <c r="A8569" s="17" t="s">
        <v>9276</v>
      </c>
      <c r="B8569" t="e">
        <f>VLOOKUP(A8569,'Authorized Reps 4 digit codes'!$J$2:$J$293,1,FALSE)</f>
        <v>#N/A</v>
      </c>
    </row>
    <row r="8570" spans="1:2" x14ac:dyDescent="0.3">
      <c r="A8570" s="17" t="s">
        <v>9277</v>
      </c>
      <c r="B8570" t="e">
        <f>VLOOKUP(A8570,'Authorized Reps 4 digit codes'!$J$2:$J$293,1,FALSE)</f>
        <v>#N/A</v>
      </c>
    </row>
    <row r="8571" spans="1:2" x14ac:dyDescent="0.3">
      <c r="A8571" s="17" t="s">
        <v>9278</v>
      </c>
      <c r="B8571" t="e">
        <f>VLOOKUP(A8571,'Authorized Reps 4 digit codes'!$J$2:$J$293,1,FALSE)</f>
        <v>#N/A</v>
      </c>
    </row>
    <row r="8572" spans="1:2" x14ac:dyDescent="0.3">
      <c r="A8572" s="17" t="s">
        <v>9279</v>
      </c>
      <c r="B8572" t="e">
        <f>VLOOKUP(A8572,'Authorized Reps 4 digit codes'!$J$2:$J$293,1,FALSE)</f>
        <v>#N/A</v>
      </c>
    </row>
    <row r="8573" spans="1:2" x14ac:dyDescent="0.3">
      <c r="A8573" s="17" t="s">
        <v>9280</v>
      </c>
      <c r="B8573" t="e">
        <f>VLOOKUP(A8573,'Authorized Reps 4 digit codes'!$J$2:$J$293,1,FALSE)</f>
        <v>#N/A</v>
      </c>
    </row>
    <row r="8574" spans="1:2" x14ac:dyDescent="0.3">
      <c r="A8574" s="17" t="s">
        <v>9281</v>
      </c>
      <c r="B8574" t="e">
        <f>VLOOKUP(A8574,'Authorized Reps 4 digit codes'!$J$2:$J$293,1,FALSE)</f>
        <v>#N/A</v>
      </c>
    </row>
    <row r="8575" spans="1:2" x14ac:dyDescent="0.3">
      <c r="A8575" s="17" t="s">
        <v>9282</v>
      </c>
      <c r="B8575" t="e">
        <f>VLOOKUP(A8575,'Authorized Reps 4 digit codes'!$J$2:$J$293,1,FALSE)</f>
        <v>#N/A</v>
      </c>
    </row>
    <row r="8576" spans="1:2" x14ac:dyDescent="0.3">
      <c r="A8576" s="17" t="s">
        <v>9283</v>
      </c>
      <c r="B8576" t="e">
        <f>VLOOKUP(A8576,'Authorized Reps 4 digit codes'!$J$2:$J$293,1,FALSE)</f>
        <v>#N/A</v>
      </c>
    </row>
    <row r="8577" spans="1:2" x14ac:dyDescent="0.3">
      <c r="A8577" s="17" t="s">
        <v>9284</v>
      </c>
      <c r="B8577" t="e">
        <f>VLOOKUP(A8577,'Authorized Reps 4 digit codes'!$J$2:$J$293,1,FALSE)</f>
        <v>#N/A</v>
      </c>
    </row>
    <row r="8578" spans="1:2" x14ac:dyDescent="0.3">
      <c r="A8578" s="17" t="s">
        <v>9285</v>
      </c>
      <c r="B8578" t="e">
        <f>VLOOKUP(A8578,'Authorized Reps 4 digit codes'!$J$2:$J$293,1,FALSE)</f>
        <v>#N/A</v>
      </c>
    </row>
    <row r="8579" spans="1:2" x14ac:dyDescent="0.3">
      <c r="A8579" s="17" t="s">
        <v>9286</v>
      </c>
      <c r="B8579" t="e">
        <f>VLOOKUP(A8579,'Authorized Reps 4 digit codes'!$J$2:$J$293,1,FALSE)</f>
        <v>#N/A</v>
      </c>
    </row>
    <row r="8580" spans="1:2" x14ac:dyDescent="0.3">
      <c r="A8580" s="17" t="s">
        <v>9287</v>
      </c>
      <c r="B8580" t="e">
        <f>VLOOKUP(A8580,'Authorized Reps 4 digit codes'!$J$2:$J$293,1,FALSE)</f>
        <v>#N/A</v>
      </c>
    </row>
    <row r="8581" spans="1:2" x14ac:dyDescent="0.3">
      <c r="A8581" s="17" t="s">
        <v>9288</v>
      </c>
      <c r="B8581" t="e">
        <f>VLOOKUP(A8581,'Authorized Reps 4 digit codes'!$J$2:$J$293,1,FALSE)</f>
        <v>#N/A</v>
      </c>
    </row>
    <row r="8582" spans="1:2" x14ac:dyDescent="0.3">
      <c r="A8582" s="17" t="s">
        <v>9289</v>
      </c>
      <c r="B8582" t="e">
        <f>VLOOKUP(A8582,'Authorized Reps 4 digit codes'!$J$2:$J$293,1,FALSE)</f>
        <v>#N/A</v>
      </c>
    </row>
    <row r="8583" spans="1:2" x14ac:dyDescent="0.3">
      <c r="A8583" s="17" t="s">
        <v>9290</v>
      </c>
      <c r="B8583" t="e">
        <f>VLOOKUP(A8583,'Authorized Reps 4 digit codes'!$J$2:$J$293,1,FALSE)</f>
        <v>#N/A</v>
      </c>
    </row>
    <row r="8584" spans="1:2" x14ac:dyDescent="0.3">
      <c r="A8584" s="17" t="s">
        <v>9291</v>
      </c>
      <c r="B8584" t="e">
        <f>VLOOKUP(A8584,'Authorized Reps 4 digit codes'!$J$2:$J$293,1,FALSE)</f>
        <v>#N/A</v>
      </c>
    </row>
    <row r="8585" spans="1:2" x14ac:dyDescent="0.3">
      <c r="A8585" s="17" t="s">
        <v>9292</v>
      </c>
      <c r="B8585" t="e">
        <f>VLOOKUP(A8585,'Authorized Reps 4 digit codes'!$J$2:$J$293,1,FALSE)</f>
        <v>#N/A</v>
      </c>
    </row>
    <row r="8586" spans="1:2" x14ac:dyDescent="0.3">
      <c r="A8586" s="17" t="s">
        <v>9293</v>
      </c>
      <c r="B8586" t="e">
        <f>VLOOKUP(A8586,'Authorized Reps 4 digit codes'!$J$2:$J$293,1,FALSE)</f>
        <v>#N/A</v>
      </c>
    </row>
    <row r="8587" spans="1:2" x14ac:dyDescent="0.3">
      <c r="A8587" s="17" t="s">
        <v>9294</v>
      </c>
      <c r="B8587" t="e">
        <f>VLOOKUP(A8587,'Authorized Reps 4 digit codes'!$J$2:$J$293,1,FALSE)</f>
        <v>#N/A</v>
      </c>
    </row>
    <row r="8588" spans="1:2" x14ac:dyDescent="0.3">
      <c r="A8588" s="17" t="s">
        <v>9295</v>
      </c>
      <c r="B8588" t="e">
        <f>VLOOKUP(A8588,'Authorized Reps 4 digit codes'!$J$2:$J$293,1,FALSE)</f>
        <v>#N/A</v>
      </c>
    </row>
    <row r="8589" spans="1:2" x14ac:dyDescent="0.3">
      <c r="A8589" s="17" t="s">
        <v>9296</v>
      </c>
      <c r="B8589" t="e">
        <f>VLOOKUP(A8589,'Authorized Reps 4 digit codes'!$J$2:$J$293,1,FALSE)</f>
        <v>#N/A</v>
      </c>
    </row>
    <row r="8590" spans="1:2" x14ac:dyDescent="0.3">
      <c r="A8590" s="17" t="s">
        <v>9297</v>
      </c>
      <c r="B8590" t="e">
        <f>VLOOKUP(A8590,'Authorized Reps 4 digit codes'!$J$2:$J$293,1,FALSE)</f>
        <v>#N/A</v>
      </c>
    </row>
    <row r="8591" spans="1:2" x14ac:dyDescent="0.3">
      <c r="A8591" s="17" t="s">
        <v>9298</v>
      </c>
      <c r="B8591" t="e">
        <f>VLOOKUP(A8591,'Authorized Reps 4 digit codes'!$J$2:$J$293,1,FALSE)</f>
        <v>#N/A</v>
      </c>
    </row>
    <row r="8592" spans="1:2" x14ac:dyDescent="0.3">
      <c r="A8592" s="17" t="s">
        <v>9299</v>
      </c>
      <c r="B8592" t="e">
        <f>VLOOKUP(A8592,'Authorized Reps 4 digit codes'!$J$2:$J$293,1,FALSE)</f>
        <v>#N/A</v>
      </c>
    </row>
    <row r="8593" spans="1:2" x14ac:dyDescent="0.3">
      <c r="A8593" s="17" t="s">
        <v>9300</v>
      </c>
      <c r="B8593" t="e">
        <f>VLOOKUP(A8593,'Authorized Reps 4 digit codes'!$J$2:$J$293,1,FALSE)</f>
        <v>#N/A</v>
      </c>
    </row>
    <row r="8594" spans="1:2" x14ac:dyDescent="0.3">
      <c r="A8594" s="17" t="s">
        <v>9301</v>
      </c>
      <c r="B8594" t="e">
        <f>VLOOKUP(A8594,'Authorized Reps 4 digit codes'!$J$2:$J$293,1,FALSE)</f>
        <v>#N/A</v>
      </c>
    </row>
    <row r="8595" spans="1:2" x14ac:dyDescent="0.3">
      <c r="A8595" s="17" t="s">
        <v>9302</v>
      </c>
      <c r="B8595" t="e">
        <f>VLOOKUP(A8595,'Authorized Reps 4 digit codes'!$J$2:$J$293,1,FALSE)</f>
        <v>#N/A</v>
      </c>
    </row>
    <row r="8596" spans="1:2" x14ac:dyDescent="0.3">
      <c r="A8596" s="17" t="s">
        <v>9303</v>
      </c>
      <c r="B8596" t="e">
        <f>VLOOKUP(A8596,'Authorized Reps 4 digit codes'!$J$2:$J$293,1,FALSE)</f>
        <v>#N/A</v>
      </c>
    </row>
    <row r="8597" spans="1:2" x14ac:dyDescent="0.3">
      <c r="A8597" s="17" t="s">
        <v>9304</v>
      </c>
      <c r="B8597" t="e">
        <f>VLOOKUP(A8597,'Authorized Reps 4 digit codes'!$J$2:$J$293,1,FALSE)</f>
        <v>#N/A</v>
      </c>
    </row>
    <row r="8598" spans="1:2" x14ac:dyDescent="0.3">
      <c r="A8598" s="17" t="s">
        <v>9305</v>
      </c>
      <c r="B8598" t="e">
        <f>VLOOKUP(A8598,'Authorized Reps 4 digit codes'!$J$2:$J$293,1,FALSE)</f>
        <v>#N/A</v>
      </c>
    </row>
    <row r="8599" spans="1:2" x14ac:dyDescent="0.3">
      <c r="A8599" s="17" t="s">
        <v>9306</v>
      </c>
      <c r="B8599" t="e">
        <f>VLOOKUP(A8599,'Authorized Reps 4 digit codes'!$J$2:$J$293,1,FALSE)</f>
        <v>#N/A</v>
      </c>
    </row>
    <row r="8600" spans="1:2" x14ac:dyDescent="0.3">
      <c r="A8600" s="17" t="s">
        <v>9307</v>
      </c>
      <c r="B8600" t="e">
        <f>VLOOKUP(A8600,'Authorized Reps 4 digit codes'!$J$2:$J$293,1,FALSE)</f>
        <v>#N/A</v>
      </c>
    </row>
    <row r="8601" spans="1:2" x14ac:dyDescent="0.3">
      <c r="A8601" s="17" t="s">
        <v>9308</v>
      </c>
      <c r="B8601" t="e">
        <f>VLOOKUP(A8601,'Authorized Reps 4 digit codes'!$J$2:$J$293,1,FALSE)</f>
        <v>#N/A</v>
      </c>
    </row>
    <row r="8602" spans="1:2" x14ac:dyDescent="0.3">
      <c r="A8602" s="17" t="s">
        <v>9309</v>
      </c>
      <c r="B8602" t="e">
        <f>VLOOKUP(A8602,'Authorized Reps 4 digit codes'!$J$2:$J$293,1,FALSE)</f>
        <v>#N/A</v>
      </c>
    </row>
    <row r="8603" spans="1:2" x14ac:dyDescent="0.3">
      <c r="A8603" s="17" t="s">
        <v>9310</v>
      </c>
      <c r="B8603" t="e">
        <f>VLOOKUP(A8603,'Authorized Reps 4 digit codes'!$J$2:$J$293,1,FALSE)</f>
        <v>#N/A</v>
      </c>
    </row>
    <row r="8604" spans="1:2" x14ac:dyDescent="0.3">
      <c r="A8604" s="17" t="s">
        <v>9311</v>
      </c>
      <c r="B8604" t="e">
        <f>VLOOKUP(A8604,'Authorized Reps 4 digit codes'!$J$2:$J$293,1,FALSE)</f>
        <v>#N/A</v>
      </c>
    </row>
    <row r="8605" spans="1:2" x14ac:dyDescent="0.3">
      <c r="A8605" s="17" t="s">
        <v>9312</v>
      </c>
      <c r="B8605" t="e">
        <f>VLOOKUP(A8605,'Authorized Reps 4 digit codes'!$J$2:$J$293,1,FALSE)</f>
        <v>#N/A</v>
      </c>
    </row>
    <row r="8606" spans="1:2" x14ac:dyDescent="0.3">
      <c r="A8606" s="17" t="s">
        <v>9313</v>
      </c>
      <c r="B8606" t="e">
        <f>VLOOKUP(A8606,'Authorized Reps 4 digit codes'!$J$2:$J$293,1,FALSE)</f>
        <v>#N/A</v>
      </c>
    </row>
    <row r="8607" spans="1:2" x14ac:dyDescent="0.3">
      <c r="A8607" s="17" t="s">
        <v>9314</v>
      </c>
      <c r="B8607" t="e">
        <f>VLOOKUP(A8607,'Authorized Reps 4 digit codes'!$J$2:$J$293,1,FALSE)</f>
        <v>#N/A</v>
      </c>
    </row>
    <row r="8608" spans="1:2" x14ac:dyDescent="0.3">
      <c r="A8608" s="17" t="s">
        <v>9315</v>
      </c>
      <c r="B8608" t="e">
        <f>VLOOKUP(A8608,'Authorized Reps 4 digit codes'!$J$2:$J$293,1,FALSE)</f>
        <v>#N/A</v>
      </c>
    </row>
    <row r="8609" spans="1:2" x14ac:dyDescent="0.3">
      <c r="A8609" s="17" t="s">
        <v>9316</v>
      </c>
      <c r="B8609" t="e">
        <f>VLOOKUP(A8609,'Authorized Reps 4 digit codes'!$J$2:$J$293,1,FALSE)</f>
        <v>#N/A</v>
      </c>
    </row>
    <row r="8610" spans="1:2" x14ac:dyDescent="0.3">
      <c r="A8610" s="17" t="s">
        <v>9317</v>
      </c>
      <c r="B8610" t="e">
        <f>VLOOKUP(A8610,'Authorized Reps 4 digit codes'!$J$2:$J$293,1,FALSE)</f>
        <v>#N/A</v>
      </c>
    </row>
    <row r="8611" spans="1:2" x14ac:dyDescent="0.3">
      <c r="A8611" s="17" t="s">
        <v>9318</v>
      </c>
      <c r="B8611" t="e">
        <f>VLOOKUP(A8611,'Authorized Reps 4 digit codes'!$J$2:$J$293,1,FALSE)</f>
        <v>#N/A</v>
      </c>
    </row>
    <row r="8612" spans="1:2" x14ac:dyDescent="0.3">
      <c r="A8612" s="17" t="s">
        <v>9319</v>
      </c>
      <c r="B8612" t="e">
        <f>VLOOKUP(A8612,'Authorized Reps 4 digit codes'!$J$2:$J$293,1,FALSE)</f>
        <v>#N/A</v>
      </c>
    </row>
    <row r="8613" spans="1:2" x14ac:dyDescent="0.3">
      <c r="A8613" s="17" t="s">
        <v>9320</v>
      </c>
      <c r="B8613" t="e">
        <f>VLOOKUP(A8613,'Authorized Reps 4 digit codes'!$J$2:$J$293,1,FALSE)</f>
        <v>#N/A</v>
      </c>
    </row>
    <row r="8614" spans="1:2" x14ac:dyDescent="0.3">
      <c r="A8614" s="17" t="s">
        <v>9321</v>
      </c>
      <c r="B8614" t="e">
        <f>VLOOKUP(A8614,'Authorized Reps 4 digit codes'!$J$2:$J$293,1,FALSE)</f>
        <v>#N/A</v>
      </c>
    </row>
    <row r="8615" spans="1:2" x14ac:dyDescent="0.3">
      <c r="A8615" s="17" t="s">
        <v>9322</v>
      </c>
      <c r="B8615" t="e">
        <f>VLOOKUP(A8615,'Authorized Reps 4 digit codes'!$J$2:$J$293,1,FALSE)</f>
        <v>#N/A</v>
      </c>
    </row>
    <row r="8616" spans="1:2" x14ac:dyDescent="0.3">
      <c r="A8616" s="17" t="s">
        <v>9323</v>
      </c>
      <c r="B8616" t="e">
        <f>VLOOKUP(A8616,'Authorized Reps 4 digit codes'!$J$2:$J$293,1,FALSE)</f>
        <v>#N/A</v>
      </c>
    </row>
    <row r="8617" spans="1:2" x14ac:dyDescent="0.3">
      <c r="A8617" s="17" t="s">
        <v>9324</v>
      </c>
      <c r="B8617" t="e">
        <f>VLOOKUP(A8617,'Authorized Reps 4 digit codes'!$J$2:$J$293,1,FALSE)</f>
        <v>#N/A</v>
      </c>
    </row>
    <row r="8618" spans="1:2" x14ac:dyDescent="0.3">
      <c r="A8618" s="17" t="s">
        <v>9325</v>
      </c>
      <c r="B8618" t="e">
        <f>VLOOKUP(A8618,'Authorized Reps 4 digit codes'!$J$2:$J$293,1,FALSE)</f>
        <v>#N/A</v>
      </c>
    </row>
    <row r="8619" spans="1:2" x14ac:dyDescent="0.3">
      <c r="A8619" s="17" t="s">
        <v>9326</v>
      </c>
      <c r="B8619" t="e">
        <f>VLOOKUP(A8619,'Authorized Reps 4 digit codes'!$J$2:$J$293,1,FALSE)</f>
        <v>#N/A</v>
      </c>
    </row>
    <row r="8620" spans="1:2" x14ac:dyDescent="0.3">
      <c r="A8620" s="17" t="s">
        <v>9327</v>
      </c>
      <c r="B8620" t="e">
        <f>VLOOKUP(A8620,'Authorized Reps 4 digit codes'!$J$2:$J$293,1,FALSE)</f>
        <v>#N/A</v>
      </c>
    </row>
    <row r="8621" spans="1:2" x14ac:dyDescent="0.3">
      <c r="A8621" s="17" t="s">
        <v>9328</v>
      </c>
      <c r="B8621" t="e">
        <f>VLOOKUP(A8621,'Authorized Reps 4 digit codes'!$J$2:$J$293,1,FALSE)</f>
        <v>#N/A</v>
      </c>
    </row>
    <row r="8622" spans="1:2" x14ac:dyDescent="0.3">
      <c r="A8622" s="17" t="s">
        <v>9329</v>
      </c>
      <c r="B8622" t="e">
        <f>VLOOKUP(A8622,'Authorized Reps 4 digit codes'!$J$2:$J$293,1,FALSE)</f>
        <v>#N/A</v>
      </c>
    </row>
    <row r="8623" spans="1:2" x14ac:dyDescent="0.3">
      <c r="A8623" s="17" t="s">
        <v>9330</v>
      </c>
      <c r="B8623" t="e">
        <f>VLOOKUP(A8623,'Authorized Reps 4 digit codes'!$J$2:$J$293,1,FALSE)</f>
        <v>#N/A</v>
      </c>
    </row>
    <row r="8624" spans="1:2" x14ac:dyDescent="0.3">
      <c r="A8624" s="17" t="s">
        <v>9331</v>
      </c>
      <c r="B8624" t="e">
        <f>VLOOKUP(A8624,'Authorized Reps 4 digit codes'!$J$2:$J$293,1,FALSE)</f>
        <v>#N/A</v>
      </c>
    </row>
    <row r="8625" spans="1:2" x14ac:dyDescent="0.3">
      <c r="A8625" s="17" t="s">
        <v>9332</v>
      </c>
      <c r="B8625" t="e">
        <f>VLOOKUP(A8625,'Authorized Reps 4 digit codes'!$J$2:$J$293,1,FALSE)</f>
        <v>#N/A</v>
      </c>
    </row>
    <row r="8626" spans="1:2" x14ac:dyDescent="0.3">
      <c r="A8626" s="17" t="s">
        <v>9333</v>
      </c>
      <c r="B8626" t="e">
        <f>VLOOKUP(A8626,'Authorized Reps 4 digit codes'!$J$2:$J$293,1,FALSE)</f>
        <v>#N/A</v>
      </c>
    </row>
    <row r="8627" spans="1:2" x14ac:dyDescent="0.3">
      <c r="A8627" s="17" t="s">
        <v>9334</v>
      </c>
      <c r="B8627" t="e">
        <f>VLOOKUP(A8627,'Authorized Reps 4 digit codes'!$J$2:$J$293,1,FALSE)</f>
        <v>#N/A</v>
      </c>
    </row>
    <row r="8628" spans="1:2" x14ac:dyDescent="0.3">
      <c r="A8628" s="17" t="s">
        <v>9335</v>
      </c>
      <c r="B8628" t="str">
        <f>VLOOKUP(A8628,'Authorized Reps 4 digit codes'!$J$2:$J$293,1,FALSE)</f>
        <v>9781</v>
      </c>
    </row>
    <row r="8629" spans="1:2" x14ac:dyDescent="0.3">
      <c r="A8629" s="17" t="s">
        <v>9336</v>
      </c>
      <c r="B8629" t="e">
        <f>VLOOKUP(A8629,'Authorized Reps 4 digit codes'!$J$2:$J$293,1,FALSE)</f>
        <v>#N/A</v>
      </c>
    </row>
    <row r="8630" spans="1:2" x14ac:dyDescent="0.3">
      <c r="A8630" s="17" t="s">
        <v>9337</v>
      </c>
      <c r="B8630" t="e">
        <f>VLOOKUP(A8630,'Authorized Reps 4 digit codes'!$J$2:$J$293,1,FALSE)</f>
        <v>#N/A</v>
      </c>
    </row>
    <row r="8631" spans="1:2" x14ac:dyDescent="0.3">
      <c r="A8631" s="17" t="s">
        <v>9338</v>
      </c>
      <c r="B8631" t="e">
        <f>VLOOKUP(A8631,'Authorized Reps 4 digit codes'!$J$2:$J$293,1,FALSE)</f>
        <v>#N/A</v>
      </c>
    </row>
    <row r="8632" spans="1:2" x14ac:dyDescent="0.3">
      <c r="A8632" s="17" t="s">
        <v>9339</v>
      </c>
      <c r="B8632" t="e">
        <f>VLOOKUP(A8632,'Authorized Reps 4 digit codes'!$J$2:$J$293,1,FALSE)</f>
        <v>#N/A</v>
      </c>
    </row>
    <row r="8633" spans="1:2" x14ac:dyDescent="0.3">
      <c r="A8633" s="17" t="s">
        <v>9340</v>
      </c>
      <c r="B8633" t="e">
        <f>VLOOKUP(A8633,'Authorized Reps 4 digit codes'!$J$2:$J$293,1,FALSE)</f>
        <v>#N/A</v>
      </c>
    </row>
    <row r="8634" spans="1:2" x14ac:dyDescent="0.3">
      <c r="A8634" s="17" t="s">
        <v>9341</v>
      </c>
      <c r="B8634" t="e">
        <f>VLOOKUP(A8634,'Authorized Reps 4 digit codes'!$J$2:$J$293,1,FALSE)</f>
        <v>#N/A</v>
      </c>
    </row>
    <row r="8635" spans="1:2" x14ac:dyDescent="0.3">
      <c r="A8635" s="17" t="s">
        <v>9342</v>
      </c>
      <c r="B8635" t="str">
        <f>VLOOKUP(A8635,'Authorized Reps 4 digit codes'!$J$2:$J$293,1,FALSE)</f>
        <v>9788</v>
      </c>
    </row>
    <row r="8636" spans="1:2" x14ac:dyDescent="0.3">
      <c r="A8636" s="17" t="s">
        <v>9343</v>
      </c>
      <c r="B8636" t="e">
        <f>VLOOKUP(A8636,'Authorized Reps 4 digit codes'!$J$2:$J$293,1,FALSE)</f>
        <v>#N/A</v>
      </c>
    </row>
    <row r="8637" spans="1:2" x14ac:dyDescent="0.3">
      <c r="A8637" s="17" t="s">
        <v>9344</v>
      </c>
      <c r="B8637" t="e">
        <f>VLOOKUP(A8637,'Authorized Reps 4 digit codes'!$J$2:$J$293,1,FALSE)</f>
        <v>#N/A</v>
      </c>
    </row>
    <row r="8638" spans="1:2" x14ac:dyDescent="0.3">
      <c r="A8638" s="17" t="s">
        <v>9345</v>
      </c>
      <c r="B8638" t="e">
        <f>VLOOKUP(A8638,'Authorized Reps 4 digit codes'!$J$2:$J$293,1,FALSE)</f>
        <v>#N/A</v>
      </c>
    </row>
    <row r="8639" spans="1:2" x14ac:dyDescent="0.3">
      <c r="A8639" s="17" t="s">
        <v>9346</v>
      </c>
      <c r="B8639" t="e">
        <f>VLOOKUP(A8639,'Authorized Reps 4 digit codes'!$J$2:$J$293,1,FALSE)</f>
        <v>#N/A</v>
      </c>
    </row>
    <row r="8640" spans="1:2" x14ac:dyDescent="0.3">
      <c r="A8640" s="17" t="s">
        <v>9347</v>
      </c>
      <c r="B8640" t="e">
        <f>VLOOKUP(A8640,'Authorized Reps 4 digit codes'!$J$2:$J$293,1,FALSE)</f>
        <v>#N/A</v>
      </c>
    </row>
    <row r="8641" spans="1:2" x14ac:dyDescent="0.3">
      <c r="A8641" s="17" t="s">
        <v>9348</v>
      </c>
      <c r="B8641" t="e">
        <f>VLOOKUP(A8641,'Authorized Reps 4 digit codes'!$J$2:$J$293,1,FALSE)</f>
        <v>#N/A</v>
      </c>
    </row>
    <row r="8642" spans="1:2" x14ac:dyDescent="0.3">
      <c r="A8642" s="17" t="s">
        <v>9349</v>
      </c>
      <c r="B8642" t="e">
        <f>VLOOKUP(A8642,'Authorized Reps 4 digit codes'!$J$2:$J$293,1,FALSE)</f>
        <v>#N/A</v>
      </c>
    </row>
    <row r="8643" spans="1:2" x14ac:dyDescent="0.3">
      <c r="A8643" s="17" t="s">
        <v>9350</v>
      </c>
      <c r="B8643" t="e">
        <f>VLOOKUP(A8643,'Authorized Reps 4 digit codes'!$J$2:$J$293,1,FALSE)</f>
        <v>#N/A</v>
      </c>
    </row>
    <row r="8644" spans="1:2" x14ac:dyDescent="0.3">
      <c r="A8644" s="17" t="s">
        <v>9351</v>
      </c>
      <c r="B8644" t="e">
        <f>VLOOKUP(A8644,'Authorized Reps 4 digit codes'!$J$2:$J$293,1,FALSE)</f>
        <v>#N/A</v>
      </c>
    </row>
    <row r="8645" spans="1:2" x14ac:dyDescent="0.3">
      <c r="A8645" s="17" t="s">
        <v>9352</v>
      </c>
      <c r="B8645" t="e">
        <f>VLOOKUP(A8645,'Authorized Reps 4 digit codes'!$J$2:$J$293,1,FALSE)</f>
        <v>#N/A</v>
      </c>
    </row>
    <row r="8646" spans="1:2" x14ac:dyDescent="0.3">
      <c r="A8646" s="17" t="s">
        <v>9353</v>
      </c>
      <c r="B8646" t="e">
        <f>VLOOKUP(A8646,'Authorized Reps 4 digit codes'!$J$2:$J$293,1,FALSE)</f>
        <v>#N/A</v>
      </c>
    </row>
    <row r="8647" spans="1:2" x14ac:dyDescent="0.3">
      <c r="A8647" s="17" t="s">
        <v>9354</v>
      </c>
      <c r="B8647" t="e">
        <f>VLOOKUP(A8647,'Authorized Reps 4 digit codes'!$J$2:$J$293,1,FALSE)</f>
        <v>#N/A</v>
      </c>
    </row>
    <row r="8648" spans="1:2" x14ac:dyDescent="0.3">
      <c r="A8648" s="17" t="s">
        <v>9355</v>
      </c>
      <c r="B8648" t="e">
        <f>VLOOKUP(A8648,'Authorized Reps 4 digit codes'!$J$2:$J$293,1,FALSE)</f>
        <v>#N/A</v>
      </c>
    </row>
    <row r="8649" spans="1:2" x14ac:dyDescent="0.3">
      <c r="A8649" s="17" t="s">
        <v>9356</v>
      </c>
      <c r="B8649" t="str">
        <f>VLOOKUP(A8649,'Authorized Reps 4 digit codes'!$J$2:$J$293,1,FALSE)</f>
        <v>9802</v>
      </c>
    </row>
    <row r="8650" spans="1:2" x14ac:dyDescent="0.3">
      <c r="A8650" s="17" t="s">
        <v>9357</v>
      </c>
      <c r="B8650" t="e">
        <f>VLOOKUP(A8650,'Authorized Reps 4 digit codes'!$J$2:$J$293,1,FALSE)</f>
        <v>#N/A</v>
      </c>
    </row>
    <row r="8651" spans="1:2" x14ac:dyDescent="0.3">
      <c r="A8651" s="17" t="s">
        <v>9358</v>
      </c>
      <c r="B8651" t="e">
        <f>VLOOKUP(A8651,'Authorized Reps 4 digit codes'!$J$2:$J$293,1,FALSE)</f>
        <v>#N/A</v>
      </c>
    </row>
    <row r="8652" spans="1:2" x14ac:dyDescent="0.3">
      <c r="A8652" s="17" t="s">
        <v>9359</v>
      </c>
      <c r="B8652" t="e">
        <f>VLOOKUP(A8652,'Authorized Reps 4 digit codes'!$J$2:$J$293,1,FALSE)</f>
        <v>#N/A</v>
      </c>
    </row>
    <row r="8653" spans="1:2" x14ac:dyDescent="0.3">
      <c r="A8653" s="17" t="s">
        <v>9360</v>
      </c>
      <c r="B8653" t="e">
        <f>VLOOKUP(A8653,'Authorized Reps 4 digit codes'!$J$2:$J$293,1,FALSE)</f>
        <v>#N/A</v>
      </c>
    </row>
    <row r="8654" spans="1:2" x14ac:dyDescent="0.3">
      <c r="A8654" s="17" t="s">
        <v>9361</v>
      </c>
      <c r="B8654" t="e">
        <f>VLOOKUP(A8654,'Authorized Reps 4 digit codes'!$J$2:$J$293,1,FALSE)</f>
        <v>#N/A</v>
      </c>
    </row>
    <row r="8655" spans="1:2" x14ac:dyDescent="0.3">
      <c r="A8655" s="17" t="s">
        <v>9362</v>
      </c>
      <c r="B8655" t="e">
        <f>VLOOKUP(A8655,'Authorized Reps 4 digit codes'!$J$2:$J$293,1,FALSE)</f>
        <v>#N/A</v>
      </c>
    </row>
    <row r="8656" spans="1:2" x14ac:dyDescent="0.3">
      <c r="A8656" s="17" t="s">
        <v>9363</v>
      </c>
      <c r="B8656" t="e">
        <f>VLOOKUP(A8656,'Authorized Reps 4 digit codes'!$J$2:$J$293,1,FALSE)</f>
        <v>#N/A</v>
      </c>
    </row>
    <row r="8657" spans="1:2" x14ac:dyDescent="0.3">
      <c r="A8657" s="17" t="s">
        <v>9364</v>
      </c>
      <c r="B8657" t="e">
        <f>VLOOKUP(A8657,'Authorized Reps 4 digit codes'!$J$2:$J$293,1,FALSE)</f>
        <v>#N/A</v>
      </c>
    </row>
    <row r="8658" spans="1:2" x14ac:dyDescent="0.3">
      <c r="A8658" s="17" t="s">
        <v>9365</v>
      </c>
      <c r="B8658" t="e">
        <f>VLOOKUP(A8658,'Authorized Reps 4 digit codes'!$J$2:$J$293,1,FALSE)</f>
        <v>#N/A</v>
      </c>
    </row>
    <row r="8659" spans="1:2" x14ac:dyDescent="0.3">
      <c r="A8659" s="17" t="s">
        <v>9366</v>
      </c>
      <c r="B8659" t="e">
        <f>VLOOKUP(A8659,'Authorized Reps 4 digit codes'!$J$2:$J$293,1,FALSE)</f>
        <v>#N/A</v>
      </c>
    </row>
    <row r="8660" spans="1:2" x14ac:dyDescent="0.3">
      <c r="A8660" s="17" t="s">
        <v>9367</v>
      </c>
      <c r="B8660" t="e">
        <f>VLOOKUP(A8660,'Authorized Reps 4 digit codes'!$J$2:$J$293,1,FALSE)</f>
        <v>#N/A</v>
      </c>
    </row>
    <row r="8661" spans="1:2" x14ac:dyDescent="0.3">
      <c r="A8661" s="17" t="s">
        <v>9368</v>
      </c>
      <c r="B8661" t="e">
        <f>VLOOKUP(A8661,'Authorized Reps 4 digit codes'!$J$2:$J$293,1,FALSE)</f>
        <v>#N/A</v>
      </c>
    </row>
    <row r="8662" spans="1:2" x14ac:dyDescent="0.3">
      <c r="A8662" s="17" t="s">
        <v>9369</v>
      </c>
      <c r="B8662" t="e">
        <f>VLOOKUP(A8662,'Authorized Reps 4 digit codes'!$J$2:$J$293,1,FALSE)</f>
        <v>#N/A</v>
      </c>
    </row>
    <row r="8663" spans="1:2" x14ac:dyDescent="0.3">
      <c r="A8663" s="17" t="s">
        <v>9370</v>
      </c>
      <c r="B8663" t="e">
        <f>VLOOKUP(A8663,'Authorized Reps 4 digit codes'!$J$2:$J$293,1,FALSE)</f>
        <v>#N/A</v>
      </c>
    </row>
    <row r="8664" spans="1:2" x14ac:dyDescent="0.3">
      <c r="A8664" s="17" t="s">
        <v>9371</v>
      </c>
      <c r="B8664" t="e">
        <f>VLOOKUP(A8664,'Authorized Reps 4 digit codes'!$J$2:$J$293,1,FALSE)</f>
        <v>#N/A</v>
      </c>
    </row>
    <row r="8665" spans="1:2" x14ac:dyDescent="0.3">
      <c r="A8665" s="17" t="s">
        <v>9372</v>
      </c>
      <c r="B8665" t="e">
        <f>VLOOKUP(A8665,'Authorized Reps 4 digit codes'!$J$2:$J$293,1,FALSE)</f>
        <v>#N/A</v>
      </c>
    </row>
    <row r="8666" spans="1:2" x14ac:dyDescent="0.3">
      <c r="A8666" s="17" t="s">
        <v>9373</v>
      </c>
      <c r="B8666" t="e">
        <f>VLOOKUP(A8666,'Authorized Reps 4 digit codes'!$J$2:$J$293,1,FALSE)</f>
        <v>#N/A</v>
      </c>
    </row>
    <row r="8667" spans="1:2" x14ac:dyDescent="0.3">
      <c r="A8667" s="17" t="s">
        <v>9374</v>
      </c>
      <c r="B8667" t="e">
        <f>VLOOKUP(A8667,'Authorized Reps 4 digit codes'!$J$2:$J$293,1,FALSE)</f>
        <v>#N/A</v>
      </c>
    </row>
    <row r="8668" spans="1:2" x14ac:dyDescent="0.3">
      <c r="A8668" s="17" t="s">
        <v>9375</v>
      </c>
      <c r="B8668" t="e">
        <f>VLOOKUP(A8668,'Authorized Reps 4 digit codes'!$J$2:$J$293,1,FALSE)</f>
        <v>#N/A</v>
      </c>
    </row>
    <row r="8669" spans="1:2" x14ac:dyDescent="0.3">
      <c r="A8669" s="17" t="s">
        <v>9376</v>
      </c>
      <c r="B8669" t="e">
        <f>VLOOKUP(A8669,'Authorized Reps 4 digit codes'!$J$2:$J$293,1,FALSE)</f>
        <v>#N/A</v>
      </c>
    </row>
    <row r="8670" spans="1:2" x14ac:dyDescent="0.3">
      <c r="A8670" s="17" t="s">
        <v>9377</v>
      </c>
      <c r="B8670" t="e">
        <f>VLOOKUP(A8670,'Authorized Reps 4 digit codes'!$J$2:$J$293,1,FALSE)</f>
        <v>#N/A</v>
      </c>
    </row>
    <row r="8671" spans="1:2" x14ac:dyDescent="0.3">
      <c r="A8671" s="17" t="s">
        <v>9378</v>
      </c>
      <c r="B8671" t="e">
        <f>VLOOKUP(A8671,'Authorized Reps 4 digit codes'!$J$2:$J$293,1,FALSE)</f>
        <v>#N/A</v>
      </c>
    </row>
    <row r="8672" spans="1:2" x14ac:dyDescent="0.3">
      <c r="A8672" s="17" t="s">
        <v>9379</v>
      </c>
      <c r="B8672" t="e">
        <f>VLOOKUP(A8672,'Authorized Reps 4 digit codes'!$J$2:$J$293,1,FALSE)</f>
        <v>#N/A</v>
      </c>
    </row>
    <row r="8673" spans="1:2" x14ac:dyDescent="0.3">
      <c r="A8673" s="17" t="s">
        <v>9380</v>
      </c>
      <c r="B8673" t="e">
        <f>VLOOKUP(A8673,'Authorized Reps 4 digit codes'!$J$2:$J$293,1,FALSE)</f>
        <v>#N/A</v>
      </c>
    </row>
    <row r="8674" spans="1:2" x14ac:dyDescent="0.3">
      <c r="A8674" s="17" t="s">
        <v>9381</v>
      </c>
      <c r="B8674" t="e">
        <f>VLOOKUP(A8674,'Authorized Reps 4 digit codes'!$J$2:$J$293,1,FALSE)</f>
        <v>#N/A</v>
      </c>
    </row>
    <row r="8675" spans="1:2" x14ac:dyDescent="0.3">
      <c r="A8675" s="17" t="s">
        <v>9382</v>
      </c>
      <c r="B8675" t="e">
        <f>VLOOKUP(A8675,'Authorized Reps 4 digit codes'!$J$2:$J$293,1,FALSE)</f>
        <v>#N/A</v>
      </c>
    </row>
    <row r="8676" spans="1:2" x14ac:dyDescent="0.3">
      <c r="A8676" s="17" t="s">
        <v>9383</v>
      </c>
      <c r="B8676" t="e">
        <f>VLOOKUP(A8676,'Authorized Reps 4 digit codes'!$J$2:$J$293,1,FALSE)</f>
        <v>#N/A</v>
      </c>
    </row>
    <row r="8677" spans="1:2" x14ac:dyDescent="0.3">
      <c r="A8677" s="17" t="s">
        <v>9384</v>
      </c>
      <c r="B8677" t="str">
        <f>VLOOKUP(A8677,'Authorized Reps 4 digit codes'!$J$2:$J$293,1,FALSE)</f>
        <v>9830</v>
      </c>
    </row>
    <row r="8678" spans="1:2" x14ac:dyDescent="0.3">
      <c r="A8678" s="17" t="s">
        <v>9385</v>
      </c>
      <c r="B8678" t="e">
        <f>VLOOKUP(A8678,'Authorized Reps 4 digit codes'!$J$2:$J$293,1,FALSE)</f>
        <v>#N/A</v>
      </c>
    </row>
    <row r="8679" spans="1:2" x14ac:dyDescent="0.3">
      <c r="A8679" s="17" t="s">
        <v>9386</v>
      </c>
      <c r="B8679" t="e">
        <f>VLOOKUP(A8679,'Authorized Reps 4 digit codes'!$J$2:$J$293,1,FALSE)</f>
        <v>#N/A</v>
      </c>
    </row>
    <row r="8680" spans="1:2" x14ac:dyDescent="0.3">
      <c r="A8680" s="17" t="s">
        <v>9387</v>
      </c>
      <c r="B8680" t="e">
        <f>VLOOKUP(A8680,'Authorized Reps 4 digit codes'!$J$2:$J$293,1,FALSE)</f>
        <v>#N/A</v>
      </c>
    </row>
    <row r="8681" spans="1:2" x14ac:dyDescent="0.3">
      <c r="A8681" s="17" t="s">
        <v>9388</v>
      </c>
      <c r="B8681" t="e">
        <f>VLOOKUP(A8681,'Authorized Reps 4 digit codes'!$J$2:$J$293,1,FALSE)</f>
        <v>#N/A</v>
      </c>
    </row>
    <row r="8682" spans="1:2" x14ac:dyDescent="0.3">
      <c r="A8682" s="17" t="s">
        <v>9389</v>
      </c>
      <c r="B8682" t="e">
        <f>VLOOKUP(A8682,'Authorized Reps 4 digit codes'!$J$2:$J$293,1,FALSE)</f>
        <v>#N/A</v>
      </c>
    </row>
    <row r="8683" spans="1:2" x14ac:dyDescent="0.3">
      <c r="A8683" s="17" t="s">
        <v>9390</v>
      </c>
      <c r="B8683" t="e">
        <f>VLOOKUP(A8683,'Authorized Reps 4 digit codes'!$J$2:$J$293,1,FALSE)</f>
        <v>#N/A</v>
      </c>
    </row>
    <row r="8684" spans="1:2" x14ac:dyDescent="0.3">
      <c r="A8684" s="17" t="s">
        <v>9391</v>
      </c>
      <c r="B8684" t="e">
        <f>VLOOKUP(A8684,'Authorized Reps 4 digit codes'!$J$2:$J$293,1,FALSE)</f>
        <v>#N/A</v>
      </c>
    </row>
    <row r="8685" spans="1:2" x14ac:dyDescent="0.3">
      <c r="A8685" s="17" t="s">
        <v>9392</v>
      </c>
      <c r="B8685" t="e">
        <f>VLOOKUP(A8685,'Authorized Reps 4 digit codes'!$J$2:$J$293,1,FALSE)</f>
        <v>#N/A</v>
      </c>
    </row>
    <row r="8686" spans="1:2" x14ac:dyDescent="0.3">
      <c r="A8686" s="17" t="s">
        <v>9393</v>
      </c>
      <c r="B8686" t="e">
        <f>VLOOKUP(A8686,'Authorized Reps 4 digit codes'!$J$2:$J$293,1,FALSE)</f>
        <v>#N/A</v>
      </c>
    </row>
    <row r="8687" spans="1:2" x14ac:dyDescent="0.3">
      <c r="A8687" s="17" t="s">
        <v>9394</v>
      </c>
      <c r="B8687" t="e">
        <f>VLOOKUP(A8687,'Authorized Reps 4 digit codes'!$J$2:$J$293,1,FALSE)</f>
        <v>#N/A</v>
      </c>
    </row>
    <row r="8688" spans="1:2" x14ac:dyDescent="0.3">
      <c r="A8688" s="17" t="s">
        <v>9395</v>
      </c>
      <c r="B8688" t="e">
        <f>VLOOKUP(A8688,'Authorized Reps 4 digit codes'!$J$2:$J$293,1,FALSE)</f>
        <v>#N/A</v>
      </c>
    </row>
    <row r="8689" spans="1:2" x14ac:dyDescent="0.3">
      <c r="A8689" s="17" t="s">
        <v>9396</v>
      </c>
      <c r="B8689" t="e">
        <f>VLOOKUP(A8689,'Authorized Reps 4 digit codes'!$J$2:$J$293,1,FALSE)</f>
        <v>#N/A</v>
      </c>
    </row>
    <row r="8690" spans="1:2" x14ac:dyDescent="0.3">
      <c r="A8690" s="17" t="s">
        <v>9397</v>
      </c>
      <c r="B8690" t="e">
        <f>VLOOKUP(A8690,'Authorized Reps 4 digit codes'!$J$2:$J$293,1,FALSE)</f>
        <v>#N/A</v>
      </c>
    </row>
    <row r="8691" spans="1:2" x14ac:dyDescent="0.3">
      <c r="A8691" s="17" t="s">
        <v>9398</v>
      </c>
      <c r="B8691" t="e">
        <f>VLOOKUP(A8691,'Authorized Reps 4 digit codes'!$J$2:$J$293,1,FALSE)</f>
        <v>#N/A</v>
      </c>
    </row>
    <row r="8692" spans="1:2" x14ac:dyDescent="0.3">
      <c r="A8692" s="17" t="s">
        <v>9399</v>
      </c>
      <c r="B8692" t="e">
        <f>VLOOKUP(A8692,'Authorized Reps 4 digit codes'!$J$2:$J$293,1,FALSE)</f>
        <v>#N/A</v>
      </c>
    </row>
    <row r="8693" spans="1:2" x14ac:dyDescent="0.3">
      <c r="A8693" s="17" t="s">
        <v>9400</v>
      </c>
      <c r="B8693" t="e">
        <f>VLOOKUP(A8693,'Authorized Reps 4 digit codes'!$J$2:$J$293,1,FALSE)</f>
        <v>#N/A</v>
      </c>
    </row>
    <row r="8694" spans="1:2" x14ac:dyDescent="0.3">
      <c r="A8694" s="17" t="s">
        <v>9401</v>
      </c>
      <c r="B8694" t="e">
        <f>VLOOKUP(A8694,'Authorized Reps 4 digit codes'!$J$2:$J$293,1,FALSE)</f>
        <v>#N/A</v>
      </c>
    </row>
    <row r="8695" spans="1:2" x14ac:dyDescent="0.3">
      <c r="A8695" s="17" t="s">
        <v>9402</v>
      </c>
      <c r="B8695" t="e">
        <f>VLOOKUP(A8695,'Authorized Reps 4 digit codes'!$J$2:$J$293,1,FALSE)</f>
        <v>#N/A</v>
      </c>
    </row>
    <row r="8696" spans="1:2" x14ac:dyDescent="0.3">
      <c r="A8696" s="17" t="s">
        <v>9403</v>
      </c>
      <c r="B8696" t="e">
        <f>VLOOKUP(A8696,'Authorized Reps 4 digit codes'!$J$2:$J$293,1,FALSE)</f>
        <v>#N/A</v>
      </c>
    </row>
    <row r="8697" spans="1:2" x14ac:dyDescent="0.3">
      <c r="A8697" s="17" t="s">
        <v>9404</v>
      </c>
      <c r="B8697" t="e">
        <f>VLOOKUP(A8697,'Authorized Reps 4 digit codes'!$J$2:$J$293,1,FALSE)</f>
        <v>#N/A</v>
      </c>
    </row>
    <row r="8698" spans="1:2" x14ac:dyDescent="0.3">
      <c r="A8698" s="17" t="s">
        <v>9405</v>
      </c>
      <c r="B8698" t="e">
        <f>VLOOKUP(A8698,'Authorized Reps 4 digit codes'!$J$2:$J$293,1,FALSE)</f>
        <v>#N/A</v>
      </c>
    </row>
    <row r="8699" spans="1:2" x14ac:dyDescent="0.3">
      <c r="A8699" s="17" t="s">
        <v>9406</v>
      </c>
      <c r="B8699" t="e">
        <f>VLOOKUP(A8699,'Authorized Reps 4 digit codes'!$J$2:$J$293,1,FALSE)</f>
        <v>#N/A</v>
      </c>
    </row>
    <row r="8700" spans="1:2" x14ac:dyDescent="0.3">
      <c r="A8700" s="17" t="s">
        <v>9407</v>
      </c>
      <c r="B8700" t="e">
        <f>VLOOKUP(A8700,'Authorized Reps 4 digit codes'!$J$2:$J$293,1,FALSE)</f>
        <v>#N/A</v>
      </c>
    </row>
    <row r="8701" spans="1:2" x14ac:dyDescent="0.3">
      <c r="A8701" s="17" t="s">
        <v>9408</v>
      </c>
      <c r="B8701" t="e">
        <f>VLOOKUP(A8701,'Authorized Reps 4 digit codes'!$J$2:$J$293,1,FALSE)</f>
        <v>#N/A</v>
      </c>
    </row>
    <row r="8702" spans="1:2" x14ac:dyDescent="0.3">
      <c r="A8702" s="17" t="s">
        <v>9409</v>
      </c>
      <c r="B8702" t="e">
        <f>VLOOKUP(A8702,'Authorized Reps 4 digit codes'!$J$2:$J$293,1,FALSE)</f>
        <v>#N/A</v>
      </c>
    </row>
    <row r="8703" spans="1:2" x14ac:dyDescent="0.3">
      <c r="A8703" s="17" t="s">
        <v>9410</v>
      </c>
      <c r="B8703" t="e">
        <f>VLOOKUP(A8703,'Authorized Reps 4 digit codes'!$J$2:$J$293,1,FALSE)</f>
        <v>#N/A</v>
      </c>
    </row>
    <row r="8704" spans="1:2" x14ac:dyDescent="0.3">
      <c r="A8704" s="17" t="s">
        <v>9411</v>
      </c>
      <c r="B8704" t="e">
        <f>VLOOKUP(A8704,'Authorized Reps 4 digit codes'!$J$2:$J$293,1,FALSE)</f>
        <v>#N/A</v>
      </c>
    </row>
    <row r="8705" spans="1:2" x14ac:dyDescent="0.3">
      <c r="A8705" s="17" t="s">
        <v>9412</v>
      </c>
      <c r="B8705" t="str">
        <f>VLOOKUP(A8705,'Authorized Reps 4 digit codes'!$J$2:$J$293,1,FALSE)</f>
        <v>9858</v>
      </c>
    </row>
    <row r="8706" spans="1:2" x14ac:dyDescent="0.3">
      <c r="A8706" s="17" t="s">
        <v>9413</v>
      </c>
      <c r="B8706" t="e">
        <f>VLOOKUP(A8706,'Authorized Reps 4 digit codes'!$J$2:$J$293,1,FALSE)</f>
        <v>#N/A</v>
      </c>
    </row>
    <row r="8707" spans="1:2" x14ac:dyDescent="0.3">
      <c r="A8707" s="17" t="s">
        <v>9414</v>
      </c>
      <c r="B8707" t="e">
        <f>VLOOKUP(A8707,'Authorized Reps 4 digit codes'!$J$2:$J$293,1,FALSE)</f>
        <v>#N/A</v>
      </c>
    </row>
    <row r="8708" spans="1:2" x14ac:dyDescent="0.3">
      <c r="A8708" s="17" t="s">
        <v>9415</v>
      </c>
      <c r="B8708" t="str">
        <f>VLOOKUP(A8708,'Authorized Reps 4 digit codes'!$J$2:$J$293,1,FALSE)</f>
        <v>9861</v>
      </c>
    </row>
    <row r="8709" spans="1:2" x14ac:dyDescent="0.3">
      <c r="A8709" s="17" t="s">
        <v>9416</v>
      </c>
      <c r="B8709" t="e">
        <f>VLOOKUP(A8709,'Authorized Reps 4 digit codes'!$J$2:$J$293,1,FALSE)</f>
        <v>#N/A</v>
      </c>
    </row>
    <row r="8710" spans="1:2" x14ac:dyDescent="0.3">
      <c r="A8710" s="17" t="s">
        <v>9417</v>
      </c>
      <c r="B8710" t="e">
        <f>VLOOKUP(A8710,'Authorized Reps 4 digit codes'!$J$2:$J$293,1,FALSE)</f>
        <v>#N/A</v>
      </c>
    </row>
    <row r="8711" spans="1:2" x14ac:dyDescent="0.3">
      <c r="A8711" s="17" t="s">
        <v>9418</v>
      </c>
      <c r="B8711" t="e">
        <f>VLOOKUP(A8711,'Authorized Reps 4 digit codes'!$J$2:$J$293,1,FALSE)</f>
        <v>#N/A</v>
      </c>
    </row>
    <row r="8712" spans="1:2" x14ac:dyDescent="0.3">
      <c r="A8712" s="17" t="s">
        <v>9419</v>
      </c>
      <c r="B8712" t="e">
        <f>VLOOKUP(A8712,'Authorized Reps 4 digit codes'!$J$2:$J$293,1,FALSE)</f>
        <v>#N/A</v>
      </c>
    </row>
    <row r="8713" spans="1:2" x14ac:dyDescent="0.3">
      <c r="A8713" s="17" t="s">
        <v>9420</v>
      </c>
      <c r="B8713" t="e">
        <f>VLOOKUP(A8713,'Authorized Reps 4 digit codes'!$J$2:$J$293,1,FALSE)</f>
        <v>#N/A</v>
      </c>
    </row>
    <row r="8714" spans="1:2" x14ac:dyDescent="0.3">
      <c r="A8714" s="17" t="s">
        <v>9421</v>
      </c>
      <c r="B8714" t="e">
        <f>VLOOKUP(A8714,'Authorized Reps 4 digit codes'!$J$2:$J$293,1,FALSE)</f>
        <v>#N/A</v>
      </c>
    </row>
    <row r="8715" spans="1:2" x14ac:dyDescent="0.3">
      <c r="A8715" s="17" t="s">
        <v>9422</v>
      </c>
      <c r="B8715" t="e">
        <f>VLOOKUP(A8715,'Authorized Reps 4 digit codes'!$J$2:$J$293,1,FALSE)</f>
        <v>#N/A</v>
      </c>
    </row>
    <row r="8716" spans="1:2" x14ac:dyDescent="0.3">
      <c r="A8716" s="17" t="s">
        <v>9423</v>
      </c>
      <c r="B8716" t="e">
        <f>VLOOKUP(A8716,'Authorized Reps 4 digit codes'!$J$2:$J$293,1,FALSE)</f>
        <v>#N/A</v>
      </c>
    </row>
    <row r="8717" spans="1:2" x14ac:dyDescent="0.3">
      <c r="A8717" s="17" t="s">
        <v>9424</v>
      </c>
      <c r="B8717" t="e">
        <f>VLOOKUP(A8717,'Authorized Reps 4 digit codes'!$J$2:$J$293,1,FALSE)</f>
        <v>#N/A</v>
      </c>
    </row>
    <row r="8718" spans="1:2" x14ac:dyDescent="0.3">
      <c r="A8718" s="17" t="s">
        <v>9425</v>
      </c>
      <c r="B8718" t="e">
        <f>VLOOKUP(A8718,'Authorized Reps 4 digit codes'!$J$2:$J$293,1,FALSE)</f>
        <v>#N/A</v>
      </c>
    </row>
    <row r="8719" spans="1:2" x14ac:dyDescent="0.3">
      <c r="A8719" s="17" t="s">
        <v>9426</v>
      </c>
      <c r="B8719" t="e">
        <f>VLOOKUP(A8719,'Authorized Reps 4 digit codes'!$J$2:$J$293,1,FALSE)</f>
        <v>#N/A</v>
      </c>
    </row>
    <row r="8720" spans="1:2" x14ac:dyDescent="0.3">
      <c r="A8720" s="17" t="s">
        <v>9427</v>
      </c>
      <c r="B8720" t="e">
        <f>VLOOKUP(A8720,'Authorized Reps 4 digit codes'!$J$2:$J$293,1,FALSE)</f>
        <v>#N/A</v>
      </c>
    </row>
    <row r="8721" spans="1:2" x14ac:dyDescent="0.3">
      <c r="A8721" s="17" t="s">
        <v>9428</v>
      </c>
      <c r="B8721" t="e">
        <f>VLOOKUP(A8721,'Authorized Reps 4 digit codes'!$J$2:$J$293,1,FALSE)</f>
        <v>#N/A</v>
      </c>
    </row>
    <row r="8722" spans="1:2" x14ac:dyDescent="0.3">
      <c r="A8722" s="17" t="s">
        <v>9429</v>
      </c>
      <c r="B8722" t="e">
        <f>VLOOKUP(A8722,'Authorized Reps 4 digit codes'!$J$2:$J$293,1,FALSE)</f>
        <v>#N/A</v>
      </c>
    </row>
    <row r="8723" spans="1:2" x14ac:dyDescent="0.3">
      <c r="A8723" s="17" t="s">
        <v>9430</v>
      </c>
      <c r="B8723" t="e">
        <f>VLOOKUP(A8723,'Authorized Reps 4 digit codes'!$J$2:$J$293,1,FALSE)</f>
        <v>#N/A</v>
      </c>
    </row>
    <row r="8724" spans="1:2" x14ac:dyDescent="0.3">
      <c r="A8724" s="17" t="s">
        <v>9431</v>
      </c>
      <c r="B8724" t="e">
        <f>VLOOKUP(A8724,'Authorized Reps 4 digit codes'!$J$2:$J$293,1,FALSE)</f>
        <v>#N/A</v>
      </c>
    </row>
    <row r="8725" spans="1:2" x14ac:dyDescent="0.3">
      <c r="A8725" s="17" t="s">
        <v>9432</v>
      </c>
      <c r="B8725" t="e">
        <f>VLOOKUP(A8725,'Authorized Reps 4 digit codes'!$J$2:$J$293,1,FALSE)</f>
        <v>#N/A</v>
      </c>
    </row>
    <row r="8726" spans="1:2" x14ac:dyDescent="0.3">
      <c r="A8726" s="17" t="s">
        <v>9433</v>
      </c>
      <c r="B8726" t="e">
        <f>VLOOKUP(A8726,'Authorized Reps 4 digit codes'!$J$2:$J$293,1,FALSE)</f>
        <v>#N/A</v>
      </c>
    </row>
    <row r="8727" spans="1:2" x14ac:dyDescent="0.3">
      <c r="A8727" s="17" t="s">
        <v>9434</v>
      </c>
      <c r="B8727" t="e">
        <f>VLOOKUP(A8727,'Authorized Reps 4 digit codes'!$J$2:$J$293,1,FALSE)</f>
        <v>#N/A</v>
      </c>
    </row>
    <row r="8728" spans="1:2" x14ac:dyDescent="0.3">
      <c r="A8728" s="17" t="s">
        <v>9435</v>
      </c>
      <c r="B8728" t="e">
        <f>VLOOKUP(A8728,'Authorized Reps 4 digit codes'!$J$2:$J$293,1,FALSE)</f>
        <v>#N/A</v>
      </c>
    </row>
    <row r="8729" spans="1:2" x14ac:dyDescent="0.3">
      <c r="A8729" s="17" t="s">
        <v>9436</v>
      </c>
      <c r="B8729" t="e">
        <f>VLOOKUP(A8729,'Authorized Reps 4 digit codes'!$J$2:$J$293,1,FALSE)</f>
        <v>#N/A</v>
      </c>
    </row>
    <row r="8730" spans="1:2" x14ac:dyDescent="0.3">
      <c r="A8730" s="17" t="s">
        <v>9437</v>
      </c>
      <c r="B8730" t="e">
        <f>VLOOKUP(A8730,'Authorized Reps 4 digit codes'!$J$2:$J$293,1,FALSE)</f>
        <v>#N/A</v>
      </c>
    </row>
    <row r="8731" spans="1:2" x14ac:dyDescent="0.3">
      <c r="A8731" s="17" t="s">
        <v>9438</v>
      </c>
      <c r="B8731" t="e">
        <f>VLOOKUP(A8731,'Authorized Reps 4 digit codes'!$J$2:$J$293,1,FALSE)</f>
        <v>#N/A</v>
      </c>
    </row>
    <row r="8732" spans="1:2" x14ac:dyDescent="0.3">
      <c r="A8732" s="17" t="s">
        <v>9439</v>
      </c>
      <c r="B8732" t="e">
        <f>VLOOKUP(A8732,'Authorized Reps 4 digit codes'!$J$2:$J$293,1,FALSE)</f>
        <v>#N/A</v>
      </c>
    </row>
    <row r="8733" spans="1:2" x14ac:dyDescent="0.3">
      <c r="A8733" s="17" t="s">
        <v>9440</v>
      </c>
      <c r="B8733" t="e">
        <f>VLOOKUP(A8733,'Authorized Reps 4 digit codes'!$J$2:$J$293,1,FALSE)</f>
        <v>#N/A</v>
      </c>
    </row>
    <row r="8734" spans="1:2" x14ac:dyDescent="0.3">
      <c r="A8734" s="17" t="s">
        <v>9441</v>
      </c>
      <c r="B8734" t="e">
        <f>VLOOKUP(A8734,'Authorized Reps 4 digit codes'!$J$2:$J$293,1,FALSE)</f>
        <v>#N/A</v>
      </c>
    </row>
    <row r="8735" spans="1:2" x14ac:dyDescent="0.3">
      <c r="A8735" s="17" t="s">
        <v>9442</v>
      </c>
      <c r="B8735" t="e">
        <f>VLOOKUP(A8735,'Authorized Reps 4 digit codes'!$J$2:$J$293,1,FALSE)</f>
        <v>#N/A</v>
      </c>
    </row>
    <row r="8736" spans="1:2" x14ac:dyDescent="0.3">
      <c r="A8736" s="17" t="s">
        <v>9443</v>
      </c>
      <c r="B8736" t="e">
        <f>VLOOKUP(A8736,'Authorized Reps 4 digit codes'!$J$2:$J$293,1,FALSE)</f>
        <v>#N/A</v>
      </c>
    </row>
    <row r="8737" spans="1:2" x14ac:dyDescent="0.3">
      <c r="A8737" s="17" t="s">
        <v>9444</v>
      </c>
      <c r="B8737" t="e">
        <f>VLOOKUP(A8737,'Authorized Reps 4 digit codes'!$J$2:$J$293,1,FALSE)</f>
        <v>#N/A</v>
      </c>
    </row>
    <row r="8738" spans="1:2" x14ac:dyDescent="0.3">
      <c r="A8738" s="17" t="s">
        <v>9445</v>
      </c>
      <c r="B8738" t="e">
        <f>VLOOKUP(A8738,'Authorized Reps 4 digit codes'!$J$2:$J$293,1,FALSE)</f>
        <v>#N/A</v>
      </c>
    </row>
    <row r="8739" spans="1:2" x14ac:dyDescent="0.3">
      <c r="A8739" s="17" t="s">
        <v>9446</v>
      </c>
      <c r="B8739" t="e">
        <f>VLOOKUP(A8739,'Authorized Reps 4 digit codes'!$J$2:$J$293,1,FALSE)</f>
        <v>#N/A</v>
      </c>
    </row>
    <row r="8740" spans="1:2" x14ac:dyDescent="0.3">
      <c r="A8740" s="17" t="s">
        <v>9447</v>
      </c>
      <c r="B8740" t="e">
        <f>VLOOKUP(A8740,'Authorized Reps 4 digit codes'!$J$2:$J$293,1,FALSE)</f>
        <v>#N/A</v>
      </c>
    </row>
    <row r="8741" spans="1:2" x14ac:dyDescent="0.3">
      <c r="A8741" s="17" t="s">
        <v>9448</v>
      </c>
      <c r="B8741" t="e">
        <f>VLOOKUP(A8741,'Authorized Reps 4 digit codes'!$J$2:$J$293,1,FALSE)</f>
        <v>#N/A</v>
      </c>
    </row>
    <row r="8742" spans="1:2" x14ac:dyDescent="0.3">
      <c r="A8742" s="17" t="s">
        <v>9449</v>
      </c>
      <c r="B8742" t="e">
        <f>VLOOKUP(A8742,'Authorized Reps 4 digit codes'!$J$2:$J$293,1,FALSE)</f>
        <v>#N/A</v>
      </c>
    </row>
    <row r="8743" spans="1:2" x14ac:dyDescent="0.3">
      <c r="A8743" s="17" t="s">
        <v>9450</v>
      </c>
      <c r="B8743" t="e">
        <f>VLOOKUP(A8743,'Authorized Reps 4 digit codes'!$J$2:$J$293,1,FALSE)</f>
        <v>#N/A</v>
      </c>
    </row>
    <row r="8744" spans="1:2" x14ac:dyDescent="0.3">
      <c r="A8744" s="17" t="s">
        <v>9451</v>
      </c>
      <c r="B8744" t="e">
        <f>VLOOKUP(A8744,'Authorized Reps 4 digit codes'!$J$2:$J$293,1,FALSE)</f>
        <v>#N/A</v>
      </c>
    </row>
    <row r="8745" spans="1:2" x14ac:dyDescent="0.3">
      <c r="A8745" s="17" t="s">
        <v>9452</v>
      </c>
      <c r="B8745" t="e">
        <f>VLOOKUP(A8745,'Authorized Reps 4 digit codes'!$J$2:$J$293,1,FALSE)</f>
        <v>#N/A</v>
      </c>
    </row>
    <row r="8746" spans="1:2" x14ac:dyDescent="0.3">
      <c r="A8746" s="17" t="s">
        <v>9453</v>
      </c>
      <c r="B8746" t="e">
        <f>VLOOKUP(A8746,'Authorized Reps 4 digit codes'!$J$2:$J$293,1,FALSE)</f>
        <v>#N/A</v>
      </c>
    </row>
    <row r="8747" spans="1:2" x14ac:dyDescent="0.3">
      <c r="A8747" s="17" t="s">
        <v>9454</v>
      </c>
      <c r="B8747" t="e">
        <f>VLOOKUP(A8747,'Authorized Reps 4 digit codes'!$J$2:$J$293,1,FALSE)</f>
        <v>#N/A</v>
      </c>
    </row>
    <row r="8748" spans="1:2" x14ac:dyDescent="0.3">
      <c r="A8748" s="17" t="s">
        <v>9455</v>
      </c>
      <c r="B8748" t="e">
        <f>VLOOKUP(A8748,'Authorized Reps 4 digit codes'!$J$2:$J$293,1,FALSE)</f>
        <v>#N/A</v>
      </c>
    </row>
    <row r="8749" spans="1:2" x14ac:dyDescent="0.3">
      <c r="A8749" s="17" t="s">
        <v>9456</v>
      </c>
      <c r="B8749" t="e">
        <f>VLOOKUP(A8749,'Authorized Reps 4 digit codes'!$J$2:$J$293,1,FALSE)</f>
        <v>#N/A</v>
      </c>
    </row>
    <row r="8750" spans="1:2" x14ac:dyDescent="0.3">
      <c r="A8750" s="17" t="s">
        <v>9457</v>
      </c>
      <c r="B8750" t="e">
        <f>VLOOKUP(A8750,'Authorized Reps 4 digit codes'!$J$2:$J$293,1,FALSE)</f>
        <v>#N/A</v>
      </c>
    </row>
    <row r="8751" spans="1:2" x14ac:dyDescent="0.3">
      <c r="A8751" s="17" t="s">
        <v>9458</v>
      </c>
      <c r="B8751" t="e">
        <f>VLOOKUP(A8751,'Authorized Reps 4 digit codes'!$J$2:$J$293,1,FALSE)</f>
        <v>#N/A</v>
      </c>
    </row>
    <row r="8752" spans="1:2" x14ac:dyDescent="0.3">
      <c r="A8752" s="17" t="s">
        <v>9459</v>
      </c>
      <c r="B8752" t="e">
        <f>VLOOKUP(A8752,'Authorized Reps 4 digit codes'!$J$2:$J$293,1,FALSE)</f>
        <v>#N/A</v>
      </c>
    </row>
    <row r="8753" spans="1:2" x14ac:dyDescent="0.3">
      <c r="A8753" s="17" t="s">
        <v>9460</v>
      </c>
      <c r="B8753" t="e">
        <f>VLOOKUP(A8753,'Authorized Reps 4 digit codes'!$J$2:$J$293,1,FALSE)</f>
        <v>#N/A</v>
      </c>
    </row>
    <row r="8754" spans="1:2" x14ac:dyDescent="0.3">
      <c r="A8754" s="17" t="s">
        <v>9461</v>
      </c>
      <c r="B8754" t="e">
        <f>VLOOKUP(A8754,'Authorized Reps 4 digit codes'!$J$2:$J$293,1,FALSE)</f>
        <v>#N/A</v>
      </c>
    </row>
    <row r="8755" spans="1:2" x14ac:dyDescent="0.3">
      <c r="A8755" s="17" t="s">
        <v>9462</v>
      </c>
      <c r="B8755" t="e">
        <f>VLOOKUP(A8755,'Authorized Reps 4 digit codes'!$J$2:$J$293,1,FALSE)</f>
        <v>#N/A</v>
      </c>
    </row>
    <row r="8756" spans="1:2" x14ac:dyDescent="0.3">
      <c r="A8756" s="17" t="s">
        <v>9463</v>
      </c>
      <c r="B8756" t="e">
        <f>VLOOKUP(A8756,'Authorized Reps 4 digit codes'!$J$2:$J$293,1,FALSE)</f>
        <v>#N/A</v>
      </c>
    </row>
    <row r="8757" spans="1:2" x14ac:dyDescent="0.3">
      <c r="A8757" s="17" t="s">
        <v>9464</v>
      </c>
      <c r="B8757" t="e">
        <f>VLOOKUP(A8757,'Authorized Reps 4 digit codes'!$J$2:$J$293,1,FALSE)</f>
        <v>#N/A</v>
      </c>
    </row>
    <row r="8758" spans="1:2" x14ac:dyDescent="0.3">
      <c r="A8758" s="17" t="s">
        <v>9465</v>
      </c>
      <c r="B8758" t="e">
        <f>VLOOKUP(A8758,'Authorized Reps 4 digit codes'!$J$2:$J$293,1,FALSE)</f>
        <v>#N/A</v>
      </c>
    </row>
    <row r="8759" spans="1:2" x14ac:dyDescent="0.3">
      <c r="A8759" s="17" t="s">
        <v>9466</v>
      </c>
      <c r="B8759" t="e">
        <f>VLOOKUP(A8759,'Authorized Reps 4 digit codes'!$J$2:$J$293,1,FALSE)</f>
        <v>#N/A</v>
      </c>
    </row>
    <row r="8760" spans="1:2" x14ac:dyDescent="0.3">
      <c r="A8760" s="17" t="s">
        <v>9467</v>
      </c>
      <c r="B8760" t="e">
        <f>VLOOKUP(A8760,'Authorized Reps 4 digit codes'!$J$2:$J$293,1,FALSE)</f>
        <v>#N/A</v>
      </c>
    </row>
    <row r="8761" spans="1:2" x14ac:dyDescent="0.3">
      <c r="A8761" s="17" t="s">
        <v>9468</v>
      </c>
      <c r="B8761" t="e">
        <f>VLOOKUP(A8761,'Authorized Reps 4 digit codes'!$J$2:$J$293,1,FALSE)</f>
        <v>#N/A</v>
      </c>
    </row>
    <row r="8762" spans="1:2" x14ac:dyDescent="0.3">
      <c r="A8762" s="17" t="s">
        <v>9469</v>
      </c>
      <c r="B8762" t="e">
        <f>VLOOKUP(A8762,'Authorized Reps 4 digit codes'!$J$2:$J$293,1,FALSE)</f>
        <v>#N/A</v>
      </c>
    </row>
    <row r="8763" spans="1:2" x14ac:dyDescent="0.3">
      <c r="A8763" s="17" t="s">
        <v>9470</v>
      </c>
      <c r="B8763" t="e">
        <f>VLOOKUP(A8763,'Authorized Reps 4 digit codes'!$J$2:$J$293,1,FALSE)</f>
        <v>#N/A</v>
      </c>
    </row>
    <row r="8764" spans="1:2" x14ac:dyDescent="0.3">
      <c r="A8764" s="17" t="s">
        <v>9471</v>
      </c>
      <c r="B8764" t="e">
        <f>VLOOKUP(A8764,'Authorized Reps 4 digit codes'!$J$2:$J$293,1,FALSE)</f>
        <v>#N/A</v>
      </c>
    </row>
    <row r="8765" spans="1:2" x14ac:dyDescent="0.3">
      <c r="A8765" s="17" t="s">
        <v>9472</v>
      </c>
      <c r="B8765" t="e">
        <f>VLOOKUP(A8765,'Authorized Reps 4 digit codes'!$J$2:$J$293,1,FALSE)</f>
        <v>#N/A</v>
      </c>
    </row>
    <row r="8766" spans="1:2" x14ac:dyDescent="0.3">
      <c r="A8766" s="17" t="s">
        <v>9473</v>
      </c>
      <c r="B8766" t="e">
        <f>VLOOKUP(A8766,'Authorized Reps 4 digit codes'!$J$2:$J$293,1,FALSE)</f>
        <v>#N/A</v>
      </c>
    </row>
    <row r="8767" spans="1:2" x14ac:dyDescent="0.3">
      <c r="A8767" s="17" t="s">
        <v>9474</v>
      </c>
      <c r="B8767" t="e">
        <f>VLOOKUP(A8767,'Authorized Reps 4 digit codes'!$J$2:$J$293,1,FALSE)</f>
        <v>#N/A</v>
      </c>
    </row>
    <row r="8768" spans="1:2" x14ac:dyDescent="0.3">
      <c r="A8768" s="17" t="s">
        <v>9475</v>
      </c>
      <c r="B8768" t="e">
        <f>VLOOKUP(A8768,'Authorized Reps 4 digit codes'!$J$2:$J$293,1,FALSE)</f>
        <v>#N/A</v>
      </c>
    </row>
    <row r="8769" spans="1:2" x14ac:dyDescent="0.3">
      <c r="A8769" s="17" t="s">
        <v>9476</v>
      </c>
      <c r="B8769" t="e">
        <f>VLOOKUP(A8769,'Authorized Reps 4 digit codes'!$J$2:$J$293,1,FALSE)</f>
        <v>#N/A</v>
      </c>
    </row>
    <row r="8770" spans="1:2" x14ac:dyDescent="0.3">
      <c r="A8770" s="17" t="s">
        <v>9477</v>
      </c>
      <c r="B8770" t="e">
        <f>VLOOKUP(A8770,'Authorized Reps 4 digit codes'!$J$2:$J$293,1,FALSE)</f>
        <v>#N/A</v>
      </c>
    </row>
    <row r="8771" spans="1:2" x14ac:dyDescent="0.3">
      <c r="A8771" s="17" t="s">
        <v>9478</v>
      </c>
      <c r="B8771" t="e">
        <f>VLOOKUP(A8771,'Authorized Reps 4 digit codes'!$J$2:$J$293,1,FALSE)</f>
        <v>#N/A</v>
      </c>
    </row>
    <row r="8772" spans="1:2" x14ac:dyDescent="0.3">
      <c r="A8772" s="17" t="s">
        <v>9479</v>
      </c>
      <c r="B8772" t="e">
        <f>VLOOKUP(A8772,'Authorized Reps 4 digit codes'!$J$2:$J$293,1,FALSE)</f>
        <v>#N/A</v>
      </c>
    </row>
    <row r="8773" spans="1:2" x14ac:dyDescent="0.3">
      <c r="A8773" s="17" t="s">
        <v>9480</v>
      </c>
      <c r="B8773" t="e">
        <f>VLOOKUP(A8773,'Authorized Reps 4 digit codes'!$J$2:$J$293,1,FALSE)</f>
        <v>#N/A</v>
      </c>
    </row>
    <row r="8774" spans="1:2" x14ac:dyDescent="0.3">
      <c r="A8774" s="17" t="s">
        <v>9481</v>
      </c>
      <c r="B8774" t="e">
        <f>VLOOKUP(A8774,'Authorized Reps 4 digit codes'!$J$2:$J$293,1,FALSE)</f>
        <v>#N/A</v>
      </c>
    </row>
    <row r="8775" spans="1:2" x14ac:dyDescent="0.3">
      <c r="A8775" s="17" t="s">
        <v>9482</v>
      </c>
      <c r="B8775" t="e">
        <f>VLOOKUP(A8775,'Authorized Reps 4 digit codes'!$J$2:$J$293,1,FALSE)</f>
        <v>#N/A</v>
      </c>
    </row>
    <row r="8776" spans="1:2" x14ac:dyDescent="0.3">
      <c r="A8776" s="17" t="s">
        <v>9483</v>
      </c>
      <c r="B8776" t="e">
        <f>VLOOKUP(A8776,'Authorized Reps 4 digit codes'!$J$2:$J$293,1,FALSE)</f>
        <v>#N/A</v>
      </c>
    </row>
    <row r="8777" spans="1:2" x14ac:dyDescent="0.3">
      <c r="A8777" s="17" t="s">
        <v>9484</v>
      </c>
      <c r="B8777" t="e">
        <f>VLOOKUP(A8777,'Authorized Reps 4 digit codes'!$J$2:$J$293,1,FALSE)</f>
        <v>#N/A</v>
      </c>
    </row>
    <row r="8778" spans="1:2" x14ac:dyDescent="0.3">
      <c r="A8778" s="17" t="s">
        <v>9485</v>
      </c>
      <c r="B8778" t="e">
        <f>VLOOKUP(A8778,'Authorized Reps 4 digit codes'!$J$2:$J$293,1,FALSE)</f>
        <v>#N/A</v>
      </c>
    </row>
    <row r="8779" spans="1:2" x14ac:dyDescent="0.3">
      <c r="A8779" s="17" t="s">
        <v>9486</v>
      </c>
      <c r="B8779" t="e">
        <f>VLOOKUP(A8779,'Authorized Reps 4 digit codes'!$J$2:$J$293,1,FALSE)</f>
        <v>#N/A</v>
      </c>
    </row>
    <row r="8780" spans="1:2" x14ac:dyDescent="0.3">
      <c r="A8780" s="17" t="s">
        <v>9487</v>
      </c>
      <c r="B8780" t="e">
        <f>VLOOKUP(A8780,'Authorized Reps 4 digit codes'!$J$2:$J$293,1,FALSE)</f>
        <v>#N/A</v>
      </c>
    </row>
    <row r="8781" spans="1:2" x14ac:dyDescent="0.3">
      <c r="A8781" s="17" t="s">
        <v>9488</v>
      </c>
      <c r="B8781" t="e">
        <f>VLOOKUP(A8781,'Authorized Reps 4 digit codes'!$J$2:$J$293,1,FALSE)</f>
        <v>#N/A</v>
      </c>
    </row>
    <row r="8782" spans="1:2" x14ac:dyDescent="0.3">
      <c r="A8782" s="17" t="s">
        <v>9489</v>
      </c>
      <c r="B8782" t="e">
        <f>VLOOKUP(A8782,'Authorized Reps 4 digit codes'!$J$2:$J$293,1,FALSE)</f>
        <v>#N/A</v>
      </c>
    </row>
    <row r="8783" spans="1:2" x14ac:dyDescent="0.3">
      <c r="A8783" s="17" t="s">
        <v>9490</v>
      </c>
      <c r="B8783" t="e">
        <f>VLOOKUP(A8783,'Authorized Reps 4 digit codes'!$J$2:$J$293,1,FALSE)</f>
        <v>#N/A</v>
      </c>
    </row>
    <row r="8784" spans="1:2" x14ac:dyDescent="0.3">
      <c r="A8784" s="17" t="s">
        <v>9491</v>
      </c>
      <c r="B8784" t="e">
        <f>VLOOKUP(A8784,'Authorized Reps 4 digit codes'!$J$2:$J$293,1,FALSE)</f>
        <v>#N/A</v>
      </c>
    </row>
    <row r="8785" spans="1:2" x14ac:dyDescent="0.3">
      <c r="A8785" s="17" t="s">
        <v>9492</v>
      </c>
      <c r="B8785" t="e">
        <f>VLOOKUP(A8785,'Authorized Reps 4 digit codes'!$J$2:$J$293,1,FALSE)</f>
        <v>#N/A</v>
      </c>
    </row>
    <row r="8786" spans="1:2" x14ac:dyDescent="0.3">
      <c r="A8786" s="17" t="s">
        <v>9493</v>
      </c>
      <c r="B8786" t="e">
        <f>VLOOKUP(A8786,'Authorized Reps 4 digit codes'!$J$2:$J$293,1,FALSE)</f>
        <v>#N/A</v>
      </c>
    </row>
    <row r="8787" spans="1:2" x14ac:dyDescent="0.3">
      <c r="A8787" s="17" t="s">
        <v>9494</v>
      </c>
      <c r="B8787" t="e">
        <f>VLOOKUP(A8787,'Authorized Reps 4 digit codes'!$J$2:$J$293,1,FALSE)</f>
        <v>#N/A</v>
      </c>
    </row>
    <row r="8788" spans="1:2" x14ac:dyDescent="0.3">
      <c r="A8788" s="17" t="s">
        <v>9495</v>
      </c>
      <c r="B8788" t="e">
        <f>VLOOKUP(A8788,'Authorized Reps 4 digit codes'!$J$2:$J$293,1,FALSE)</f>
        <v>#N/A</v>
      </c>
    </row>
    <row r="8789" spans="1:2" x14ac:dyDescent="0.3">
      <c r="A8789" s="17" t="s">
        <v>9496</v>
      </c>
      <c r="B8789" t="e">
        <f>VLOOKUP(A8789,'Authorized Reps 4 digit codes'!$J$2:$J$293,1,FALSE)</f>
        <v>#N/A</v>
      </c>
    </row>
    <row r="8790" spans="1:2" x14ac:dyDescent="0.3">
      <c r="A8790" s="17" t="s">
        <v>9497</v>
      </c>
      <c r="B8790" t="e">
        <f>VLOOKUP(A8790,'Authorized Reps 4 digit codes'!$J$2:$J$293,1,FALSE)</f>
        <v>#N/A</v>
      </c>
    </row>
    <row r="8791" spans="1:2" x14ac:dyDescent="0.3">
      <c r="A8791" s="17" t="s">
        <v>9498</v>
      </c>
      <c r="B8791" t="e">
        <f>VLOOKUP(A8791,'Authorized Reps 4 digit codes'!$J$2:$J$293,1,FALSE)</f>
        <v>#N/A</v>
      </c>
    </row>
    <row r="8792" spans="1:2" x14ac:dyDescent="0.3">
      <c r="A8792" s="17" t="s">
        <v>9499</v>
      </c>
      <c r="B8792" t="e">
        <f>VLOOKUP(A8792,'Authorized Reps 4 digit codes'!$J$2:$J$293,1,FALSE)</f>
        <v>#N/A</v>
      </c>
    </row>
    <row r="8793" spans="1:2" x14ac:dyDescent="0.3">
      <c r="A8793" s="17" t="s">
        <v>9500</v>
      </c>
      <c r="B8793" t="e">
        <f>VLOOKUP(A8793,'Authorized Reps 4 digit codes'!$J$2:$J$293,1,FALSE)</f>
        <v>#N/A</v>
      </c>
    </row>
    <row r="8794" spans="1:2" x14ac:dyDescent="0.3">
      <c r="A8794" s="17" t="s">
        <v>9501</v>
      </c>
      <c r="B8794" t="e">
        <f>VLOOKUP(A8794,'Authorized Reps 4 digit codes'!$J$2:$J$293,1,FALSE)</f>
        <v>#N/A</v>
      </c>
    </row>
    <row r="8795" spans="1:2" x14ac:dyDescent="0.3">
      <c r="A8795" s="17" t="s">
        <v>9502</v>
      </c>
      <c r="B8795" t="str">
        <f>VLOOKUP(A8795,'Authorized Reps 4 digit codes'!$J$2:$J$293,1,FALSE)</f>
        <v>9948</v>
      </c>
    </row>
    <row r="8796" spans="1:2" x14ac:dyDescent="0.3">
      <c r="A8796" s="17" t="s">
        <v>9503</v>
      </c>
      <c r="B8796" t="e">
        <f>VLOOKUP(A8796,'Authorized Reps 4 digit codes'!$J$2:$J$293,1,FALSE)</f>
        <v>#N/A</v>
      </c>
    </row>
    <row r="8797" spans="1:2" x14ac:dyDescent="0.3">
      <c r="A8797" s="17" t="s">
        <v>9504</v>
      </c>
      <c r="B8797" t="e">
        <f>VLOOKUP(A8797,'Authorized Reps 4 digit codes'!$J$2:$J$293,1,FALSE)</f>
        <v>#N/A</v>
      </c>
    </row>
    <row r="8798" spans="1:2" x14ac:dyDescent="0.3">
      <c r="A8798" s="17" t="s">
        <v>9505</v>
      </c>
      <c r="B8798" t="e">
        <f>VLOOKUP(A8798,'Authorized Reps 4 digit codes'!$J$2:$J$293,1,FALSE)</f>
        <v>#N/A</v>
      </c>
    </row>
    <row r="8799" spans="1:2" x14ac:dyDescent="0.3">
      <c r="A8799" s="17" t="s">
        <v>9506</v>
      </c>
      <c r="B8799" t="e">
        <f>VLOOKUP(A8799,'Authorized Reps 4 digit codes'!$J$2:$J$293,1,FALSE)</f>
        <v>#N/A</v>
      </c>
    </row>
    <row r="8800" spans="1:2" x14ac:dyDescent="0.3">
      <c r="A8800" s="17" t="s">
        <v>9507</v>
      </c>
      <c r="B8800" t="str">
        <f>VLOOKUP(A8800,'Authorized Reps 4 digit codes'!$J$2:$J$293,1,FALSE)</f>
        <v>9953</v>
      </c>
    </row>
    <row r="8801" spans="1:2" x14ac:dyDescent="0.3">
      <c r="A8801" s="17" t="s">
        <v>9508</v>
      </c>
      <c r="B8801" t="e">
        <f>VLOOKUP(A8801,'Authorized Reps 4 digit codes'!$J$2:$J$293,1,FALSE)</f>
        <v>#N/A</v>
      </c>
    </row>
    <row r="8802" spans="1:2" x14ac:dyDescent="0.3">
      <c r="A8802" s="17" t="s">
        <v>9509</v>
      </c>
      <c r="B8802" t="e">
        <f>VLOOKUP(A8802,'Authorized Reps 4 digit codes'!$J$2:$J$293,1,FALSE)</f>
        <v>#N/A</v>
      </c>
    </row>
    <row r="8803" spans="1:2" x14ac:dyDescent="0.3">
      <c r="A8803" s="17" t="s">
        <v>9510</v>
      </c>
      <c r="B8803" t="e">
        <f>VLOOKUP(A8803,'Authorized Reps 4 digit codes'!$J$2:$J$293,1,FALSE)</f>
        <v>#N/A</v>
      </c>
    </row>
    <row r="8804" spans="1:2" x14ac:dyDescent="0.3">
      <c r="A8804" s="17" t="s">
        <v>9511</v>
      </c>
      <c r="B8804" t="e">
        <f>VLOOKUP(A8804,'Authorized Reps 4 digit codes'!$J$2:$J$293,1,FALSE)</f>
        <v>#N/A</v>
      </c>
    </row>
    <row r="8805" spans="1:2" x14ac:dyDescent="0.3">
      <c r="A8805" s="17" t="s">
        <v>9512</v>
      </c>
      <c r="B8805" t="e">
        <f>VLOOKUP(A8805,'Authorized Reps 4 digit codes'!$J$2:$J$293,1,FALSE)</f>
        <v>#N/A</v>
      </c>
    </row>
    <row r="8806" spans="1:2" x14ac:dyDescent="0.3">
      <c r="A8806" s="17" t="s">
        <v>484</v>
      </c>
      <c r="B8806" t="e">
        <f>VLOOKUP(A8806,'Authorized Reps 4 digit codes'!$J$2:$J$293,1,FALSE)</f>
        <v>#N/A</v>
      </c>
    </row>
    <row r="8807" spans="1:2" x14ac:dyDescent="0.3">
      <c r="A8807" s="17" t="s">
        <v>9513</v>
      </c>
      <c r="B8807" t="e">
        <f>VLOOKUP(A8807,'Authorized Reps 4 digit codes'!$J$2:$J$293,1,FALSE)</f>
        <v>#N/A</v>
      </c>
    </row>
    <row r="8808" spans="1:2" x14ac:dyDescent="0.3">
      <c r="A8808" s="17" t="s">
        <v>9514</v>
      </c>
      <c r="B8808" t="e">
        <f>VLOOKUP(A8808,'Authorized Reps 4 digit codes'!$J$2:$J$293,1,FALSE)</f>
        <v>#N/A</v>
      </c>
    </row>
    <row r="8809" spans="1:2" x14ac:dyDescent="0.3">
      <c r="A8809" s="17" t="s">
        <v>9515</v>
      </c>
      <c r="B8809" t="e">
        <f>VLOOKUP(A8809,'Authorized Reps 4 digit codes'!$J$2:$J$293,1,FALSE)</f>
        <v>#N/A</v>
      </c>
    </row>
    <row r="8810" spans="1:2" x14ac:dyDescent="0.3">
      <c r="A8810" s="17" t="s">
        <v>9516</v>
      </c>
      <c r="B8810" t="str">
        <f>VLOOKUP(A8810,'Authorized Reps 4 digit codes'!$J$2:$J$293,1,FALSE)</f>
        <v>9963</v>
      </c>
    </row>
    <row r="8811" spans="1:2" x14ac:dyDescent="0.3">
      <c r="A8811" s="17" t="s">
        <v>9517</v>
      </c>
      <c r="B8811" t="e">
        <f>VLOOKUP(A8811,'Authorized Reps 4 digit codes'!$J$2:$J$293,1,FALSE)</f>
        <v>#N/A</v>
      </c>
    </row>
    <row r="8812" spans="1:2" x14ac:dyDescent="0.3">
      <c r="A8812" s="17" t="s">
        <v>9518</v>
      </c>
      <c r="B8812" t="e">
        <f>VLOOKUP(A8812,'Authorized Reps 4 digit codes'!$J$2:$J$293,1,FALSE)</f>
        <v>#N/A</v>
      </c>
    </row>
    <row r="8813" spans="1:2" x14ac:dyDescent="0.3">
      <c r="A8813" s="17" t="s">
        <v>9519</v>
      </c>
      <c r="B8813" t="e">
        <f>VLOOKUP(A8813,'Authorized Reps 4 digit codes'!$J$2:$J$293,1,FALSE)</f>
        <v>#N/A</v>
      </c>
    </row>
    <row r="8814" spans="1:2" x14ac:dyDescent="0.3">
      <c r="A8814" s="17" t="s">
        <v>9520</v>
      </c>
      <c r="B8814" t="e">
        <f>VLOOKUP(A8814,'Authorized Reps 4 digit codes'!$J$2:$J$293,1,FALSE)</f>
        <v>#N/A</v>
      </c>
    </row>
    <row r="8815" spans="1:2" x14ac:dyDescent="0.3">
      <c r="A8815" s="17" t="s">
        <v>9521</v>
      </c>
      <c r="B8815" t="e">
        <f>VLOOKUP(A8815,'Authorized Reps 4 digit codes'!$J$2:$J$293,1,FALSE)</f>
        <v>#N/A</v>
      </c>
    </row>
    <row r="8816" spans="1:2" x14ac:dyDescent="0.3">
      <c r="A8816" s="17" t="s">
        <v>9522</v>
      </c>
      <c r="B8816" t="e">
        <f>VLOOKUP(A8816,'Authorized Reps 4 digit codes'!$J$2:$J$293,1,FALSE)</f>
        <v>#N/A</v>
      </c>
    </row>
    <row r="8817" spans="1:2" x14ac:dyDescent="0.3">
      <c r="A8817" s="17" t="s">
        <v>9523</v>
      </c>
      <c r="B8817" t="e">
        <f>VLOOKUP(A8817,'Authorized Reps 4 digit codes'!$J$2:$J$293,1,FALSE)</f>
        <v>#N/A</v>
      </c>
    </row>
    <row r="8818" spans="1:2" x14ac:dyDescent="0.3">
      <c r="A8818" s="17" t="s">
        <v>9524</v>
      </c>
      <c r="B8818" t="e">
        <f>VLOOKUP(A8818,'Authorized Reps 4 digit codes'!$J$2:$J$293,1,FALSE)</f>
        <v>#N/A</v>
      </c>
    </row>
    <row r="8819" spans="1:2" x14ac:dyDescent="0.3">
      <c r="A8819" s="17" t="s">
        <v>9525</v>
      </c>
      <c r="B8819" t="e">
        <f>VLOOKUP(A8819,'Authorized Reps 4 digit codes'!$J$2:$J$293,1,FALSE)</f>
        <v>#N/A</v>
      </c>
    </row>
    <row r="8820" spans="1:2" x14ac:dyDescent="0.3">
      <c r="A8820" s="17" t="s">
        <v>9526</v>
      </c>
      <c r="B8820" t="e">
        <f>VLOOKUP(A8820,'Authorized Reps 4 digit codes'!$J$2:$J$293,1,FALSE)</f>
        <v>#N/A</v>
      </c>
    </row>
    <row r="8821" spans="1:2" x14ac:dyDescent="0.3">
      <c r="A8821" s="17" t="s">
        <v>9527</v>
      </c>
      <c r="B8821" t="e">
        <f>VLOOKUP(A8821,'Authorized Reps 4 digit codes'!$J$2:$J$293,1,FALSE)</f>
        <v>#N/A</v>
      </c>
    </row>
    <row r="8822" spans="1:2" x14ac:dyDescent="0.3">
      <c r="A8822" s="17" t="s">
        <v>9528</v>
      </c>
      <c r="B8822" t="e">
        <f>VLOOKUP(A8822,'Authorized Reps 4 digit codes'!$J$2:$J$293,1,FALSE)</f>
        <v>#N/A</v>
      </c>
    </row>
    <row r="8823" spans="1:2" x14ac:dyDescent="0.3">
      <c r="A8823" s="17" t="s">
        <v>9529</v>
      </c>
      <c r="B8823" t="e">
        <f>VLOOKUP(A8823,'Authorized Reps 4 digit codes'!$J$2:$J$293,1,FALSE)</f>
        <v>#N/A</v>
      </c>
    </row>
    <row r="8824" spans="1:2" x14ac:dyDescent="0.3">
      <c r="A8824" s="17" t="s">
        <v>9530</v>
      </c>
      <c r="B8824" t="e">
        <f>VLOOKUP(A8824,'Authorized Reps 4 digit codes'!$J$2:$J$293,1,FALSE)</f>
        <v>#N/A</v>
      </c>
    </row>
    <row r="8825" spans="1:2" x14ac:dyDescent="0.3">
      <c r="A8825" s="17" t="s">
        <v>9531</v>
      </c>
      <c r="B8825" t="e">
        <f>VLOOKUP(A8825,'Authorized Reps 4 digit codes'!$J$2:$J$293,1,FALSE)</f>
        <v>#N/A</v>
      </c>
    </row>
    <row r="8826" spans="1:2" x14ac:dyDescent="0.3">
      <c r="A8826" s="17" t="s">
        <v>9532</v>
      </c>
      <c r="B8826" t="e">
        <f>VLOOKUP(A8826,'Authorized Reps 4 digit codes'!$J$2:$J$293,1,FALSE)</f>
        <v>#N/A</v>
      </c>
    </row>
    <row r="8827" spans="1:2" x14ac:dyDescent="0.3">
      <c r="A8827" s="17" t="s">
        <v>9533</v>
      </c>
      <c r="B8827" t="e">
        <f>VLOOKUP(A8827,'Authorized Reps 4 digit codes'!$J$2:$J$293,1,FALSE)</f>
        <v>#N/A</v>
      </c>
    </row>
    <row r="8828" spans="1:2" x14ac:dyDescent="0.3">
      <c r="A8828" s="17" t="s">
        <v>9534</v>
      </c>
      <c r="B8828" t="e">
        <f>VLOOKUP(A8828,'Authorized Reps 4 digit codes'!$J$2:$J$293,1,FALSE)</f>
        <v>#N/A</v>
      </c>
    </row>
    <row r="8829" spans="1:2" x14ac:dyDescent="0.3">
      <c r="A8829" s="17" t="s">
        <v>9535</v>
      </c>
      <c r="B8829" t="e">
        <f>VLOOKUP(A8829,'Authorized Reps 4 digit codes'!$J$2:$J$293,1,FALSE)</f>
        <v>#N/A</v>
      </c>
    </row>
    <row r="8830" spans="1:2" x14ac:dyDescent="0.3">
      <c r="A8830" s="17" t="s">
        <v>9536</v>
      </c>
      <c r="B8830" t="e">
        <f>VLOOKUP(A8830,'Authorized Reps 4 digit codes'!$J$2:$J$293,1,FALSE)</f>
        <v>#N/A</v>
      </c>
    </row>
    <row r="8831" spans="1:2" x14ac:dyDescent="0.3">
      <c r="A8831" s="17" t="s">
        <v>9537</v>
      </c>
      <c r="B8831" t="e">
        <f>VLOOKUP(A8831,'Authorized Reps 4 digit codes'!$J$2:$J$293,1,FALSE)</f>
        <v>#N/A</v>
      </c>
    </row>
    <row r="8832" spans="1:2" x14ac:dyDescent="0.3">
      <c r="A8832" s="17" t="s">
        <v>9538</v>
      </c>
      <c r="B8832" t="e">
        <f>VLOOKUP(A8832,'Authorized Reps 4 digit codes'!$J$2:$J$293,1,FALSE)</f>
        <v>#N/A</v>
      </c>
    </row>
    <row r="8833" spans="1:2" x14ac:dyDescent="0.3">
      <c r="A8833" s="17" t="s">
        <v>9539</v>
      </c>
      <c r="B8833" t="e">
        <f>VLOOKUP(A8833,'Authorized Reps 4 digit codes'!$J$2:$J$293,1,FALSE)</f>
        <v>#N/A</v>
      </c>
    </row>
    <row r="8834" spans="1:2" x14ac:dyDescent="0.3">
      <c r="A8834" s="17" t="s">
        <v>9540</v>
      </c>
      <c r="B8834" t="e">
        <f>VLOOKUP(A8834,'Authorized Reps 4 digit codes'!$J$2:$J$293,1,FALSE)</f>
        <v>#N/A</v>
      </c>
    </row>
    <row r="8835" spans="1:2" x14ac:dyDescent="0.3">
      <c r="A8835" s="17" t="s">
        <v>9541</v>
      </c>
      <c r="B8835" t="e">
        <f>VLOOKUP(A8835,'Authorized Reps 4 digit codes'!$J$2:$J$293,1,FALSE)</f>
        <v>#N/A</v>
      </c>
    </row>
    <row r="8836" spans="1:2" x14ac:dyDescent="0.3">
      <c r="A8836" s="17" t="s">
        <v>9542</v>
      </c>
      <c r="B8836" t="e">
        <f>VLOOKUP(A8836,'Authorized Reps 4 digit codes'!$J$2:$J$293,1,FALSE)</f>
        <v>#N/A</v>
      </c>
    </row>
    <row r="8837" spans="1:2" x14ac:dyDescent="0.3">
      <c r="A8837" s="17" t="s">
        <v>9543</v>
      </c>
      <c r="B8837" t="e">
        <f>VLOOKUP(A8837,'Authorized Reps 4 digit codes'!$J$2:$J$293,1,FALSE)</f>
        <v>#N/A</v>
      </c>
    </row>
    <row r="8838" spans="1:2" x14ac:dyDescent="0.3">
      <c r="A8838" s="17" t="s">
        <v>9544</v>
      </c>
      <c r="B8838" t="e">
        <f>VLOOKUP(A8838,'Authorized Reps 4 digit codes'!$J$2:$J$293,1,FALSE)</f>
        <v>#N/A</v>
      </c>
    </row>
    <row r="8839" spans="1:2" x14ac:dyDescent="0.3">
      <c r="A8839" s="17" t="s">
        <v>9545</v>
      </c>
      <c r="B8839" t="e">
        <f>VLOOKUP(A8839,'Authorized Reps 4 digit codes'!$J$2:$J$293,1,FALSE)</f>
        <v>#N/A</v>
      </c>
    </row>
    <row r="8840" spans="1:2" x14ac:dyDescent="0.3">
      <c r="A8840" s="17" t="s">
        <v>9546</v>
      </c>
      <c r="B8840" t="e">
        <f>VLOOKUP(A8840,'Authorized Reps 4 digit codes'!$J$2:$J$293,1,FALSE)</f>
        <v>#N/A</v>
      </c>
    </row>
    <row r="8841" spans="1:2" x14ac:dyDescent="0.3">
      <c r="A8841" s="17" t="s">
        <v>9547</v>
      </c>
      <c r="B8841" t="e">
        <f>VLOOKUP(A8841,'Authorized Reps 4 digit codes'!$J$2:$J$293,1,FALSE)</f>
        <v>#N/A</v>
      </c>
    </row>
    <row r="8842" spans="1:2" x14ac:dyDescent="0.3">
      <c r="A8842" s="17" t="s">
        <v>9548</v>
      </c>
      <c r="B8842" t="e">
        <f>VLOOKUP(A8842,'Authorized Reps 4 digit codes'!$J$2:$J$293,1,FALSE)</f>
        <v>#N/A</v>
      </c>
    </row>
    <row r="8843" spans="1:2" x14ac:dyDescent="0.3">
      <c r="A8843" s="17" t="s">
        <v>9549</v>
      </c>
      <c r="B8843" t="e">
        <f>VLOOKUP(A8843,'Authorized Reps 4 digit codes'!$J$2:$J$293,1,FALSE)</f>
        <v>#N/A</v>
      </c>
    </row>
    <row r="8844" spans="1:2" x14ac:dyDescent="0.3">
      <c r="A8844" s="17" t="s">
        <v>9550</v>
      </c>
      <c r="B8844" t="e">
        <f>VLOOKUP(A8844,'Authorized Reps 4 digit codes'!$J$2:$J$293,1,FALSE)</f>
        <v>#N/A</v>
      </c>
    </row>
    <row r="8845" spans="1:2" x14ac:dyDescent="0.3">
      <c r="A8845" s="17" t="s">
        <v>9551</v>
      </c>
      <c r="B8845" t="e">
        <f>VLOOKUP(A8845,'Authorized Reps 4 digit codes'!$J$2:$J$293,1,FALSE)</f>
        <v>#N/A</v>
      </c>
    </row>
    <row r="8846" spans="1:2" x14ac:dyDescent="0.3">
      <c r="B8846" t="e">
        <f>VLOOKUP(A8846,'Authorized Reps 4 digit codes'!$J$2:$J$293,1,FALSE)</f>
        <v>#N/A</v>
      </c>
    </row>
    <row r="8847" spans="1:2" x14ac:dyDescent="0.3">
      <c r="B8847" t="e">
        <f>VLOOKUP(A8847,'Authorized Reps 4 digit codes'!$J$2:$J$293,1,FALSE)</f>
        <v>#N/A</v>
      </c>
    </row>
    <row r="8848" spans="1:2" x14ac:dyDescent="0.3">
      <c r="B8848" t="e">
        <f>VLOOKUP(A8848,'Authorized Reps 4 digit codes'!$J$2:$J$293,1,FALSE)</f>
        <v>#N/A</v>
      </c>
    </row>
    <row r="8849" spans="2:2" x14ac:dyDescent="0.3">
      <c r="B8849" t="e">
        <f>VLOOKUP(A8849,'Authorized Reps 4 digit codes'!$J$2:$J$293,1,FALSE)</f>
        <v>#N/A</v>
      </c>
    </row>
    <row r="8850" spans="2:2" x14ac:dyDescent="0.3">
      <c r="B8850" t="e">
        <f>VLOOKUP(A8850,'Authorized Reps 4 digit codes'!$J$2:$J$293,1,FALSE)</f>
        <v>#N/A</v>
      </c>
    </row>
    <row r="8851" spans="2:2" x14ac:dyDescent="0.3">
      <c r="B8851" t="e">
        <f>VLOOKUP(A8851,'Authorized Reps 4 digit codes'!$J$2:$J$293,1,FALSE)</f>
        <v>#N/A</v>
      </c>
    </row>
    <row r="8852" spans="2:2" x14ac:dyDescent="0.3">
      <c r="B8852" t="e">
        <f>VLOOKUP(A8852,'Authorized Reps 4 digit codes'!$J$2:$J$293,1,FALSE)</f>
        <v>#N/A</v>
      </c>
    </row>
    <row r="8853" spans="2:2" x14ac:dyDescent="0.3">
      <c r="B8853" t="e">
        <f>VLOOKUP(A8853,'Authorized Reps 4 digit codes'!$J$2:$J$293,1,FALSE)</f>
        <v>#N/A</v>
      </c>
    </row>
    <row r="8854" spans="2:2" x14ac:dyDescent="0.3">
      <c r="B8854" t="e">
        <f>VLOOKUP(A8854,'Authorized Reps 4 digit codes'!$J$2:$J$293,1,FALSE)</f>
        <v>#N/A</v>
      </c>
    </row>
    <row r="8855" spans="2:2" x14ac:dyDescent="0.3">
      <c r="B8855" t="e">
        <f>VLOOKUP(A8855,'Authorized Reps 4 digit codes'!$J$2:$J$293,1,FALSE)</f>
        <v>#N/A</v>
      </c>
    </row>
    <row r="8856" spans="2:2" x14ac:dyDescent="0.3">
      <c r="B8856" t="e">
        <f>VLOOKUP(A8856,'Authorized Reps 4 digit codes'!$J$2:$J$293,1,FALSE)</f>
        <v>#N/A</v>
      </c>
    </row>
    <row r="8857" spans="2:2" x14ac:dyDescent="0.3">
      <c r="B8857" t="e">
        <f>VLOOKUP(A8857,'Authorized Reps 4 digit codes'!$J$2:$J$293,1,FALSE)</f>
        <v>#N/A</v>
      </c>
    </row>
    <row r="8858" spans="2:2" x14ac:dyDescent="0.3">
      <c r="B8858" t="e">
        <f>VLOOKUP(A8858,'Authorized Reps 4 digit codes'!$J$2:$J$293,1,FALSE)</f>
        <v>#N/A</v>
      </c>
    </row>
    <row r="8859" spans="2:2" x14ac:dyDescent="0.3">
      <c r="B8859" t="e">
        <f>VLOOKUP(A8859,'Authorized Reps 4 digit codes'!$J$2:$J$293,1,FALSE)</f>
        <v>#N/A</v>
      </c>
    </row>
    <row r="8860" spans="2:2" x14ac:dyDescent="0.3">
      <c r="B8860" t="e">
        <f>VLOOKUP(A8860,'Authorized Reps 4 digit codes'!$J$2:$J$293,1,FALSE)</f>
        <v>#N/A</v>
      </c>
    </row>
    <row r="8861" spans="2:2" x14ac:dyDescent="0.3">
      <c r="B8861" t="e">
        <f>VLOOKUP(A8861,'Authorized Reps 4 digit codes'!$J$2:$J$293,1,FALSE)</f>
        <v>#N/A</v>
      </c>
    </row>
    <row r="8862" spans="2:2" x14ac:dyDescent="0.3">
      <c r="B8862" t="e">
        <f>VLOOKUP(A8862,'Authorized Reps 4 digit codes'!$J$2:$J$293,1,FALSE)</f>
        <v>#N/A</v>
      </c>
    </row>
    <row r="8863" spans="2:2" x14ac:dyDescent="0.3">
      <c r="B8863" t="e">
        <f>VLOOKUP(A8863,'Authorized Reps 4 digit codes'!$J$2:$J$293,1,FALSE)</f>
        <v>#N/A</v>
      </c>
    </row>
    <row r="8864" spans="2:2" x14ac:dyDescent="0.3">
      <c r="B8864" t="e">
        <f>VLOOKUP(A8864,'Authorized Reps 4 digit codes'!$J$2:$J$293,1,FALSE)</f>
        <v>#N/A</v>
      </c>
    </row>
    <row r="8865" spans="2:2" x14ac:dyDescent="0.3">
      <c r="B8865" t="e">
        <f>VLOOKUP(A8865,'Authorized Reps 4 digit codes'!$J$2:$J$293,1,FALSE)</f>
        <v>#N/A</v>
      </c>
    </row>
    <row r="8866" spans="2:2" x14ac:dyDescent="0.3">
      <c r="B8866" t="e">
        <f>VLOOKUP(A8866,'Authorized Reps 4 digit codes'!$J$2:$J$293,1,FALSE)</f>
        <v>#N/A</v>
      </c>
    </row>
    <row r="8867" spans="2:2" x14ac:dyDescent="0.3">
      <c r="B8867" t="e">
        <f>VLOOKUP(A8867,'Authorized Reps 4 digit codes'!$J$2:$J$293,1,FALSE)</f>
        <v>#N/A</v>
      </c>
    </row>
    <row r="8868" spans="2:2" x14ac:dyDescent="0.3">
      <c r="B8868" t="e">
        <f>VLOOKUP(A8868,'Authorized Reps 4 digit codes'!$J$2:$J$293,1,FALSE)</f>
        <v>#N/A</v>
      </c>
    </row>
    <row r="8869" spans="2:2" x14ac:dyDescent="0.3">
      <c r="B8869" t="e">
        <f>VLOOKUP(A8869,'Authorized Reps 4 digit codes'!$J$2:$J$293,1,FALSE)</f>
        <v>#N/A</v>
      </c>
    </row>
    <row r="8870" spans="2:2" x14ac:dyDescent="0.3">
      <c r="B8870" t="e">
        <f>VLOOKUP(A8870,'Authorized Reps 4 digit codes'!$J$2:$J$293,1,FALSE)</f>
        <v>#N/A</v>
      </c>
    </row>
    <row r="8871" spans="2:2" x14ac:dyDescent="0.3">
      <c r="B8871" t="e">
        <f>VLOOKUP(A8871,'Authorized Reps 4 digit codes'!$J$2:$J$293,1,FALSE)</f>
        <v>#N/A</v>
      </c>
    </row>
    <row r="8872" spans="2:2" x14ac:dyDescent="0.3">
      <c r="B8872" t="e">
        <f>VLOOKUP(A8872,'Authorized Reps 4 digit codes'!$J$2:$J$293,1,FALSE)</f>
        <v>#N/A</v>
      </c>
    </row>
    <row r="8873" spans="2:2" x14ac:dyDescent="0.3">
      <c r="B8873" t="e">
        <f>VLOOKUP(A8873,'Authorized Reps 4 digit codes'!$J$2:$J$293,1,FALSE)</f>
        <v>#N/A</v>
      </c>
    </row>
    <row r="8874" spans="2:2" x14ac:dyDescent="0.3">
      <c r="B8874" t="e">
        <f>VLOOKUP(A8874,'Authorized Reps 4 digit codes'!$J$2:$J$293,1,FALSE)</f>
        <v>#N/A</v>
      </c>
    </row>
    <row r="8875" spans="2:2" x14ac:dyDescent="0.3">
      <c r="B8875" t="e">
        <f>VLOOKUP(A8875,'Authorized Reps 4 digit codes'!$J$2:$J$293,1,FALSE)</f>
        <v>#N/A</v>
      </c>
    </row>
    <row r="8876" spans="2:2" x14ac:dyDescent="0.3">
      <c r="B8876" t="e">
        <f>VLOOKUP(A8876,'Authorized Reps 4 digit codes'!$J$2:$J$293,1,FALSE)</f>
        <v>#N/A</v>
      </c>
    </row>
    <row r="8877" spans="2:2" x14ac:dyDescent="0.3">
      <c r="B8877" t="e">
        <f>VLOOKUP(A8877,'Authorized Reps 4 digit codes'!$J$2:$J$293,1,FALSE)</f>
        <v>#N/A</v>
      </c>
    </row>
    <row r="8878" spans="2:2" x14ac:dyDescent="0.3">
      <c r="B8878" t="e">
        <f>VLOOKUP(A8878,'Authorized Reps 4 digit codes'!$J$2:$J$293,1,FALSE)</f>
        <v>#N/A</v>
      </c>
    </row>
    <row r="8879" spans="2:2" x14ac:dyDescent="0.3">
      <c r="B8879" t="e">
        <f>VLOOKUP(A8879,'Authorized Reps 4 digit codes'!$J$2:$J$293,1,FALSE)</f>
        <v>#N/A</v>
      </c>
    </row>
    <row r="8880" spans="2:2" x14ac:dyDescent="0.3">
      <c r="B8880" t="e">
        <f>VLOOKUP(A8880,'Authorized Reps 4 digit codes'!$J$2:$J$293,1,FALSE)</f>
        <v>#N/A</v>
      </c>
    </row>
    <row r="8881" spans="2:2" x14ac:dyDescent="0.3">
      <c r="B8881" t="e">
        <f>VLOOKUP(A8881,'Authorized Reps 4 digit codes'!$J$2:$J$293,1,FALSE)</f>
        <v>#N/A</v>
      </c>
    </row>
    <row r="8882" spans="2:2" x14ac:dyDescent="0.3">
      <c r="B8882" t="e">
        <f>VLOOKUP(A8882,'Authorized Reps 4 digit codes'!$J$2:$J$293,1,FALSE)</f>
        <v>#N/A</v>
      </c>
    </row>
    <row r="8883" spans="2:2" x14ac:dyDescent="0.3">
      <c r="B8883" t="e">
        <f>VLOOKUP(A8883,'Authorized Reps 4 digit codes'!$J$2:$J$293,1,FALSE)</f>
        <v>#N/A</v>
      </c>
    </row>
    <row r="8884" spans="2:2" x14ac:dyDescent="0.3">
      <c r="B8884" t="e">
        <f>VLOOKUP(A8884,'Authorized Reps 4 digit codes'!$J$2:$J$293,1,FALSE)</f>
        <v>#N/A</v>
      </c>
    </row>
    <row r="8885" spans="2:2" x14ac:dyDescent="0.3">
      <c r="B8885" t="e">
        <f>VLOOKUP(A8885,'Authorized Reps 4 digit codes'!$J$2:$J$293,1,FALSE)</f>
        <v>#N/A</v>
      </c>
    </row>
    <row r="8886" spans="2:2" x14ac:dyDescent="0.3">
      <c r="B8886" t="e">
        <f>VLOOKUP(A8886,'Authorized Reps 4 digit codes'!$J$2:$J$293,1,FALSE)</f>
        <v>#N/A</v>
      </c>
    </row>
    <row r="8887" spans="2:2" x14ac:dyDescent="0.3">
      <c r="B8887" t="e">
        <f>VLOOKUP(A8887,'Authorized Reps 4 digit codes'!$J$2:$J$293,1,FALSE)</f>
        <v>#N/A</v>
      </c>
    </row>
    <row r="8888" spans="2:2" x14ac:dyDescent="0.3">
      <c r="B8888" t="e">
        <f>VLOOKUP(A8888,'Authorized Reps 4 digit codes'!$J$2:$J$293,1,FALSE)</f>
        <v>#N/A</v>
      </c>
    </row>
    <row r="8889" spans="2:2" x14ac:dyDescent="0.3">
      <c r="B8889" t="e">
        <f>VLOOKUP(A8889,'Authorized Reps 4 digit codes'!$J$2:$J$293,1,FALSE)</f>
        <v>#N/A</v>
      </c>
    </row>
    <row r="8890" spans="2:2" x14ac:dyDescent="0.3">
      <c r="B8890" t="e">
        <f>VLOOKUP(A8890,'Authorized Reps 4 digit codes'!$J$2:$J$293,1,FALSE)</f>
        <v>#N/A</v>
      </c>
    </row>
    <row r="8891" spans="2:2" x14ac:dyDescent="0.3">
      <c r="B8891" t="e">
        <f>VLOOKUP(A8891,'Authorized Reps 4 digit codes'!$J$2:$J$293,1,FALSE)</f>
        <v>#N/A</v>
      </c>
    </row>
    <row r="8892" spans="2:2" x14ac:dyDescent="0.3">
      <c r="B8892" t="e">
        <f>VLOOKUP(A8892,'Authorized Reps 4 digit codes'!$J$2:$J$293,1,FALSE)</f>
        <v>#N/A</v>
      </c>
    </row>
    <row r="8893" spans="2:2" x14ac:dyDescent="0.3">
      <c r="B8893" t="e">
        <f>VLOOKUP(A8893,'Authorized Reps 4 digit codes'!$J$2:$J$293,1,FALSE)</f>
        <v>#N/A</v>
      </c>
    </row>
    <row r="8894" spans="2:2" x14ac:dyDescent="0.3">
      <c r="B8894" t="e">
        <f>VLOOKUP(A8894,'Authorized Reps 4 digit codes'!$J$2:$J$293,1,FALSE)</f>
        <v>#N/A</v>
      </c>
    </row>
    <row r="8895" spans="2:2" x14ac:dyDescent="0.3">
      <c r="B8895" t="e">
        <f>VLOOKUP(A8895,'Authorized Reps 4 digit codes'!$J$2:$J$293,1,FALSE)</f>
        <v>#N/A</v>
      </c>
    </row>
    <row r="8896" spans="2:2" x14ac:dyDescent="0.3">
      <c r="B8896" t="e">
        <f>VLOOKUP(A8896,'Authorized Reps 4 digit codes'!$J$2:$J$293,1,FALSE)</f>
        <v>#N/A</v>
      </c>
    </row>
    <row r="8897" spans="2:2" x14ac:dyDescent="0.3">
      <c r="B8897" t="e">
        <f>VLOOKUP(A8897,'Authorized Reps 4 digit codes'!$J$2:$J$293,1,FALSE)</f>
        <v>#N/A</v>
      </c>
    </row>
    <row r="8898" spans="2:2" x14ac:dyDescent="0.3">
      <c r="B8898" t="e">
        <f>VLOOKUP(A8898,'Authorized Reps 4 digit codes'!$J$2:$J$293,1,FALSE)</f>
        <v>#N/A</v>
      </c>
    </row>
    <row r="8899" spans="2:2" x14ac:dyDescent="0.3">
      <c r="B8899" t="e">
        <f>VLOOKUP(A8899,'Authorized Reps 4 digit codes'!$J$2:$J$293,1,FALSE)</f>
        <v>#N/A</v>
      </c>
    </row>
    <row r="8900" spans="2:2" x14ac:dyDescent="0.3">
      <c r="B8900" t="e">
        <f>VLOOKUP(A8900,'Authorized Reps 4 digit codes'!$J$2:$J$293,1,FALSE)</f>
        <v>#N/A</v>
      </c>
    </row>
    <row r="8901" spans="2:2" x14ac:dyDescent="0.3">
      <c r="B8901" t="e">
        <f>VLOOKUP(A8901,'Authorized Reps 4 digit codes'!$J$2:$J$293,1,FALSE)</f>
        <v>#N/A</v>
      </c>
    </row>
    <row r="8902" spans="2:2" x14ac:dyDescent="0.3">
      <c r="B8902" t="e">
        <f>VLOOKUP(A8902,'Authorized Reps 4 digit codes'!$J$2:$J$293,1,FALSE)</f>
        <v>#N/A</v>
      </c>
    </row>
    <row r="8903" spans="2:2" x14ac:dyDescent="0.3">
      <c r="B8903" t="e">
        <f>VLOOKUP(A8903,'Authorized Reps 4 digit codes'!$J$2:$J$293,1,FALSE)</f>
        <v>#N/A</v>
      </c>
    </row>
    <row r="8904" spans="2:2" x14ac:dyDescent="0.3">
      <c r="B8904" t="e">
        <f>VLOOKUP(A8904,'Authorized Reps 4 digit codes'!$J$2:$J$293,1,FALSE)</f>
        <v>#N/A</v>
      </c>
    </row>
    <row r="8905" spans="2:2" x14ac:dyDescent="0.3">
      <c r="B8905" t="e">
        <f>VLOOKUP(A8905,'Authorized Reps 4 digit codes'!$J$2:$J$293,1,FALSE)</f>
        <v>#N/A</v>
      </c>
    </row>
    <row r="8906" spans="2:2" x14ac:dyDescent="0.3">
      <c r="B8906" t="e">
        <f>VLOOKUP(A8906,'Authorized Reps 4 digit codes'!$J$2:$J$293,1,FALSE)</f>
        <v>#N/A</v>
      </c>
    </row>
    <row r="8907" spans="2:2" x14ac:dyDescent="0.3">
      <c r="B8907" t="e">
        <f>VLOOKUP(A8907,'Authorized Reps 4 digit codes'!$J$2:$J$293,1,FALSE)</f>
        <v>#N/A</v>
      </c>
    </row>
    <row r="8908" spans="2:2" x14ac:dyDescent="0.3">
      <c r="B8908" t="e">
        <f>VLOOKUP(A8908,'Authorized Reps 4 digit codes'!$J$2:$J$293,1,FALSE)</f>
        <v>#N/A</v>
      </c>
    </row>
    <row r="8909" spans="2:2" x14ac:dyDescent="0.3">
      <c r="B8909" t="e">
        <f>VLOOKUP(A8909,'Authorized Reps 4 digit codes'!$J$2:$J$293,1,FALSE)</f>
        <v>#N/A</v>
      </c>
    </row>
    <row r="8910" spans="2:2" x14ac:dyDescent="0.3">
      <c r="B8910" t="e">
        <f>VLOOKUP(A8910,'Authorized Reps 4 digit codes'!$J$2:$J$293,1,FALSE)</f>
        <v>#N/A</v>
      </c>
    </row>
    <row r="8911" spans="2:2" x14ac:dyDescent="0.3">
      <c r="B8911" t="e">
        <f>VLOOKUP(A8911,'Authorized Reps 4 digit codes'!$J$2:$J$293,1,FALSE)</f>
        <v>#N/A</v>
      </c>
    </row>
    <row r="8912" spans="2:2" x14ac:dyDescent="0.3">
      <c r="B8912" t="e">
        <f>VLOOKUP(A8912,'Authorized Reps 4 digit codes'!$J$2:$J$293,1,FALSE)</f>
        <v>#N/A</v>
      </c>
    </row>
    <row r="8913" spans="2:2" x14ac:dyDescent="0.3">
      <c r="B8913" t="e">
        <f>VLOOKUP(A8913,'Authorized Reps 4 digit codes'!$J$2:$J$293,1,FALSE)</f>
        <v>#N/A</v>
      </c>
    </row>
    <row r="8914" spans="2:2" x14ac:dyDescent="0.3">
      <c r="B8914" t="e">
        <f>VLOOKUP(A8914,'Authorized Reps 4 digit codes'!$J$2:$J$293,1,FALSE)</f>
        <v>#N/A</v>
      </c>
    </row>
    <row r="8915" spans="2:2" x14ac:dyDescent="0.3">
      <c r="B8915" t="e">
        <f>VLOOKUP(A8915,'Authorized Reps 4 digit codes'!$J$2:$J$293,1,FALSE)</f>
        <v>#N/A</v>
      </c>
    </row>
    <row r="8916" spans="2:2" x14ac:dyDescent="0.3">
      <c r="B8916" t="e">
        <f>VLOOKUP(A8916,'Authorized Reps 4 digit codes'!$J$2:$J$293,1,FALSE)</f>
        <v>#N/A</v>
      </c>
    </row>
    <row r="8917" spans="2:2" x14ac:dyDescent="0.3">
      <c r="B8917" t="e">
        <f>VLOOKUP(A8917,'Authorized Reps 4 digit codes'!$J$2:$J$293,1,FALSE)</f>
        <v>#N/A</v>
      </c>
    </row>
    <row r="8918" spans="2:2" x14ac:dyDescent="0.3">
      <c r="B8918" t="e">
        <f>VLOOKUP(A8918,'Authorized Reps 4 digit codes'!$J$2:$J$293,1,FALSE)</f>
        <v>#N/A</v>
      </c>
    </row>
    <row r="8919" spans="2:2" x14ac:dyDescent="0.3">
      <c r="B8919" t="e">
        <f>VLOOKUP(A8919,'Authorized Reps 4 digit codes'!$J$2:$J$293,1,FALSE)</f>
        <v>#N/A</v>
      </c>
    </row>
    <row r="8920" spans="2:2" x14ac:dyDescent="0.3">
      <c r="B8920" t="e">
        <f>VLOOKUP(A8920,'Authorized Reps 4 digit codes'!$J$2:$J$293,1,FALSE)</f>
        <v>#N/A</v>
      </c>
    </row>
    <row r="8921" spans="2:2" x14ac:dyDescent="0.3">
      <c r="B8921" t="e">
        <f>VLOOKUP(A8921,'Authorized Reps 4 digit codes'!$J$2:$J$293,1,FALSE)</f>
        <v>#N/A</v>
      </c>
    </row>
    <row r="8922" spans="2:2" x14ac:dyDescent="0.3">
      <c r="B8922" t="e">
        <f>VLOOKUP(A8922,'Authorized Reps 4 digit codes'!$J$2:$J$293,1,FALSE)</f>
        <v>#N/A</v>
      </c>
    </row>
    <row r="8923" spans="2:2" x14ac:dyDescent="0.3">
      <c r="B8923" t="e">
        <f>VLOOKUP(A8923,'Authorized Reps 4 digit codes'!$J$2:$J$293,1,FALSE)</f>
        <v>#N/A</v>
      </c>
    </row>
    <row r="8924" spans="2:2" x14ac:dyDescent="0.3">
      <c r="B8924" t="e">
        <f>VLOOKUP(A8924,'Authorized Reps 4 digit codes'!$J$2:$J$293,1,FALSE)</f>
        <v>#N/A</v>
      </c>
    </row>
    <row r="8925" spans="2:2" x14ac:dyDescent="0.3">
      <c r="B8925" t="e">
        <f>VLOOKUP(A8925,'Authorized Reps 4 digit codes'!$J$2:$J$293,1,FALSE)</f>
        <v>#N/A</v>
      </c>
    </row>
    <row r="8926" spans="2:2" x14ac:dyDescent="0.3">
      <c r="B8926" t="e">
        <f>VLOOKUP(A8926,'Authorized Reps 4 digit codes'!$J$2:$J$293,1,FALSE)</f>
        <v>#N/A</v>
      </c>
    </row>
    <row r="8927" spans="2:2" x14ac:dyDescent="0.3">
      <c r="B8927" t="e">
        <f>VLOOKUP(A8927,'Authorized Reps 4 digit codes'!$J$2:$J$293,1,FALSE)</f>
        <v>#N/A</v>
      </c>
    </row>
    <row r="8928" spans="2:2" x14ac:dyDescent="0.3">
      <c r="B8928" t="e">
        <f>VLOOKUP(A8928,'Authorized Reps 4 digit codes'!$J$2:$J$293,1,FALSE)</f>
        <v>#N/A</v>
      </c>
    </row>
    <row r="8929" spans="2:2" x14ac:dyDescent="0.3">
      <c r="B8929" t="e">
        <f>VLOOKUP(A8929,'Authorized Reps 4 digit codes'!$J$2:$J$293,1,FALSE)</f>
        <v>#N/A</v>
      </c>
    </row>
    <row r="8930" spans="2:2" x14ac:dyDescent="0.3">
      <c r="B8930" t="e">
        <f>VLOOKUP(A8930,'Authorized Reps 4 digit codes'!$J$2:$J$293,1,FALSE)</f>
        <v>#N/A</v>
      </c>
    </row>
    <row r="8931" spans="2:2" x14ac:dyDescent="0.3">
      <c r="B8931" t="e">
        <f>VLOOKUP(A8931,'Authorized Reps 4 digit codes'!$J$2:$J$293,1,FALSE)</f>
        <v>#N/A</v>
      </c>
    </row>
    <row r="8932" spans="2:2" x14ac:dyDescent="0.3">
      <c r="B8932" t="e">
        <f>VLOOKUP(A8932,'Authorized Reps 4 digit codes'!$J$2:$J$293,1,FALSE)</f>
        <v>#N/A</v>
      </c>
    </row>
    <row r="8933" spans="2:2" x14ac:dyDescent="0.3">
      <c r="B8933" t="e">
        <f>VLOOKUP(A8933,'Authorized Reps 4 digit codes'!$J$2:$J$293,1,FALSE)</f>
        <v>#N/A</v>
      </c>
    </row>
    <row r="8934" spans="2:2" x14ac:dyDescent="0.3">
      <c r="B8934" t="e">
        <f>VLOOKUP(A8934,'Authorized Reps 4 digit codes'!$J$2:$J$293,1,FALSE)</f>
        <v>#N/A</v>
      </c>
    </row>
    <row r="8935" spans="2:2" x14ac:dyDescent="0.3">
      <c r="B8935" t="e">
        <f>VLOOKUP(A8935,'Authorized Reps 4 digit codes'!$J$2:$J$293,1,FALSE)</f>
        <v>#N/A</v>
      </c>
    </row>
    <row r="8936" spans="2:2" x14ac:dyDescent="0.3">
      <c r="B8936" t="e">
        <f>VLOOKUP(A8936,'Authorized Reps 4 digit codes'!$J$2:$J$293,1,FALSE)</f>
        <v>#N/A</v>
      </c>
    </row>
    <row r="8937" spans="2:2" x14ac:dyDescent="0.3">
      <c r="B8937" t="e">
        <f>VLOOKUP(A8937,'Authorized Reps 4 digit codes'!$J$2:$J$293,1,FALSE)</f>
        <v>#N/A</v>
      </c>
    </row>
    <row r="8938" spans="2:2" x14ac:dyDescent="0.3">
      <c r="B8938" t="e">
        <f>VLOOKUP(A8938,'Authorized Reps 4 digit codes'!$J$2:$J$293,1,FALSE)</f>
        <v>#N/A</v>
      </c>
    </row>
    <row r="8939" spans="2:2" x14ac:dyDescent="0.3">
      <c r="B8939" t="e">
        <f>VLOOKUP(A8939,'Authorized Reps 4 digit codes'!$J$2:$J$293,1,FALSE)</f>
        <v>#N/A</v>
      </c>
    </row>
    <row r="8940" spans="2:2" x14ac:dyDescent="0.3">
      <c r="B8940" t="e">
        <f>VLOOKUP(A8940,'Authorized Reps 4 digit codes'!$J$2:$J$293,1,FALSE)</f>
        <v>#N/A</v>
      </c>
    </row>
    <row r="8941" spans="2:2" x14ac:dyDescent="0.3">
      <c r="B8941" t="e">
        <f>VLOOKUP(A8941,'Authorized Reps 4 digit codes'!$J$2:$J$293,1,FALSE)</f>
        <v>#N/A</v>
      </c>
    </row>
    <row r="8942" spans="2:2" x14ac:dyDescent="0.3">
      <c r="B8942" t="e">
        <f>VLOOKUP(A8942,'Authorized Reps 4 digit codes'!$J$2:$J$293,1,FALSE)</f>
        <v>#N/A</v>
      </c>
    </row>
    <row r="8943" spans="2:2" x14ac:dyDescent="0.3">
      <c r="B8943" t="e">
        <f>VLOOKUP(A8943,'Authorized Reps 4 digit codes'!$J$2:$J$293,1,FALSE)</f>
        <v>#N/A</v>
      </c>
    </row>
    <row r="8944" spans="2:2" x14ac:dyDescent="0.3">
      <c r="B8944" t="e">
        <f>VLOOKUP(A8944,'Authorized Reps 4 digit codes'!$J$2:$J$293,1,FALSE)</f>
        <v>#N/A</v>
      </c>
    </row>
    <row r="8945" spans="2:2" x14ac:dyDescent="0.3">
      <c r="B8945" t="e">
        <f>VLOOKUP(A8945,'Authorized Reps 4 digit codes'!$J$2:$J$293,1,FALSE)</f>
        <v>#N/A</v>
      </c>
    </row>
    <row r="8946" spans="2:2" x14ac:dyDescent="0.3">
      <c r="B8946" t="e">
        <f>VLOOKUP(A8946,'Authorized Reps 4 digit codes'!$J$2:$J$293,1,FALSE)</f>
        <v>#N/A</v>
      </c>
    </row>
    <row r="8947" spans="2:2" x14ac:dyDescent="0.3">
      <c r="B8947" t="e">
        <f>VLOOKUP(A8947,'Authorized Reps 4 digit codes'!$J$2:$J$293,1,FALSE)</f>
        <v>#N/A</v>
      </c>
    </row>
    <row r="8948" spans="2:2" x14ac:dyDescent="0.3">
      <c r="B8948" t="e">
        <f>VLOOKUP(A8948,'Authorized Reps 4 digit codes'!$J$2:$J$293,1,FALSE)</f>
        <v>#N/A</v>
      </c>
    </row>
    <row r="8949" spans="2:2" x14ac:dyDescent="0.3">
      <c r="B8949" t="e">
        <f>VLOOKUP(A8949,'Authorized Reps 4 digit codes'!$J$2:$J$293,1,FALSE)</f>
        <v>#N/A</v>
      </c>
    </row>
    <row r="8950" spans="2:2" x14ac:dyDescent="0.3">
      <c r="B8950" t="e">
        <f>VLOOKUP(A8950,'Authorized Reps 4 digit codes'!$J$2:$J$293,1,FALSE)</f>
        <v>#N/A</v>
      </c>
    </row>
    <row r="8951" spans="2:2" x14ac:dyDescent="0.3">
      <c r="B8951" t="e">
        <f>VLOOKUP(A8951,'Authorized Reps 4 digit codes'!$J$2:$J$293,1,FALSE)</f>
        <v>#N/A</v>
      </c>
    </row>
    <row r="8952" spans="2:2" x14ac:dyDescent="0.3">
      <c r="B8952" t="e">
        <f>VLOOKUP(A8952,'Authorized Reps 4 digit codes'!$J$2:$J$293,1,FALSE)</f>
        <v>#N/A</v>
      </c>
    </row>
    <row r="8953" spans="2:2" x14ac:dyDescent="0.3">
      <c r="B8953" t="e">
        <f>VLOOKUP(A8953,'Authorized Reps 4 digit codes'!$J$2:$J$293,1,FALSE)</f>
        <v>#N/A</v>
      </c>
    </row>
    <row r="8954" spans="2:2" x14ac:dyDescent="0.3">
      <c r="B8954" t="e">
        <f>VLOOKUP(A8954,'Authorized Reps 4 digit codes'!$J$2:$J$293,1,FALSE)</f>
        <v>#N/A</v>
      </c>
    </row>
    <row r="8955" spans="2:2" x14ac:dyDescent="0.3">
      <c r="B8955" t="e">
        <f>VLOOKUP(A8955,'Authorized Reps 4 digit codes'!$J$2:$J$293,1,FALSE)</f>
        <v>#N/A</v>
      </c>
    </row>
    <row r="8956" spans="2:2" x14ac:dyDescent="0.3">
      <c r="B8956" t="e">
        <f>VLOOKUP(A8956,'Authorized Reps 4 digit codes'!$J$2:$J$293,1,FALSE)</f>
        <v>#N/A</v>
      </c>
    </row>
    <row r="8957" spans="2:2" x14ac:dyDescent="0.3">
      <c r="B8957" t="e">
        <f>VLOOKUP(A8957,'Authorized Reps 4 digit codes'!$J$2:$J$293,1,FALSE)</f>
        <v>#N/A</v>
      </c>
    </row>
    <row r="8958" spans="2:2" x14ac:dyDescent="0.3">
      <c r="B8958" t="e">
        <f>VLOOKUP(A8958,'Authorized Reps 4 digit codes'!$J$2:$J$293,1,FALSE)</f>
        <v>#N/A</v>
      </c>
    </row>
    <row r="8959" spans="2:2" x14ac:dyDescent="0.3">
      <c r="B8959" t="e">
        <f>VLOOKUP(A8959,'Authorized Reps 4 digit codes'!$J$2:$J$293,1,FALSE)</f>
        <v>#N/A</v>
      </c>
    </row>
    <row r="8960" spans="2:2" x14ac:dyDescent="0.3">
      <c r="B8960" t="e">
        <f>VLOOKUP(A8960,'Authorized Reps 4 digit codes'!$J$2:$J$293,1,FALSE)</f>
        <v>#N/A</v>
      </c>
    </row>
    <row r="8961" spans="2:2" x14ac:dyDescent="0.3">
      <c r="B8961" t="e">
        <f>VLOOKUP(A8961,'Authorized Reps 4 digit codes'!$J$2:$J$293,1,FALSE)</f>
        <v>#N/A</v>
      </c>
    </row>
    <row r="8962" spans="2:2" x14ac:dyDescent="0.3">
      <c r="B8962" t="e">
        <f>VLOOKUP(A8962,'Authorized Reps 4 digit codes'!$J$2:$J$293,1,FALSE)</f>
        <v>#N/A</v>
      </c>
    </row>
    <row r="8963" spans="2:2" x14ac:dyDescent="0.3">
      <c r="B8963" t="e">
        <f>VLOOKUP(A8963,'Authorized Reps 4 digit codes'!$J$2:$J$293,1,FALSE)</f>
        <v>#N/A</v>
      </c>
    </row>
    <row r="8964" spans="2:2" x14ac:dyDescent="0.3">
      <c r="B8964" t="e">
        <f>VLOOKUP(A8964,'Authorized Reps 4 digit codes'!$J$2:$J$293,1,FALSE)</f>
        <v>#N/A</v>
      </c>
    </row>
    <row r="8965" spans="2:2" x14ac:dyDescent="0.3">
      <c r="B8965" t="e">
        <f>VLOOKUP(A8965,'Authorized Reps 4 digit codes'!$J$2:$J$293,1,FALSE)</f>
        <v>#N/A</v>
      </c>
    </row>
    <row r="8966" spans="2:2" x14ac:dyDescent="0.3">
      <c r="B8966" t="e">
        <f>VLOOKUP(A8966,'Authorized Reps 4 digit codes'!$J$2:$J$293,1,FALSE)</f>
        <v>#N/A</v>
      </c>
    </row>
    <row r="8967" spans="2:2" x14ac:dyDescent="0.3">
      <c r="B8967" t="e">
        <f>VLOOKUP(A8967,'Authorized Reps 4 digit codes'!$J$2:$J$293,1,FALSE)</f>
        <v>#N/A</v>
      </c>
    </row>
    <row r="8968" spans="2:2" x14ac:dyDescent="0.3">
      <c r="B8968" t="e">
        <f>VLOOKUP(A8968,'Authorized Reps 4 digit codes'!$J$2:$J$293,1,FALSE)</f>
        <v>#N/A</v>
      </c>
    </row>
    <row r="8969" spans="2:2" x14ac:dyDescent="0.3">
      <c r="B8969" t="e">
        <f>VLOOKUP(A8969,'Authorized Reps 4 digit codes'!$J$2:$J$293,1,FALSE)</f>
        <v>#N/A</v>
      </c>
    </row>
    <row r="8970" spans="2:2" x14ac:dyDescent="0.3">
      <c r="B8970" t="e">
        <f>VLOOKUP(A8970,'Authorized Reps 4 digit codes'!$J$2:$J$293,1,FALSE)</f>
        <v>#N/A</v>
      </c>
    </row>
    <row r="8971" spans="2:2" x14ac:dyDescent="0.3">
      <c r="B8971" t="e">
        <f>VLOOKUP(A8971,'Authorized Reps 4 digit codes'!$J$2:$J$293,1,FALSE)</f>
        <v>#N/A</v>
      </c>
    </row>
    <row r="8972" spans="2:2" x14ac:dyDescent="0.3">
      <c r="B8972" t="e">
        <f>VLOOKUP(A8972,'Authorized Reps 4 digit codes'!$J$2:$J$293,1,FALSE)</f>
        <v>#N/A</v>
      </c>
    </row>
    <row r="8973" spans="2:2" x14ac:dyDescent="0.3">
      <c r="B8973" t="e">
        <f>VLOOKUP(A8973,'Authorized Reps 4 digit codes'!$J$2:$J$293,1,FALSE)</f>
        <v>#N/A</v>
      </c>
    </row>
    <row r="8974" spans="2:2" x14ac:dyDescent="0.3">
      <c r="B8974" t="e">
        <f>VLOOKUP(A8974,'Authorized Reps 4 digit codes'!$J$2:$J$293,1,FALSE)</f>
        <v>#N/A</v>
      </c>
    </row>
    <row r="8975" spans="2:2" x14ac:dyDescent="0.3">
      <c r="B8975" t="e">
        <f>VLOOKUP(A8975,'Authorized Reps 4 digit codes'!$J$2:$J$293,1,FALSE)</f>
        <v>#N/A</v>
      </c>
    </row>
    <row r="8976" spans="2:2" x14ac:dyDescent="0.3">
      <c r="B8976" t="e">
        <f>VLOOKUP(A8976,'Authorized Reps 4 digit codes'!$J$2:$J$293,1,FALSE)</f>
        <v>#N/A</v>
      </c>
    </row>
    <row r="8977" spans="2:2" x14ac:dyDescent="0.3">
      <c r="B8977" t="e">
        <f>VLOOKUP(A8977,'Authorized Reps 4 digit codes'!$J$2:$J$293,1,FALSE)</f>
        <v>#N/A</v>
      </c>
    </row>
    <row r="8978" spans="2:2" x14ac:dyDescent="0.3">
      <c r="B8978" t="e">
        <f>VLOOKUP(A8978,'Authorized Reps 4 digit codes'!$J$2:$J$293,1,FALSE)</f>
        <v>#N/A</v>
      </c>
    </row>
    <row r="8979" spans="2:2" x14ac:dyDescent="0.3">
      <c r="B8979" t="e">
        <f>VLOOKUP(A8979,'Authorized Reps 4 digit codes'!$J$2:$J$293,1,FALSE)</f>
        <v>#N/A</v>
      </c>
    </row>
    <row r="8980" spans="2:2" x14ac:dyDescent="0.3">
      <c r="B8980" t="e">
        <f>VLOOKUP(A8980,'Authorized Reps 4 digit codes'!$J$2:$J$293,1,FALSE)</f>
        <v>#N/A</v>
      </c>
    </row>
    <row r="8981" spans="2:2" x14ac:dyDescent="0.3">
      <c r="B8981" t="e">
        <f>VLOOKUP(A8981,'Authorized Reps 4 digit codes'!$J$2:$J$293,1,FALSE)</f>
        <v>#N/A</v>
      </c>
    </row>
    <row r="8982" spans="2:2" x14ac:dyDescent="0.3">
      <c r="B8982" t="e">
        <f>VLOOKUP(A8982,'Authorized Reps 4 digit codes'!$J$2:$J$293,1,FALSE)</f>
        <v>#N/A</v>
      </c>
    </row>
    <row r="8983" spans="2:2" x14ac:dyDescent="0.3">
      <c r="B8983" t="e">
        <f>VLOOKUP(A8983,'Authorized Reps 4 digit codes'!$J$2:$J$293,1,FALSE)</f>
        <v>#N/A</v>
      </c>
    </row>
    <row r="8984" spans="2:2" x14ac:dyDescent="0.3">
      <c r="B8984" t="e">
        <f>VLOOKUP(A8984,'Authorized Reps 4 digit codes'!$J$2:$J$293,1,FALSE)</f>
        <v>#N/A</v>
      </c>
    </row>
    <row r="8985" spans="2:2" x14ac:dyDescent="0.3">
      <c r="B8985" t="e">
        <f>VLOOKUP(A8985,'Authorized Reps 4 digit codes'!$J$2:$J$293,1,FALSE)</f>
        <v>#N/A</v>
      </c>
    </row>
    <row r="8986" spans="2:2" x14ac:dyDescent="0.3">
      <c r="B8986" t="e">
        <f>VLOOKUP(A8986,'Authorized Reps 4 digit codes'!$J$2:$J$293,1,FALSE)</f>
        <v>#N/A</v>
      </c>
    </row>
    <row r="8987" spans="2:2" x14ac:dyDescent="0.3">
      <c r="B8987" t="e">
        <f>VLOOKUP(A8987,'Authorized Reps 4 digit codes'!$J$2:$J$293,1,FALSE)</f>
        <v>#N/A</v>
      </c>
    </row>
    <row r="8988" spans="2:2" x14ac:dyDescent="0.3">
      <c r="B8988" t="e">
        <f>VLOOKUP(A8988,'Authorized Reps 4 digit codes'!$J$2:$J$293,1,FALSE)</f>
        <v>#N/A</v>
      </c>
    </row>
    <row r="8989" spans="2:2" x14ac:dyDescent="0.3">
      <c r="B8989" t="e">
        <f>VLOOKUP(A8989,'Authorized Reps 4 digit codes'!$J$2:$J$293,1,FALSE)</f>
        <v>#N/A</v>
      </c>
    </row>
    <row r="8990" spans="2:2" x14ac:dyDescent="0.3">
      <c r="B8990" t="e">
        <f>VLOOKUP(A8990,'Authorized Reps 4 digit codes'!$J$2:$J$293,1,FALSE)</f>
        <v>#N/A</v>
      </c>
    </row>
    <row r="8991" spans="2:2" x14ac:dyDescent="0.3">
      <c r="B8991" t="e">
        <f>VLOOKUP(A8991,'Authorized Reps 4 digit codes'!$J$2:$J$293,1,FALSE)</f>
        <v>#N/A</v>
      </c>
    </row>
    <row r="8992" spans="2:2" x14ac:dyDescent="0.3">
      <c r="B8992" t="e">
        <f>VLOOKUP(A8992,'Authorized Reps 4 digit codes'!$J$2:$J$293,1,FALSE)</f>
        <v>#N/A</v>
      </c>
    </row>
    <row r="8993" spans="2:2" x14ac:dyDescent="0.3">
      <c r="B8993" t="e">
        <f>VLOOKUP(A8993,'Authorized Reps 4 digit codes'!$J$2:$J$293,1,FALSE)</f>
        <v>#N/A</v>
      </c>
    </row>
    <row r="8994" spans="2:2" x14ac:dyDescent="0.3">
      <c r="B8994" t="e">
        <f>VLOOKUP(A8994,'Authorized Reps 4 digit codes'!$J$2:$J$293,1,FALSE)</f>
        <v>#N/A</v>
      </c>
    </row>
    <row r="8995" spans="2:2" x14ac:dyDescent="0.3">
      <c r="B8995" t="e">
        <f>VLOOKUP(A8995,'Authorized Reps 4 digit codes'!$J$2:$J$293,1,FALSE)</f>
        <v>#N/A</v>
      </c>
    </row>
    <row r="8996" spans="2:2" x14ac:dyDescent="0.3">
      <c r="B8996" t="e">
        <f>VLOOKUP(A8996,'Authorized Reps 4 digit codes'!$J$2:$J$293,1,FALSE)</f>
        <v>#N/A</v>
      </c>
    </row>
    <row r="8997" spans="2:2" x14ac:dyDescent="0.3">
      <c r="B8997" t="e">
        <f>VLOOKUP(A8997,'Authorized Reps 4 digit codes'!$J$2:$J$293,1,FALSE)</f>
        <v>#N/A</v>
      </c>
    </row>
    <row r="8998" spans="2:2" x14ac:dyDescent="0.3">
      <c r="B8998" t="e">
        <f>VLOOKUP(A8998,'Authorized Reps 4 digit codes'!$J$2:$J$293,1,FALSE)</f>
        <v>#N/A</v>
      </c>
    </row>
    <row r="8999" spans="2:2" x14ac:dyDescent="0.3">
      <c r="B8999" t="e">
        <f>VLOOKUP(A8999,'Authorized Reps 4 digit codes'!$J$2:$J$293,1,FALSE)</f>
        <v>#N/A</v>
      </c>
    </row>
    <row r="9000" spans="2:2" x14ac:dyDescent="0.3">
      <c r="B9000" t="e">
        <f>VLOOKUP(A9000,'Authorized Reps 4 digit codes'!$J$2:$J$293,1,FALSE)</f>
        <v>#N/A</v>
      </c>
    </row>
  </sheetData>
  <autoFilter ref="A1:B9000" xr:uid="{00000000-0009-0000-0000-000002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87B0E-FE7E-4785-8575-A1C7D13E6233}">
  <sheetPr codeName="Sheet12"/>
  <dimension ref="A1:G72"/>
  <sheetViews>
    <sheetView workbookViewId="0">
      <selection activeCell="C5" sqref="C5"/>
    </sheetView>
  </sheetViews>
  <sheetFormatPr defaultRowHeight="14.4" x14ac:dyDescent="0.3"/>
  <cols>
    <col min="1" max="7" width="14" customWidth="1"/>
  </cols>
  <sheetData>
    <row r="1" spans="1:7" x14ac:dyDescent="0.3">
      <c r="A1" s="69" t="s">
        <v>11664</v>
      </c>
      <c r="B1" s="69" t="s">
        <v>11665</v>
      </c>
      <c r="C1" s="69" t="s">
        <v>11666</v>
      </c>
      <c r="D1" s="69" t="s">
        <v>11667</v>
      </c>
      <c r="E1" s="69" t="s">
        <v>12049</v>
      </c>
      <c r="F1" s="69" t="s">
        <v>12048</v>
      </c>
      <c r="G1" s="69" t="s">
        <v>702</v>
      </c>
    </row>
    <row r="2" spans="1:7" ht="28.8" x14ac:dyDescent="0.3">
      <c r="A2" s="68" t="s">
        <v>10750</v>
      </c>
      <c r="B2" s="68" t="s">
        <v>11827</v>
      </c>
      <c r="C2" s="68" t="s">
        <v>10251</v>
      </c>
      <c r="D2" s="68" t="s">
        <v>11828</v>
      </c>
      <c r="E2" s="68" t="s">
        <v>10750</v>
      </c>
      <c r="F2" s="68" t="s">
        <v>10750</v>
      </c>
      <c r="G2" s="68" t="s">
        <v>10750</v>
      </c>
    </row>
    <row r="3" spans="1:7" ht="57.6" x14ac:dyDescent="0.3">
      <c r="A3" s="68" t="s">
        <v>10750</v>
      </c>
      <c r="B3" s="68" t="s">
        <v>608</v>
      </c>
      <c r="C3" s="68" t="s">
        <v>10251</v>
      </c>
      <c r="D3" s="68" t="s">
        <v>609</v>
      </c>
      <c r="E3" s="68" t="s">
        <v>8187</v>
      </c>
      <c r="F3" s="68" t="s">
        <v>10874</v>
      </c>
      <c r="G3" s="68" t="s">
        <v>11838</v>
      </c>
    </row>
    <row r="4" spans="1:7" ht="57.6" x14ac:dyDescent="0.3">
      <c r="A4" s="68" t="s">
        <v>10750</v>
      </c>
      <c r="B4" s="68" t="s">
        <v>610</v>
      </c>
      <c r="C4" s="68" t="s">
        <v>10251</v>
      </c>
      <c r="D4" s="68" t="s">
        <v>11839</v>
      </c>
      <c r="E4" s="68" t="s">
        <v>8188</v>
      </c>
      <c r="F4" s="68" t="s">
        <v>10874</v>
      </c>
      <c r="G4" s="68" t="s">
        <v>11840</v>
      </c>
    </row>
    <row r="5" spans="1:7" ht="28.8" x14ac:dyDescent="0.3">
      <c r="A5" s="68" t="s">
        <v>10750</v>
      </c>
      <c r="B5" s="68" t="s">
        <v>612</v>
      </c>
      <c r="C5" s="68" t="s">
        <v>10251</v>
      </c>
      <c r="D5" s="68" t="s">
        <v>613</v>
      </c>
      <c r="E5" s="68" t="s">
        <v>425</v>
      </c>
      <c r="F5" s="68" t="s">
        <v>10874</v>
      </c>
      <c r="G5" s="68" t="s">
        <v>613</v>
      </c>
    </row>
    <row r="6" spans="1:7" ht="43.2" x14ac:dyDescent="0.3">
      <c r="A6" s="68" t="s">
        <v>10750</v>
      </c>
      <c r="B6" s="68" t="s">
        <v>614</v>
      </c>
      <c r="C6" s="68" t="s">
        <v>10251</v>
      </c>
      <c r="D6" s="68" t="s">
        <v>428</v>
      </c>
      <c r="E6" s="68" t="s">
        <v>427</v>
      </c>
      <c r="F6" s="68" t="s">
        <v>10874</v>
      </c>
      <c r="G6" s="68" t="s">
        <v>428</v>
      </c>
    </row>
    <row r="7" spans="1:7" ht="28.8" x14ac:dyDescent="0.3">
      <c r="A7" s="68" t="s">
        <v>10750</v>
      </c>
      <c r="B7" s="68" t="s">
        <v>606</v>
      </c>
      <c r="C7" s="68" t="s">
        <v>10251</v>
      </c>
      <c r="D7" s="68" t="s">
        <v>607</v>
      </c>
      <c r="E7" s="68" t="s">
        <v>411</v>
      </c>
      <c r="F7" s="68" t="s">
        <v>704</v>
      </c>
      <c r="G7" s="68" t="s">
        <v>607</v>
      </c>
    </row>
    <row r="8" spans="1:7" ht="28.8" x14ac:dyDescent="0.3">
      <c r="A8" s="68" t="s">
        <v>11687</v>
      </c>
      <c r="B8" s="68" t="s">
        <v>498</v>
      </c>
      <c r="C8" s="68" t="s">
        <v>10251</v>
      </c>
      <c r="D8" s="68" t="s">
        <v>11688</v>
      </c>
      <c r="E8" s="68" t="s">
        <v>49</v>
      </c>
      <c r="F8" s="68" t="s">
        <v>704</v>
      </c>
      <c r="G8" s="68" t="s">
        <v>11689</v>
      </c>
    </row>
    <row r="9" spans="1:7" ht="28.8" x14ac:dyDescent="0.3">
      <c r="A9" s="68" t="s">
        <v>11775</v>
      </c>
      <c r="B9" s="68" t="s">
        <v>558</v>
      </c>
      <c r="C9" s="68" t="s">
        <v>10251</v>
      </c>
      <c r="D9" s="68" t="s">
        <v>11776</v>
      </c>
      <c r="E9" s="68" t="s">
        <v>255</v>
      </c>
      <c r="F9" s="68" t="s">
        <v>704</v>
      </c>
      <c r="G9" s="68" t="s">
        <v>11777</v>
      </c>
    </row>
    <row r="10" spans="1:7" ht="28.8" x14ac:dyDescent="0.3">
      <c r="A10" s="68" t="s">
        <v>11766</v>
      </c>
      <c r="B10" s="68" t="s">
        <v>552</v>
      </c>
      <c r="C10" s="68" t="s">
        <v>10251</v>
      </c>
      <c r="D10" s="68" t="s">
        <v>11767</v>
      </c>
      <c r="E10" s="68" t="s">
        <v>231</v>
      </c>
      <c r="F10" s="68" t="s">
        <v>704</v>
      </c>
      <c r="G10" s="68" t="s">
        <v>11768</v>
      </c>
    </row>
    <row r="11" spans="1:7" ht="28.8" x14ac:dyDescent="0.3">
      <c r="A11" s="68" t="s">
        <v>11778</v>
      </c>
      <c r="B11" s="68" t="s">
        <v>560</v>
      </c>
      <c r="C11" s="68" t="s">
        <v>10251</v>
      </c>
      <c r="D11" s="68" t="s">
        <v>11779</v>
      </c>
      <c r="E11" s="68" t="s">
        <v>261</v>
      </c>
      <c r="F11" s="68" t="s">
        <v>704</v>
      </c>
      <c r="G11" s="68" t="s">
        <v>11780</v>
      </c>
    </row>
    <row r="12" spans="1:7" ht="28.8" x14ac:dyDescent="0.3">
      <c r="A12" s="68" t="s">
        <v>11822</v>
      </c>
      <c r="B12" s="68" t="s">
        <v>594</v>
      </c>
      <c r="C12" s="68" t="s">
        <v>10251</v>
      </c>
      <c r="D12" s="68" t="s">
        <v>11823</v>
      </c>
      <c r="E12" s="68" t="s">
        <v>447</v>
      </c>
      <c r="F12" s="68" t="s">
        <v>10264</v>
      </c>
      <c r="G12" s="68" t="s">
        <v>11823</v>
      </c>
    </row>
    <row r="13" spans="1:7" ht="28.8" x14ac:dyDescent="0.3">
      <c r="A13" s="68" t="s">
        <v>11834</v>
      </c>
      <c r="B13" s="68" t="s">
        <v>576</v>
      </c>
      <c r="C13" s="68" t="s">
        <v>10251</v>
      </c>
      <c r="D13" s="68" t="s">
        <v>10262</v>
      </c>
      <c r="E13" s="68" t="s">
        <v>439</v>
      </c>
      <c r="F13" s="68" t="s">
        <v>10264</v>
      </c>
      <c r="G13" s="68" t="s">
        <v>10262</v>
      </c>
    </row>
    <row r="14" spans="1:7" ht="28.8" x14ac:dyDescent="0.3">
      <c r="A14" s="68" t="s">
        <v>11825</v>
      </c>
      <c r="B14" s="68" t="s">
        <v>598</v>
      </c>
      <c r="C14" s="68" t="s">
        <v>10251</v>
      </c>
      <c r="D14" s="68" t="s">
        <v>11826</v>
      </c>
      <c r="E14" s="68" t="s">
        <v>449</v>
      </c>
      <c r="F14" s="68" t="s">
        <v>10264</v>
      </c>
      <c r="G14" s="68" t="s">
        <v>11826</v>
      </c>
    </row>
    <row r="15" spans="1:7" ht="28.8" x14ac:dyDescent="0.3">
      <c r="A15" s="68" t="s">
        <v>11671</v>
      </c>
      <c r="B15" s="68" t="s">
        <v>486</v>
      </c>
      <c r="C15" s="68" t="s">
        <v>10251</v>
      </c>
      <c r="D15" s="68" t="s">
        <v>11672</v>
      </c>
      <c r="E15" s="68" t="s">
        <v>29</v>
      </c>
      <c r="F15" s="68" t="s">
        <v>704</v>
      </c>
      <c r="G15" s="68" t="s">
        <v>11673</v>
      </c>
    </row>
    <row r="16" spans="1:7" ht="28.8" x14ac:dyDescent="0.3">
      <c r="A16" s="68" t="s">
        <v>11674</v>
      </c>
      <c r="B16" s="68" t="s">
        <v>488</v>
      </c>
      <c r="C16" s="68" t="s">
        <v>10251</v>
      </c>
      <c r="D16" s="68" t="s">
        <v>11675</v>
      </c>
      <c r="E16" s="68" t="s">
        <v>31</v>
      </c>
      <c r="F16" s="68" t="s">
        <v>704</v>
      </c>
      <c r="G16" s="68" t="s">
        <v>32</v>
      </c>
    </row>
    <row r="17" spans="1:7" ht="28.8" x14ac:dyDescent="0.3">
      <c r="A17" s="68" t="s">
        <v>11676</v>
      </c>
      <c r="B17" s="68" t="s">
        <v>490</v>
      </c>
      <c r="C17" s="68" t="s">
        <v>10251</v>
      </c>
      <c r="D17" s="68" t="s">
        <v>11677</v>
      </c>
      <c r="E17" s="68" t="s">
        <v>33</v>
      </c>
      <c r="F17" s="68" t="s">
        <v>704</v>
      </c>
      <c r="G17" s="68" t="s">
        <v>11678</v>
      </c>
    </row>
    <row r="18" spans="1:7" ht="28.8" x14ac:dyDescent="0.3">
      <c r="A18" s="68" t="s">
        <v>11682</v>
      </c>
      <c r="B18" s="68" t="s">
        <v>494</v>
      </c>
      <c r="C18" s="68" t="s">
        <v>10251</v>
      </c>
      <c r="D18" s="68" t="s">
        <v>42</v>
      </c>
      <c r="E18" s="68" t="s">
        <v>41</v>
      </c>
      <c r="F18" s="68" t="s">
        <v>704</v>
      </c>
      <c r="G18" s="68" t="s">
        <v>11683</v>
      </c>
    </row>
    <row r="19" spans="1:7" ht="28.8" x14ac:dyDescent="0.3">
      <c r="A19" s="68" t="s">
        <v>11684</v>
      </c>
      <c r="B19" s="68" t="s">
        <v>496</v>
      </c>
      <c r="C19" s="68" t="s">
        <v>10251</v>
      </c>
      <c r="D19" s="68" t="s">
        <v>11685</v>
      </c>
      <c r="E19" s="68" t="s">
        <v>47</v>
      </c>
      <c r="F19" s="68" t="s">
        <v>704</v>
      </c>
      <c r="G19" s="68" t="s">
        <v>11686</v>
      </c>
    </row>
    <row r="20" spans="1:7" ht="28.8" x14ac:dyDescent="0.3">
      <c r="A20" s="68" t="s">
        <v>11690</v>
      </c>
      <c r="B20" s="68" t="s">
        <v>500</v>
      </c>
      <c r="C20" s="68" t="s">
        <v>10251</v>
      </c>
      <c r="D20" s="68" t="s">
        <v>11691</v>
      </c>
      <c r="E20" s="68" t="s">
        <v>51</v>
      </c>
      <c r="F20" s="68" t="s">
        <v>704</v>
      </c>
      <c r="G20" s="68" t="s">
        <v>11692</v>
      </c>
    </row>
    <row r="21" spans="1:7" ht="28.8" x14ac:dyDescent="0.3">
      <c r="A21" s="68" t="s">
        <v>11693</v>
      </c>
      <c r="B21" s="68" t="s">
        <v>502</v>
      </c>
      <c r="C21" s="68" t="s">
        <v>10251</v>
      </c>
      <c r="D21" s="68" t="s">
        <v>11694</v>
      </c>
      <c r="E21" s="68" t="s">
        <v>53</v>
      </c>
      <c r="F21" s="68" t="s">
        <v>704</v>
      </c>
      <c r="G21" s="68" t="s">
        <v>11695</v>
      </c>
    </row>
    <row r="22" spans="1:7" ht="28.8" x14ac:dyDescent="0.3">
      <c r="A22" s="68" t="s">
        <v>11712</v>
      </c>
      <c r="B22" s="68" t="s">
        <v>512</v>
      </c>
      <c r="C22" s="68" t="s">
        <v>10251</v>
      </c>
      <c r="D22" s="68" t="s">
        <v>11638</v>
      </c>
      <c r="E22" s="68" t="s">
        <v>107</v>
      </c>
      <c r="F22" s="68" t="s">
        <v>704</v>
      </c>
      <c r="G22" s="68" t="s">
        <v>11713</v>
      </c>
    </row>
    <row r="23" spans="1:7" ht="28.8" x14ac:dyDescent="0.3">
      <c r="A23" s="68" t="s">
        <v>11720</v>
      </c>
      <c r="B23" s="68" t="s">
        <v>518</v>
      </c>
      <c r="C23" s="68" t="s">
        <v>10251</v>
      </c>
      <c r="D23" s="68" t="s">
        <v>11721</v>
      </c>
      <c r="E23" s="68" t="s">
        <v>115</v>
      </c>
      <c r="F23" s="68" t="s">
        <v>704</v>
      </c>
      <c r="G23" s="68" t="s">
        <v>11721</v>
      </c>
    </row>
    <row r="24" spans="1:7" ht="28.8" x14ac:dyDescent="0.3">
      <c r="A24" s="68" t="s">
        <v>11722</v>
      </c>
      <c r="B24" s="68" t="s">
        <v>520</v>
      </c>
      <c r="C24" s="68" t="s">
        <v>10251</v>
      </c>
      <c r="D24" s="68" t="s">
        <v>11723</v>
      </c>
      <c r="E24" s="68" t="s">
        <v>127</v>
      </c>
      <c r="F24" s="68" t="s">
        <v>704</v>
      </c>
      <c r="G24" s="68" t="s">
        <v>11724</v>
      </c>
    </row>
    <row r="25" spans="1:7" ht="28.8" x14ac:dyDescent="0.3">
      <c r="A25" s="68" t="s">
        <v>11725</v>
      </c>
      <c r="B25" s="68" t="s">
        <v>522</v>
      </c>
      <c r="C25" s="68" t="s">
        <v>10251</v>
      </c>
      <c r="D25" s="68" t="s">
        <v>11726</v>
      </c>
      <c r="E25" s="68" t="s">
        <v>129</v>
      </c>
      <c r="F25" s="68" t="s">
        <v>704</v>
      </c>
      <c r="G25" s="68" t="s">
        <v>11727</v>
      </c>
    </row>
    <row r="26" spans="1:7" ht="28.8" x14ac:dyDescent="0.3">
      <c r="A26" s="68" t="s">
        <v>11731</v>
      </c>
      <c r="B26" s="68" t="s">
        <v>526</v>
      </c>
      <c r="C26" s="68" t="s">
        <v>10251</v>
      </c>
      <c r="D26" s="68" t="s">
        <v>11732</v>
      </c>
      <c r="E26" s="68" t="s">
        <v>133</v>
      </c>
      <c r="F26" s="68" t="s">
        <v>704</v>
      </c>
      <c r="G26" s="68" t="s">
        <v>11733</v>
      </c>
    </row>
    <row r="27" spans="1:7" ht="43.2" x14ac:dyDescent="0.3">
      <c r="A27" s="68" t="s">
        <v>11734</v>
      </c>
      <c r="B27" s="68" t="s">
        <v>528</v>
      </c>
      <c r="C27" s="68" t="s">
        <v>10251</v>
      </c>
      <c r="D27" s="68" t="s">
        <v>529</v>
      </c>
      <c r="E27" s="68" t="s">
        <v>135</v>
      </c>
      <c r="F27" s="68" t="s">
        <v>704</v>
      </c>
      <c r="G27" s="68" t="s">
        <v>11735</v>
      </c>
    </row>
    <row r="28" spans="1:7" ht="28.8" x14ac:dyDescent="0.3">
      <c r="A28" s="68" t="s">
        <v>11736</v>
      </c>
      <c r="B28" s="68" t="s">
        <v>530</v>
      </c>
      <c r="C28" s="68" t="s">
        <v>10251</v>
      </c>
      <c r="D28" s="68" t="s">
        <v>11737</v>
      </c>
      <c r="E28" s="68" t="s">
        <v>139</v>
      </c>
      <c r="F28" s="68" t="s">
        <v>704</v>
      </c>
      <c r="G28" s="68" t="s">
        <v>11738</v>
      </c>
    </row>
    <row r="29" spans="1:7" ht="28.8" x14ac:dyDescent="0.3">
      <c r="A29" s="68" t="s">
        <v>11739</v>
      </c>
      <c r="B29" s="68" t="s">
        <v>532</v>
      </c>
      <c r="C29" s="68" t="s">
        <v>10251</v>
      </c>
      <c r="D29" s="68" t="s">
        <v>11740</v>
      </c>
      <c r="E29" s="68" t="s">
        <v>147</v>
      </c>
      <c r="F29" s="68" t="s">
        <v>704</v>
      </c>
      <c r="G29" s="68" t="s">
        <v>11741</v>
      </c>
    </row>
    <row r="30" spans="1:7" ht="28.8" x14ac:dyDescent="0.3">
      <c r="A30" s="68" t="s">
        <v>11742</v>
      </c>
      <c r="B30" s="68" t="s">
        <v>534</v>
      </c>
      <c r="C30" s="68" t="s">
        <v>10251</v>
      </c>
      <c r="D30" s="68" t="s">
        <v>11743</v>
      </c>
      <c r="E30" s="68" t="s">
        <v>149</v>
      </c>
      <c r="F30" s="68" t="s">
        <v>704</v>
      </c>
      <c r="G30" s="68" t="s">
        <v>11744</v>
      </c>
    </row>
    <row r="31" spans="1:7" ht="28.8" x14ac:dyDescent="0.3">
      <c r="A31" s="68" t="s">
        <v>11783</v>
      </c>
      <c r="B31" s="68" t="s">
        <v>564</v>
      </c>
      <c r="C31" s="68" t="s">
        <v>10251</v>
      </c>
      <c r="D31" s="68" t="s">
        <v>11784</v>
      </c>
      <c r="E31" s="68" t="s">
        <v>301</v>
      </c>
      <c r="F31" s="68" t="s">
        <v>704</v>
      </c>
      <c r="G31" s="68" t="s">
        <v>11785</v>
      </c>
    </row>
    <row r="32" spans="1:7" ht="28.8" x14ac:dyDescent="0.3">
      <c r="A32" s="68" t="s">
        <v>11799</v>
      </c>
      <c r="B32" s="68" t="s">
        <v>574</v>
      </c>
      <c r="C32" s="68" t="s">
        <v>10251</v>
      </c>
      <c r="D32" s="68" t="s">
        <v>11800</v>
      </c>
      <c r="E32" s="68" t="s">
        <v>363</v>
      </c>
      <c r="F32" s="68" t="s">
        <v>704</v>
      </c>
      <c r="G32" s="68" t="s">
        <v>11801</v>
      </c>
    </row>
    <row r="33" spans="1:7" ht="43.2" x14ac:dyDescent="0.3">
      <c r="A33" s="68" t="s">
        <v>11745</v>
      </c>
      <c r="B33" s="68" t="s">
        <v>536</v>
      </c>
      <c r="C33" s="68" t="s">
        <v>10251</v>
      </c>
      <c r="D33" s="68" t="s">
        <v>537</v>
      </c>
      <c r="E33" s="68" t="s">
        <v>367</v>
      </c>
      <c r="F33" s="68" t="s">
        <v>704</v>
      </c>
      <c r="G33" s="68" t="s">
        <v>11746</v>
      </c>
    </row>
    <row r="34" spans="1:7" ht="28.8" x14ac:dyDescent="0.3">
      <c r="A34" s="68" t="s">
        <v>11753</v>
      </c>
      <c r="B34" s="68" t="s">
        <v>542</v>
      </c>
      <c r="C34" s="68" t="s">
        <v>10251</v>
      </c>
      <c r="D34" s="68" t="s">
        <v>11754</v>
      </c>
      <c r="E34" s="68" t="s">
        <v>183</v>
      </c>
      <c r="F34" s="68" t="s">
        <v>704</v>
      </c>
      <c r="G34" s="68" t="s">
        <v>11755</v>
      </c>
    </row>
    <row r="35" spans="1:7" ht="28.8" x14ac:dyDescent="0.3">
      <c r="A35" s="68" t="s">
        <v>11709</v>
      </c>
      <c r="B35" s="68" t="s">
        <v>510</v>
      </c>
      <c r="C35" s="68" t="s">
        <v>10251</v>
      </c>
      <c r="D35" s="68" t="s">
        <v>11710</v>
      </c>
      <c r="E35" s="68" t="s">
        <v>105</v>
      </c>
      <c r="F35" s="68" t="s">
        <v>704</v>
      </c>
      <c r="G35" s="68" t="s">
        <v>11711</v>
      </c>
    </row>
    <row r="36" spans="1:7" ht="28.8" x14ac:dyDescent="0.3">
      <c r="A36" s="68" t="s">
        <v>11786</v>
      </c>
      <c r="B36" s="68" t="s">
        <v>566</v>
      </c>
      <c r="C36" s="68" t="s">
        <v>10251</v>
      </c>
      <c r="D36" s="68" t="s">
        <v>11787</v>
      </c>
      <c r="E36" s="68" t="s">
        <v>303</v>
      </c>
      <c r="F36" s="68" t="s">
        <v>704</v>
      </c>
      <c r="G36" s="68" t="s">
        <v>11788</v>
      </c>
    </row>
    <row r="37" spans="1:7" ht="28.8" x14ac:dyDescent="0.3">
      <c r="A37" s="68" t="s">
        <v>11769</v>
      </c>
      <c r="B37" s="68" t="s">
        <v>554</v>
      </c>
      <c r="C37" s="68" t="s">
        <v>10251</v>
      </c>
      <c r="D37" s="68" t="s">
        <v>11770</v>
      </c>
      <c r="E37" s="68" t="s">
        <v>243</v>
      </c>
      <c r="F37" s="68" t="s">
        <v>704</v>
      </c>
      <c r="G37" s="68" t="s">
        <v>11771</v>
      </c>
    </row>
    <row r="38" spans="1:7" ht="28.8" x14ac:dyDescent="0.3">
      <c r="A38" s="68" t="s">
        <v>11781</v>
      </c>
      <c r="B38" s="68" t="s">
        <v>562</v>
      </c>
      <c r="C38" s="68" t="s">
        <v>10251</v>
      </c>
      <c r="D38" s="68" t="s">
        <v>11782</v>
      </c>
      <c r="E38" s="68" t="s">
        <v>291</v>
      </c>
      <c r="F38" s="68" t="s">
        <v>704</v>
      </c>
      <c r="G38" s="68" t="s">
        <v>11782</v>
      </c>
    </row>
    <row r="39" spans="1:7" ht="28.8" x14ac:dyDescent="0.3">
      <c r="A39" s="68" t="s">
        <v>11728</v>
      </c>
      <c r="B39" s="68" t="s">
        <v>524</v>
      </c>
      <c r="C39" s="68" t="s">
        <v>10251</v>
      </c>
      <c r="D39" s="68" t="s">
        <v>11729</v>
      </c>
      <c r="E39" s="68" t="s">
        <v>131</v>
      </c>
      <c r="F39" s="68" t="s">
        <v>704</v>
      </c>
      <c r="G39" s="68" t="s">
        <v>11730</v>
      </c>
    </row>
    <row r="40" spans="1:7" ht="28.8" x14ac:dyDescent="0.3">
      <c r="A40" s="68" t="s">
        <v>11791</v>
      </c>
      <c r="B40" s="68" t="s">
        <v>568</v>
      </c>
      <c r="C40" s="68" t="s">
        <v>10251</v>
      </c>
      <c r="D40" s="68" t="s">
        <v>11792</v>
      </c>
      <c r="E40" s="68" t="s">
        <v>337</v>
      </c>
      <c r="F40" s="68" t="s">
        <v>704</v>
      </c>
      <c r="G40" s="68" t="s">
        <v>569</v>
      </c>
    </row>
    <row r="41" spans="1:7" ht="28.8" x14ac:dyDescent="0.3">
      <c r="A41" s="68" t="s">
        <v>11714</v>
      </c>
      <c r="B41" s="68" t="s">
        <v>514</v>
      </c>
      <c r="C41" s="68" t="s">
        <v>10251</v>
      </c>
      <c r="D41" s="68" t="s">
        <v>11715</v>
      </c>
      <c r="E41" s="68" t="s">
        <v>111</v>
      </c>
      <c r="F41" s="68" t="s">
        <v>704</v>
      </c>
      <c r="G41" s="68" t="s">
        <v>11716</v>
      </c>
    </row>
    <row r="42" spans="1:7" ht="28.8" x14ac:dyDescent="0.3">
      <c r="A42" s="68" t="s">
        <v>11772</v>
      </c>
      <c r="B42" s="68" t="s">
        <v>556</v>
      </c>
      <c r="C42" s="68" t="s">
        <v>10251</v>
      </c>
      <c r="D42" s="68" t="s">
        <v>11773</v>
      </c>
      <c r="E42" s="68" t="s">
        <v>247</v>
      </c>
      <c r="F42" s="68" t="s">
        <v>704</v>
      </c>
      <c r="G42" s="68" t="s">
        <v>11774</v>
      </c>
    </row>
    <row r="43" spans="1:7" ht="28.8" x14ac:dyDescent="0.3">
      <c r="A43" s="68" t="s">
        <v>11789</v>
      </c>
      <c r="B43" s="68" t="s">
        <v>10808</v>
      </c>
      <c r="C43" s="68" t="s">
        <v>10251</v>
      </c>
      <c r="D43" s="68" t="s">
        <v>162</v>
      </c>
      <c r="E43" s="68" t="s">
        <v>161</v>
      </c>
      <c r="F43" s="68" t="s">
        <v>704</v>
      </c>
      <c r="G43" s="68" t="s">
        <v>11790</v>
      </c>
    </row>
    <row r="44" spans="1:7" ht="43.2" x14ac:dyDescent="0.3">
      <c r="A44" s="68" t="s">
        <v>11717</v>
      </c>
      <c r="B44" s="68" t="s">
        <v>516</v>
      </c>
      <c r="C44" s="68" t="s">
        <v>10251</v>
      </c>
      <c r="D44" s="68" t="s">
        <v>11718</v>
      </c>
      <c r="E44" s="68" t="s">
        <v>113</v>
      </c>
      <c r="F44" s="68" t="s">
        <v>704</v>
      </c>
      <c r="G44" s="68" t="s">
        <v>11719</v>
      </c>
    </row>
    <row r="45" spans="1:7" ht="43.2" x14ac:dyDescent="0.3">
      <c r="A45" s="68" t="s">
        <v>11679</v>
      </c>
      <c r="B45" s="68" t="s">
        <v>492</v>
      </c>
      <c r="C45" s="68" t="s">
        <v>10251</v>
      </c>
      <c r="D45" s="68" t="s">
        <v>11680</v>
      </c>
      <c r="E45" s="68" t="s">
        <v>35</v>
      </c>
      <c r="F45" s="68" t="s">
        <v>704</v>
      </c>
      <c r="G45" s="68" t="s">
        <v>11681</v>
      </c>
    </row>
    <row r="46" spans="1:7" ht="28.8" x14ac:dyDescent="0.3">
      <c r="A46" s="68" t="s">
        <v>11756</v>
      </c>
      <c r="B46" s="68" t="s">
        <v>544</v>
      </c>
      <c r="C46" s="68" t="s">
        <v>10251</v>
      </c>
      <c r="D46" s="68" t="s">
        <v>10259</v>
      </c>
      <c r="E46" s="68" t="s">
        <v>201</v>
      </c>
      <c r="F46" s="68" t="s">
        <v>704</v>
      </c>
      <c r="G46" s="68" t="s">
        <v>10259</v>
      </c>
    </row>
    <row r="47" spans="1:7" ht="28.8" x14ac:dyDescent="0.3">
      <c r="A47" s="68" t="s">
        <v>11705</v>
      </c>
      <c r="B47" s="68" t="s">
        <v>11706</v>
      </c>
      <c r="C47" s="68" t="s">
        <v>10251</v>
      </c>
      <c r="D47" s="68" t="s">
        <v>11707</v>
      </c>
      <c r="E47" s="68" t="s">
        <v>89</v>
      </c>
      <c r="F47" s="68" t="s">
        <v>704</v>
      </c>
      <c r="G47" s="68" t="s">
        <v>11708</v>
      </c>
    </row>
    <row r="48" spans="1:7" ht="28.8" x14ac:dyDescent="0.3">
      <c r="A48" s="68" t="s">
        <v>11760</v>
      </c>
      <c r="B48" s="68" t="s">
        <v>548</v>
      </c>
      <c r="C48" s="68" t="s">
        <v>10251</v>
      </c>
      <c r="D48" s="68" t="s">
        <v>11761</v>
      </c>
      <c r="E48" s="68" t="s">
        <v>209</v>
      </c>
      <c r="F48" s="68" t="s">
        <v>704</v>
      </c>
      <c r="G48" s="68" t="s">
        <v>11762</v>
      </c>
    </row>
    <row r="49" spans="1:7" ht="43.2" x14ac:dyDescent="0.3">
      <c r="A49" s="68" t="s">
        <v>11750</v>
      </c>
      <c r="B49" s="68" t="s">
        <v>540</v>
      </c>
      <c r="C49" s="68" t="s">
        <v>10251</v>
      </c>
      <c r="D49" s="68" t="s">
        <v>11751</v>
      </c>
      <c r="E49" s="68" t="s">
        <v>173</v>
      </c>
      <c r="F49" s="68" t="s">
        <v>704</v>
      </c>
      <c r="G49" s="68" t="s">
        <v>11752</v>
      </c>
    </row>
    <row r="50" spans="1:7" ht="28.8" x14ac:dyDescent="0.3">
      <c r="A50" s="68" t="s">
        <v>11757</v>
      </c>
      <c r="B50" s="68" t="s">
        <v>546</v>
      </c>
      <c r="C50" s="68" t="s">
        <v>10251</v>
      </c>
      <c r="D50" s="68" t="s">
        <v>11758</v>
      </c>
      <c r="E50" s="68" t="s">
        <v>207</v>
      </c>
      <c r="F50" s="68" t="s">
        <v>704</v>
      </c>
      <c r="G50" s="68" t="s">
        <v>11759</v>
      </c>
    </row>
    <row r="51" spans="1:7" ht="28.8" x14ac:dyDescent="0.3">
      <c r="A51" s="68" t="s">
        <v>11793</v>
      </c>
      <c r="B51" s="68" t="s">
        <v>570</v>
      </c>
      <c r="C51" s="68" t="s">
        <v>10251</v>
      </c>
      <c r="D51" s="68" t="s">
        <v>11794</v>
      </c>
      <c r="E51" s="68" t="s">
        <v>359</v>
      </c>
      <c r="F51" s="68" t="s">
        <v>704</v>
      </c>
      <c r="G51" s="68" t="s">
        <v>11795</v>
      </c>
    </row>
    <row r="52" spans="1:7" ht="28.8" x14ac:dyDescent="0.3">
      <c r="A52" s="68" t="s">
        <v>11747</v>
      </c>
      <c r="B52" s="68" t="s">
        <v>538</v>
      </c>
      <c r="C52" s="68" t="s">
        <v>10251</v>
      </c>
      <c r="D52" s="68" t="s">
        <v>11748</v>
      </c>
      <c r="E52" s="68" t="s">
        <v>155</v>
      </c>
      <c r="F52" s="68" t="s">
        <v>704</v>
      </c>
      <c r="G52" s="68" t="s">
        <v>11749</v>
      </c>
    </row>
    <row r="53" spans="1:7" ht="28.8" x14ac:dyDescent="0.3">
      <c r="A53" s="68" t="s">
        <v>11699</v>
      </c>
      <c r="B53" s="68" t="s">
        <v>506</v>
      </c>
      <c r="C53" s="68" t="s">
        <v>10251</v>
      </c>
      <c r="D53" s="68" t="s">
        <v>11700</v>
      </c>
      <c r="E53" s="68" t="s">
        <v>77</v>
      </c>
      <c r="F53" s="68" t="s">
        <v>704</v>
      </c>
      <c r="G53" s="68" t="s">
        <v>11701</v>
      </c>
    </row>
    <row r="54" spans="1:7" ht="43.2" x14ac:dyDescent="0.3">
      <c r="A54" s="68" t="s">
        <v>11796</v>
      </c>
      <c r="B54" s="68" t="s">
        <v>572</v>
      </c>
      <c r="C54" s="68" t="s">
        <v>10251</v>
      </c>
      <c r="D54" s="68" t="s">
        <v>11797</v>
      </c>
      <c r="E54" s="68" t="s">
        <v>361</v>
      </c>
      <c r="F54" s="68" t="s">
        <v>704</v>
      </c>
      <c r="G54" s="68" t="s">
        <v>11798</v>
      </c>
    </row>
    <row r="55" spans="1:7" ht="28.8" x14ac:dyDescent="0.3">
      <c r="A55" s="68" t="s">
        <v>11702</v>
      </c>
      <c r="B55" s="68" t="s">
        <v>508</v>
      </c>
      <c r="C55" s="68" t="s">
        <v>10251</v>
      </c>
      <c r="D55" s="68" t="s">
        <v>11703</v>
      </c>
      <c r="E55" s="68" t="s">
        <v>79</v>
      </c>
      <c r="F55" s="68" t="s">
        <v>704</v>
      </c>
      <c r="G55" s="68" t="s">
        <v>11704</v>
      </c>
    </row>
    <row r="56" spans="1:7" ht="28.8" x14ac:dyDescent="0.3">
      <c r="A56" s="68" t="s">
        <v>11696</v>
      </c>
      <c r="B56" s="68" t="s">
        <v>504</v>
      </c>
      <c r="C56" s="68" t="s">
        <v>10251</v>
      </c>
      <c r="D56" s="68" t="s">
        <v>11697</v>
      </c>
      <c r="E56" s="68" t="s">
        <v>57</v>
      </c>
      <c r="F56" s="68" t="s">
        <v>704</v>
      </c>
      <c r="G56" s="68" t="s">
        <v>11698</v>
      </c>
    </row>
    <row r="57" spans="1:7" ht="28.8" x14ac:dyDescent="0.3">
      <c r="A57" s="68" t="s">
        <v>11763</v>
      </c>
      <c r="B57" s="68" t="s">
        <v>550</v>
      </c>
      <c r="C57" s="68" t="s">
        <v>10251</v>
      </c>
      <c r="D57" s="68" t="s">
        <v>11764</v>
      </c>
      <c r="E57" s="68" t="s">
        <v>211</v>
      </c>
      <c r="F57" s="68" t="s">
        <v>704</v>
      </c>
      <c r="G57" s="68" t="s">
        <v>11765</v>
      </c>
    </row>
    <row r="58" spans="1:7" ht="28.8" x14ac:dyDescent="0.3">
      <c r="A58" s="68" t="s">
        <v>11835</v>
      </c>
      <c r="B58" s="68" t="s">
        <v>603</v>
      </c>
      <c r="C58" s="68" t="s">
        <v>10251</v>
      </c>
      <c r="D58" s="68" t="s">
        <v>469</v>
      </c>
      <c r="E58" s="68" t="s">
        <v>468</v>
      </c>
      <c r="F58" s="68" t="s">
        <v>10264</v>
      </c>
      <c r="G58" s="68" t="s">
        <v>469</v>
      </c>
    </row>
    <row r="59" spans="1:7" ht="28.8" x14ac:dyDescent="0.3">
      <c r="A59" s="68" t="s">
        <v>11816</v>
      </c>
      <c r="B59" s="68" t="s">
        <v>586</v>
      </c>
      <c r="C59" s="68" t="s">
        <v>10251</v>
      </c>
      <c r="D59" s="68" t="s">
        <v>11817</v>
      </c>
      <c r="E59" s="68" t="s">
        <v>455</v>
      </c>
      <c r="F59" s="68" t="s">
        <v>10264</v>
      </c>
      <c r="G59" s="68" t="s">
        <v>11818</v>
      </c>
    </row>
    <row r="60" spans="1:7" ht="28.8" x14ac:dyDescent="0.3">
      <c r="A60" s="68" t="s">
        <v>11809</v>
      </c>
      <c r="B60" s="68" t="s">
        <v>11810</v>
      </c>
      <c r="C60" s="68" t="s">
        <v>10251</v>
      </c>
      <c r="D60" s="68" t="s">
        <v>11811</v>
      </c>
      <c r="E60" s="68" t="s">
        <v>453</v>
      </c>
      <c r="F60" s="68" t="s">
        <v>10264</v>
      </c>
      <c r="G60" s="68" t="s">
        <v>11812</v>
      </c>
    </row>
    <row r="61" spans="1:7" ht="28.8" x14ac:dyDescent="0.3">
      <c r="A61" s="68" t="s">
        <v>11819</v>
      </c>
      <c r="B61" s="68" t="s">
        <v>588</v>
      </c>
      <c r="C61" s="68" t="s">
        <v>10251</v>
      </c>
      <c r="D61" s="68" t="s">
        <v>444</v>
      </c>
      <c r="E61" s="68" t="s">
        <v>443</v>
      </c>
      <c r="F61" s="68" t="s">
        <v>10264</v>
      </c>
      <c r="G61" s="68" t="s">
        <v>444</v>
      </c>
    </row>
    <row r="62" spans="1:7" ht="28.8" x14ac:dyDescent="0.3">
      <c r="A62" s="68" t="s">
        <v>11814</v>
      </c>
      <c r="B62" s="68" t="s">
        <v>584</v>
      </c>
      <c r="C62" s="68" t="s">
        <v>10251</v>
      </c>
      <c r="D62" s="68" t="s">
        <v>11815</v>
      </c>
      <c r="E62" s="68" t="s">
        <v>441</v>
      </c>
      <c r="F62" s="68" t="s">
        <v>10264</v>
      </c>
      <c r="G62" s="68" t="s">
        <v>11815</v>
      </c>
    </row>
    <row r="63" spans="1:7" ht="28.8" x14ac:dyDescent="0.3">
      <c r="A63" s="68" t="s">
        <v>11829</v>
      </c>
      <c r="B63" s="68" t="s">
        <v>600</v>
      </c>
      <c r="C63" s="68" t="s">
        <v>10251</v>
      </c>
      <c r="D63" s="68" t="s">
        <v>11830</v>
      </c>
      <c r="E63" s="68" t="s">
        <v>451</v>
      </c>
      <c r="F63" s="68" t="s">
        <v>10264</v>
      </c>
      <c r="G63" s="68" t="s">
        <v>11830</v>
      </c>
    </row>
    <row r="64" spans="1:7" ht="28.8" x14ac:dyDescent="0.3">
      <c r="A64" s="68" t="s">
        <v>11813</v>
      </c>
      <c r="B64" s="68" t="s">
        <v>580</v>
      </c>
      <c r="C64" s="68" t="s">
        <v>10251</v>
      </c>
      <c r="D64" s="68" t="s">
        <v>438</v>
      </c>
      <c r="E64" s="68" t="s">
        <v>437</v>
      </c>
      <c r="F64" s="68" t="s">
        <v>10264</v>
      </c>
      <c r="G64" s="68" t="s">
        <v>438</v>
      </c>
    </row>
    <row r="65" spans="1:7" ht="28.8" x14ac:dyDescent="0.3">
      <c r="A65" s="68" t="s">
        <v>11820</v>
      </c>
      <c r="B65" s="68" t="s">
        <v>592</v>
      </c>
      <c r="C65" s="68" t="s">
        <v>10251</v>
      </c>
      <c r="D65" s="68" t="s">
        <v>11821</v>
      </c>
      <c r="E65" s="68" t="s">
        <v>445</v>
      </c>
      <c r="F65" s="68" t="s">
        <v>10264</v>
      </c>
      <c r="G65" s="68" t="s">
        <v>11821</v>
      </c>
    </row>
    <row r="66" spans="1:7" ht="28.8" x14ac:dyDescent="0.3">
      <c r="A66" s="68" t="s">
        <v>11802</v>
      </c>
      <c r="B66" s="68" t="s">
        <v>578</v>
      </c>
      <c r="C66" s="68" t="s">
        <v>10251</v>
      </c>
      <c r="D66" s="68" t="s">
        <v>436</v>
      </c>
      <c r="E66" s="68" t="s">
        <v>435</v>
      </c>
      <c r="F66" s="68" t="s">
        <v>10264</v>
      </c>
      <c r="G66" s="68" t="s">
        <v>436</v>
      </c>
    </row>
    <row r="67" spans="1:7" ht="28.8" x14ac:dyDescent="0.3">
      <c r="A67" s="68" t="s">
        <v>11836</v>
      </c>
      <c r="B67" s="68" t="s">
        <v>590</v>
      </c>
      <c r="C67" s="68" t="s">
        <v>10251</v>
      </c>
      <c r="D67" s="68" t="s">
        <v>460</v>
      </c>
      <c r="E67" s="68" t="s">
        <v>459</v>
      </c>
      <c r="F67" s="68" t="s">
        <v>10264</v>
      </c>
      <c r="G67" s="68" t="s">
        <v>460</v>
      </c>
    </row>
    <row r="68" spans="1:7" ht="28.8" x14ac:dyDescent="0.3">
      <c r="A68" s="68" t="s">
        <v>11831</v>
      </c>
      <c r="B68" s="68" t="s">
        <v>602</v>
      </c>
      <c r="C68" s="68" t="s">
        <v>10251</v>
      </c>
      <c r="D68" s="68" t="s">
        <v>11832</v>
      </c>
      <c r="E68" s="68" t="s">
        <v>464</v>
      </c>
      <c r="F68" s="68" t="s">
        <v>10264</v>
      </c>
      <c r="G68" s="68" t="s">
        <v>11833</v>
      </c>
    </row>
    <row r="69" spans="1:7" ht="43.2" x14ac:dyDescent="0.3">
      <c r="A69" s="68" t="s">
        <v>11807</v>
      </c>
      <c r="B69" s="68" t="s">
        <v>582</v>
      </c>
      <c r="C69" s="68" t="s">
        <v>10251</v>
      </c>
      <c r="D69" s="68" t="s">
        <v>11445</v>
      </c>
      <c r="E69" s="68" t="s">
        <v>462</v>
      </c>
      <c r="F69" s="68" t="s">
        <v>10264</v>
      </c>
      <c r="G69" s="68" t="s">
        <v>11808</v>
      </c>
    </row>
    <row r="70" spans="1:7" ht="28.8" x14ac:dyDescent="0.3">
      <c r="A70" s="68" t="s">
        <v>11824</v>
      </c>
      <c r="B70" s="68" t="s">
        <v>596</v>
      </c>
      <c r="C70" s="68" t="s">
        <v>10251</v>
      </c>
      <c r="D70" s="68" t="s">
        <v>467</v>
      </c>
      <c r="E70" s="68" t="s">
        <v>466</v>
      </c>
      <c r="F70" s="68" t="s">
        <v>10264</v>
      </c>
      <c r="G70" s="68" t="s">
        <v>467</v>
      </c>
    </row>
    <row r="71" spans="1:7" ht="43.2" x14ac:dyDescent="0.3">
      <c r="A71" s="68" t="s">
        <v>11803</v>
      </c>
      <c r="B71" s="68" t="s">
        <v>11804</v>
      </c>
      <c r="C71" s="68" t="s">
        <v>10251</v>
      </c>
      <c r="D71" s="68" t="s">
        <v>11805</v>
      </c>
      <c r="E71" s="68" t="s">
        <v>470</v>
      </c>
      <c r="F71" s="68" t="s">
        <v>10264</v>
      </c>
      <c r="G71" s="68" t="s">
        <v>11806</v>
      </c>
    </row>
    <row r="72" spans="1:7" ht="28.8" x14ac:dyDescent="0.3">
      <c r="A72" s="68" t="s">
        <v>11837</v>
      </c>
      <c r="B72" s="68" t="s">
        <v>605</v>
      </c>
      <c r="C72" s="68" t="s">
        <v>10251</v>
      </c>
      <c r="D72" s="68" t="s">
        <v>473</v>
      </c>
      <c r="E72" s="68" t="s">
        <v>472</v>
      </c>
      <c r="F72" s="68" t="s">
        <v>10264</v>
      </c>
      <c r="G72" s="68" t="s">
        <v>473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O604"/>
  <sheetViews>
    <sheetView tabSelected="1" zoomScaleNormal="100" workbookViewId="0">
      <pane ySplit="1" topLeftCell="A574" activePane="bottomLeft" state="frozen"/>
      <selection pane="bottomLeft" activeCell="F597" sqref="F597"/>
    </sheetView>
  </sheetViews>
  <sheetFormatPr defaultRowHeight="14.4" x14ac:dyDescent="0.3"/>
  <cols>
    <col min="2" max="2" width="12.44140625" bestFit="1" customWidth="1"/>
    <col min="3" max="3" width="37.44140625" customWidth="1"/>
    <col min="4" max="4" width="24.5546875" bestFit="1" customWidth="1"/>
    <col min="5" max="5" width="33.33203125" customWidth="1"/>
    <col min="6" max="6" width="35.109375" customWidth="1"/>
    <col min="7" max="7" width="24.44140625" customWidth="1"/>
    <col min="8" max="8" width="21.6640625" customWidth="1"/>
    <col min="9" max="9" width="9.88671875" customWidth="1"/>
    <col min="10" max="10" width="9" style="22" customWidth="1"/>
    <col min="11" max="11" width="14.6640625" style="16" customWidth="1"/>
    <col min="12" max="12" width="36.33203125" customWidth="1"/>
  </cols>
  <sheetData>
    <row r="1" spans="1:13" s="20" customFormat="1" ht="29.4" thickBot="1" x14ac:dyDescent="0.35">
      <c r="A1" s="19" t="s">
        <v>703</v>
      </c>
      <c r="B1" s="19" t="s">
        <v>701</v>
      </c>
      <c r="C1" s="19" t="s">
        <v>702</v>
      </c>
      <c r="D1" s="19" t="s">
        <v>708</v>
      </c>
      <c r="E1" s="19" t="s">
        <v>706</v>
      </c>
      <c r="F1" s="19" t="s">
        <v>709</v>
      </c>
      <c r="G1" s="19" t="s">
        <v>9669</v>
      </c>
      <c r="H1" s="19" t="s">
        <v>9670</v>
      </c>
      <c r="I1" s="19"/>
      <c r="J1" s="65" t="s">
        <v>0</v>
      </c>
      <c r="K1" s="15" t="s">
        <v>724</v>
      </c>
      <c r="L1" s="20" t="s">
        <v>10015</v>
      </c>
    </row>
    <row r="2" spans="1:13" ht="15" thickTop="1" x14ac:dyDescent="0.3">
      <c r="A2" t="s">
        <v>10726</v>
      </c>
      <c r="B2" t="s">
        <v>35</v>
      </c>
      <c r="C2" t="str">
        <f>IFERROR(VLOOKUP(B2,Grants!$D$1:$E$491,2,FALSE),0)</f>
        <v>Brighton School District 27J</v>
      </c>
      <c r="D2" t="s">
        <v>11576</v>
      </c>
      <c r="E2" t="s">
        <v>727</v>
      </c>
      <c r="F2" s="46" t="s">
        <v>11578</v>
      </c>
      <c r="G2" t="s">
        <v>11359</v>
      </c>
      <c r="H2" t="s">
        <v>9562</v>
      </c>
      <c r="J2" s="22" t="s">
        <v>8448</v>
      </c>
      <c r="K2" s="16">
        <v>44853</v>
      </c>
      <c r="L2" t="s">
        <v>10703</v>
      </c>
    </row>
    <row r="3" spans="1:13" x14ac:dyDescent="0.3">
      <c r="A3" t="s">
        <v>10726</v>
      </c>
      <c r="B3" t="s">
        <v>35</v>
      </c>
      <c r="C3" t="str">
        <f>IFERROR(VLOOKUP(B3,Grants!$D$1:$E$491,2,FALSE),0)</f>
        <v>Brighton School District 27J</v>
      </c>
      <c r="D3" t="s">
        <v>11577</v>
      </c>
      <c r="E3" t="s">
        <v>10067</v>
      </c>
      <c r="F3" s="46" t="s">
        <v>11579</v>
      </c>
      <c r="G3" t="s">
        <v>11359</v>
      </c>
      <c r="H3" t="s">
        <v>9562</v>
      </c>
      <c r="J3" s="22" t="s">
        <v>1066</v>
      </c>
      <c r="K3" s="16">
        <v>44853</v>
      </c>
    </row>
    <row r="4" spans="1:13" x14ac:dyDescent="0.3">
      <c r="A4" t="s">
        <v>704</v>
      </c>
      <c r="B4" t="s">
        <v>39</v>
      </c>
      <c r="C4" t="str">
        <f>IFERROR(VLOOKUP(B4,Grants!$D$1:$E$491,2,FALSE),0)</f>
        <v>Strasburg School District</v>
      </c>
      <c r="D4" t="s">
        <v>11413</v>
      </c>
      <c r="E4" t="s">
        <v>9562</v>
      </c>
      <c r="F4" s="46" t="s">
        <v>11419</v>
      </c>
      <c r="G4" t="s">
        <v>10018</v>
      </c>
      <c r="H4" t="s">
        <v>10791</v>
      </c>
      <c r="J4" s="22" t="s">
        <v>4622</v>
      </c>
      <c r="K4" s="16">
        <v>44853</v>
      </c>
      <c r="L4" t="s">
        <v>10703</v>
      </c>
    </row>
    <row r="5" spans="1:13" x14ac:dyDescent="0.3">
      <c r="A5" t="s">
        <v>704</v>
      </c>
      <c r="B5" t="s">
        <v>43</v>
      </c>
      <c r="C5" t="str">
        <f>IFERROR(VLOOKUP(B5,Grants!$D$1:$E$358,2,FALSE),0)</f>
        <v>Alamosa School District Re 11 J</v>
      </c>
      <c r="D5" t="s">
        <v>10783</v>
      </c>
      <c r="E5" t="s">
        <v>9557</v>
      </c>
      <c r="F5" s="46" t="s">
        <v>9558</v>
      </c>
      <c r="G5" t="s">
        <v>9819</v>
      </c>
      <c r="H5" t="s">
        <v>9573</v>
      </c>
      <c r="J5" s="22" t="s">
        <v>349</v>
      </c>
      <c r="K5" s="16">
        <v>44853</v>
      </c>
      <c r="L5" t="s">
        <v>10703</v>
      </c>
    </row>
    <row r="6" spans="1:13" x14ac:dyDescent="0.3">
      <c r="A6" t="s">
        <v>704</v>
      </c>
      <c r="B6" t="s">
        <v>45</v>
      </c>
      <c r="C6" t="str">
        <f>IFERROR(VLOOKUP(B6,Grants!$D$1:$E$358,2,FALSE),0)</f>
        <v>Sangre De Cristo Dist Re-22J</v>
      </c>
      <c r="D6" s="18" t="s">
        <v>9559</v>
      </c>
      <c r="E6" s="18" t="s">
        <v>707</v>
      </c>
      <c r="F6" s="46" t="s">
        <v>10751</v>
      </c>
      <c r="G6" t="s">
        <v>10752</v>
      </c>
      <c r="H6" t="s">
        <v>9573</v>
      </c>
      <c r="J6" s="22" t="s">
        <v>11940</v>
      </c>
      <c r="K6" s="16">
        <v>44853</v>
      </c>
      <c r="M6" t="str">
        <f>IFERROR(VLOOKUP(B6,converter!E:I,5,FALSE),"")</f>
        <v/>
      </c>
    </row>
    <row r="7" spans="1:13" ht="15.75" customHeight="1" x14ac:dyDescent="0.3">
      <c r="A7" t="s">
        <v>704</v>
      </c>
      <c r="B7" t="s">
        <v>47</v>
      </c>
      <c r="C7" t="str">
        <f>IFERROR(VLOOKUP(B7,Grants!$D$1:$E$491,2,FALSE),0)</f>
        <v>Arapahoe County School District #1</v>
      </c>
      <c r="D7" t="s">
        <v>11108</v>
      </c>
      <c r="E7" t="s">
        <v>10819</v>
      </c>
      <c r="F7" s="46" t="s">
        <v>11109</v>
      </c>
      <c r="G7" t="s">
        <v>11110</v>
      </c>
      <c r="H7" t="s">
        <v>9738</v>
      </c>
      <c r="J7" s="22" t="s">
        <v>2061</v>
      </c>
      <c r="K7" s="16">
        <v>44853</v>
      </c>
      <c r="M7" t="str">
        <f>IFERROR(VLOOKUP(B7,converter!E:I,5,FALSE),"")</f>
        <v>03010</v>
      </c>
    </row>
    <row r="8" spans="1:13" x14ac:dyDescent="0.3">
      <c r="A8" t="s">
        <v>704</v>
      </c>
      <c r="B8" t="s">
        <v>55</v>
      </c>
      <c r="C8" t="str">
        <f>IFERROR(VLOOKUP(B8,Grants!$D$1:$E$358,2,FALSE),0)</f>
        <v>Deer Trail School District 26j</v>
      </c>
      <c r="D8" t="s">
        <v>9566</v>
      </c>
      <c r="E8" t="s">
        <v>707</v>
      </c>
      <c r="F8" s="46" t="s">
        <v>9567</v>
      </c>
      <c r="G8" t="s">
        <v>9675</v>
      </c>
      <c r="H8" t="s">
        <v>9573</v>
      </c>
      <c r="J8" s="22" t="s">
        <v>9502</v>
      </c>
      <c r="K8" s="16">
        <v>44853</v>
      </c>
      <c r="L8" t="s">
        <v>10703</v>
      </c>
    </row>
    <row r="9" spans="1:13" x14ac:dyDescent="0.3">
      <c r="A9" t="s">
        <v>704</v>
      </c>
      <c r="B9" t="s">
        <v>59</v>
      </c>
      <c r="C9" t="str">
        <f>IFERROR(VLOOKUP(B9,Grants!$D$1:$E$358,2,FALSE),0)</f>
        <v>Byers School District 32 J</v>
      </c>
      <c r="D9" s="18" t="s">
        <v>10057</v>
      </c>
      <c r="E9" s="18" t="s">
        <v>707</v>
      </c>
      <c r="F9" s="46" t="s">
        <v>10058</v>
      </c>
      <c r="G9" t="s">
        <v>10059</v>
      </c>
      <c r="J9" s="22" t="s">
        <v>11920</v>
      </c>
      <c r="K9" s="16">
        <v>44853</v>
      </c>
      <c r="L9" t="s">
        <v>10703</v>
      </c>
    </row>
    <row r="10" spans="1:13" x14ac:dyDescent="0.3">
      <c r="A10" t="s">
        <v>704</v>
      </c>
      <c r="B10" t="s">
        <v>61</v>
      </c>
      <c r="C10" t="str">
        <f>IFERROR(VLOOKUP(B10,Grants!$D$1:$E$358,2,FALSE),0)</f>
        <v>Archuleta School District</v>
      </c>
      <c r="D10" s="18" t="s">
        <v>9977</v>
      </c>
      <c r="E10" s="18" t="s">
        <v>9978</v>
      </c>
      <c r="F10" s="46" t="s">
        <v>9979</v>
      </c>
      <c r="G10" s="18" t="s">
        <v>9980</v>
      </c>
      <c r="H10" s="18" t="s">
        <v>9573</v>
      </c>
      <c r="I10" s="18"/>
      <c r="J10" s="22" t="s">
        <v>6625</v>
      </c>
      <c r="K10" s="16">
        <v>44853</v>
      </c>
    </row>
    <row r="11" spans="1:13" x14ac:dyDescent="0.3">
      <c r="A11" t="s">
        <v>704</v>
      </c>
      <c r="B11" t="s">
        <v>61</v>
      </c>
      <c r="C11" t="str">
        <f>IFERROR(VLOOKUP(B11,Grants!$D$1:$E$491,2,FALSE),0)</f>
        <v>Archuleta School District</v>
      </c>
      <c r="D11" t="s">
        <v>11387</v>
      </c>
      <c r="E11" t="s">
        <v>11388</v>
      </c>
      <c r="F11" s="46" t="s">
        <v>11389</v>
      </c>
      <c r="G11" t="s">
        <v>9977</v>
      </c>
      <c r="H11" t="s">
        <v>727</v>
      </c>
      <c r="J11" s="22" t="s">
        <v>2798</v>
      </c>
      <c r="K11" s="16">
        <v>44853</v>
      </c>
      <c r="L11" t="s">
        <v>10703</v>
      </c>
    </row>
    <row r="12" spans="1:13" x14ac:dyDescent="0.3">
      <c r="A12" s="42" t="s">
        <v>704</v>
      </c>
      <c r="B12" t="s">
        <v>63</v>
      </c>
      <c r="C12" t="str">
        <f>IFERROR(VLOOKUP(B12,Grants!$D$1:$E$491,2,FALSE),0)</f>
        <v>Walsh School District Re 1</v>
      </c>
      <c r="D12" s="42" t="s">
        <v>11843</v>
      </c>
      <c r="E12" s="42" t="s">
        <v>11844</v>
      </c>
      <c r="F12" s="61" t="s">
        <v>11845</v>
      </c>
      <c r="G12" t="s">
        <v>11846</v>
      </c>
      <c r="H12" t="s">
        <v>9573</v>
      </c>
      <c r="J12" s="22" t="s">
        <v>7904</v>
      </c>
      <c r="K12" s="16">
        <v>44853</v>
      </c>
      <c r="L12" t="s">
        <v>10703</v>
      </c>
    </row>
    <row r="13" spans="1:13" x14ac:dyDescent="0.3">
      <c r="A13" t="s">
        <v>704</v>
      </c>
      <c r="B13" t="s">
        <v>65</v>
      </c>
      <c r="C13" t="str">
        <f>IFERROR(VLOOKUP(B13,Grants!$D$1:$E$491,2,FALSE),0)</f>
        <v>Pritchett School District RE-3</v>
      </c>
      <c r="D13" s="18" t="s">
        <v>10627</v>
      </c>
      <c r="E13" s="18" t="s">
        <v>707</v>
      </c>
      <c r="F13" s="46" t="s">
        <v>10628</v>
      </c>
      <c r="G13" t="s">
        <v>10629</v>
      </c>
      <c r="H13" t="s">
        <v>9573</v>
      </c>
      <c r="J13" s="22" t="s">
        <v>8678</v>
      </c>
      <c r="K13" s="16">
        <v>44853</v>
      </c>
      <c r="L13" t="s">
        <v>10703</v>
      </c>
    </row>
    <row r="14" spans="1:13" x14ac:dyDescent="0.3">
      <c r="A14" t="s">
        <v>704</v>
      </c>
      <c r="B14" t="s">
        <v>67</v>
      </c>
      <c r="C14" t="str">
        <f>IFERROR(VLOOKUP(B14,Grants!$D$1:$E$358,2,FALSE),0)</f>
        <v>Springfield School District RE-4</v>
      </c>
      <c r="D14" s="18" t="s">
        <v>10316</v>
      </c>
      <c r="E14" s="18" t="s">
        <v>707</v>
      </c>
      <c r="F14" s="46" t="s">
        <v>10317</v>
      </c>
      <c r="G14" t="s">
        <v>10318</v>
      </c>
      <c r="J14" s="22" t="s">
        <v>6394</v>
      </c>
      <c r="K14" s="16">
        <v>44853</v>
      </c>
    </row>
    <row r="15" spans="1:13" x14ac:dyDescent="0.3">
      <c r="A15" t="s">
        <v>704</v>
      </c>
      <c r="B15" t="s">
        <v>67</v>
      </c>
      <c r="C15" t="str">
        <f>IFERROR(VLOOKUP(B15,Grants!$D$1:$E$491,2,FALSE),0)</f>
        <v>Springfield School District RE-4</v>
      </c>
      <c r="D15" t="s">
        <v>10318</v>
      </c>
      <c r="E15" s="18" t="s">
        <v>9573</v>
      </c>
      <c r="F15" s="46" t="s">
        <v>10553</v>
      </c>
      <c r="G15" t="s">
        <v>10318</v>
      </c>
      <c r="H15" s="18" t="s">
        <v>9573</v>
      </c>
      <c r="I15" s="18"/>
      <c r="J15" s="22" t="s">
        <v>4959</v>
      </c>
      <c r="K15" s="16">
        <v>44853</v>
      </c>
      <c r="L15" t="s">
        <v>10703</v>
      </c>
    </row>
    <row r="16" spans="1:13" x14ac:dyDescent="0.3">
      <c r="A16" t="s">
        <v>704</v>
      </c>
      <c r="B16" t="s">
        <v>71</v>
      </c>
      <c r="C16" t="str">
        <f>IFERROR(VLOOKUP(B16,Grants!$D$1:$E$491,2,FALSE),0)</f>
        <v>Campo School Dist Re6</v>
      </c>
      <c r="D16" s="18" t="s">
        <v>10611</v>
      </c>
      <c r="E16" s="18" t="s">
        <v>707</v>
      </c>
      <c r="F16" s="46" t="s">
        <v>10612</v>
      </c>
      <c r="G16" t="s">
        <v>10613</v>
      </c>
      <c r="H16" t="s">
        <v>9573</v>
      </c>
      <c r="J16" s="22" t="s">
        <v>3875</v>
      </c>
      <c r="K16" s="16">
        <v>44853</v>
      </c>
    </row>
    <row r="17" spans="1:13" x14ac:dyDescent="0.3">
      <c r="A17" t="s">
        <v>704</v>
      </c>
      <c r="B17" t="s">
        <v>75</v>
      </c>
      <c r="C17" t="str">
        <f>IFERROR(VLOOKUP(B17,Grants!$D$1:$E$358,2,FALSE),0)</f>
        <v>Mc Clave School District RE 2</v>
      </c>
      <c r="D17" s="18" t="s">
        <v>10705</v>
      </c>
      <c r="E17" s="18" t="s">
        <v>707</v>
      </c>
      <c r="F17" s="46" t="s">
        <v>10706</v>
      </c>
      <c r="G17" t="s">
        <v>10475</v>
      </c>
      <c r="H17" t="s">
        <v>9657</v>
      </c>
      <c r="J17" s="22" t="s">
        <v>6989</v>
      </c>
      <c r="K17" s="16">
        <v>44853</v>
      </c>
    </row>
    <row r="18" spans="1:13" x14ac:dyDescent="0.3">
      <c r="A18" t="s">
        <v>704</v>
      </c>
      <c r="B18" t="s">
        <v>77</v>
      </c>
      <c r="C18" t="str">
        <f>IFERROR(VLOOKUP(B18,Grants!$D$1:$E$358,2,FALSE),0)</f>
        <v>St. Vrain Valley School District RE-1J</v>
      </c>
      <c r="D18" s="18" t="s">
        <v>9678</v>
      </c>
      <c r="E18" s="18" t="s">
        <v>9679</v>
      </c>
      <c r="F18" s="46" t="s">
        <v>9680</v>
      </c>
      <c r="G18" t="s">
        <v>9681</v>
      </c>
      <c r="H18" t="s">
        <v>712</v>
      </c>
      <c r="J18" s="22" t="s">
        <v>3127</v>
      </c>
      <c r="K18" s="16">
        <v>44853</v>
      </c>
    </row>
    <row r="19" spans="1:13" x14ac:dyDescent="0.3">
      <c r="A19" t="s">
        <v>704</v>
      </c>
      <c r="B19" t="s">
        <v>81</v>
      </c>
      <c r="C19" t="str">
        <f>IFERROR(VLOOKUP(B19,Grants!$D$1:$E$358,2,FALSE),0)</f>
        <v>Buena Vista School District R-31</v>
      </c>
      <c r="D19" t="s">
        <v>9575</v>
      </c>
      <c r="E19" t="s">
        <v>727</v>
      </c>
      <c r="F19" s="46" t="s">
        <v>9576</v>
      </c>
      <c r="G19" t="s">
        <v>9676</v>
      </c>
      <c r="H19" t="s">
        <v>9677</v>
      </c>
      <c r="J19" s="22" t="s">
        <v>8525</v>
      </c>
      <c r="K19" s="16">
        <v>44853</v>
      </c>
      <c r="M19" t="str">
        <f>IFERROR(VLOOKUP(B19,converter!E:I,5,FALSE),"")</f>
        <v/>
      </c>
    </row>
    <row r="20" spans="1:13" x14ac:dyDescent="0.3">
      <c r="A20" t="s">
        <v>704</v>
      </c>
      <c r="B20" t="s">
        <v>83</v>
      </c>
      <c r="C20" t="str">
        <f>IFERROR(VLOOKUP(B20,Grants!$D$1:$E$358,2,FALSE),0)</f>
        <v>Salida School District R-32-J</v>
      </c>
      <c r="D20" t="s">
        <v>9581</v>
      </c>
      <c r="E20" t="s">
        <v>707</v>
      </c>
      <c r="F20" s="46" t="s">
        <v>9582</v>
      </c>
      <c r="G20" t="s">
        <v>9686</v>
      </c>
      <c r="H20" t="s">
        <v>9573</v>
      </c>
      <c r="J20" s="22" t="s">
        <v>7082</v>
      </c>
      <c r="K20" s="16">
        <v>44853</v>
      </c>
      <c r="L20" t="s">
        <v>10703</v>
      </c>
    </row>
    <row r="21" spans="1:13" x14ac:dyDescent="0.3">
      <c r="A21" t="s">
        <v>704</v>
      </c>
      <c r="B21" t="s">
        <v>85</v>
      </c>
      <c r="C21" t="str">
        <f>IFERROR(VLOOKUP(B21,Grants!$D$1:$E$358,2,FALSE),0)</f>
        <v>Kit Carson School Dist R-1</v>
      </c>
      <c r="D21" t="s">
        <v>9583</v>
      </c>
      <c r="E21" t="s">
        <v>9573</v>
      </c>
      <c r="F21" s="47" t="s">
        <v>9584</v>
      </c>
      <c r="G21" t="s">
        <v>9583</v>
      </c>
      <c r="H21" t="s">
        <v>9573</v>
      </c>
      <c r="J21" s="22" t="s">
        <v>5773</v>
      </c>
      <c r="K21" s="16">
        <v>44853</v>
      </c>
      <c r="L21" t="s">
        <v>10703</v>
      </c>
    </row>
    <row r="22" spans="1:13" x14ac:dyDescent="0.3">
      <c r="A22" t="s">
        <v>704</v>
      </c>
      <c r="B22" t="s">
        <v>87</v>
      </c>
      <c r="C22" t="str">
        <f>IFERROR(VLOOKUP(B22,Grants!$D$1:$E$491,2,FALSE),0)</f>
        <v>Cheyenne County School District</v>
      </c>
      <c r="D22" s="18" t="s">
        <v>10730</v>
      </c>
      <c r="E22" s="18" t="s">
        <v>707</v>
      </c>
      <c r="F22" s="46" t="s">
        <v>10731</v>
      </c>
      <c r="G22" t="s">
        <v>10732</v>
      </c>
      <c r="H22" t="s">
        <v>9573</v>
      </c>
      <c r="J22" s="22" t="s">
        <v>2752</v>
      </c>
      <c r="K22" s="16">
        <v>44853</v>
      </c>
      <c r="L22" t="s">
        <v>10703</v>
      </c>
    </row>
    <row r="23" spans="1:13" x14ac:dyDescent="0.3">
      <c r="A23" t="s">
        <v>704</v>
      </c>
      <c r="B23" t="s">
        <v>91</v>
      </c>
      <c r="C23" t="str">
        <f>IFERROR(VLOOKUP(B23,Grants!$D$1:$E$358,2,FALSE),0)</f>
        <v>North Conejos School District RE1-J</v>
      </c>
      <c r="D23" s="18" t="s">
        <v>10210</v>
      </c>
      <c r="E23" s="18" t="s">
        <v>10211</v>
      </c>
      <c r="F23" s="46" t="s">
        <v>10212</v>
      </c>
      <c r="G23" s="18" t="s">
        <v>10213</v>
      </c>
      <c r="H23" s="18" t="s">
        <v>10214</v>
      </c>
      <c r="I23" s="18"/>
      <c r="J23" s="22" t="s">
        <v>1168</v>
      </c>
      <c r="K23" s="16">
        <v>44853</v>
      </c>
      <c r="L23" t="s">
        <v>10703</v>
      </c>
    </row>
    <row r="24" spans="1:13" x14ac:dyDescent="0.3">
      <c r="A24" t="s">
        <v>704</v>
      </c>
      <c r="B24" t="s">
        <v>91</v>
      </c>
      <c r="C24" t="str">
        <f>IFERROR(VLOOKUP(B24,Grants!$D$1:$E$358,2,FALSE),0)</f>
        <v>North Conejos School District RE1-J</v>
      </c>
      <c r="D24" s="18" t="s">
        <v>10277</v>
      </c>
      <c r="E24" s="18" t="s">
        <v>10214</v>
      </c>
      <c r="F24" s="46" t="s">
        <v>10278</v>
      </c>
      <c r="G24" s="18" t="s">
        <v>10213</v>
      </c>
      <c r="H24" s="18" t="s">
        <v>10214</v>
      </c>
      <c r="I24" s="18"/>
      <c r="J24" s="22" t="s">
        <v>9342</v>
      </c>
      <c r="K24" s="16">
        <v>44853</v>
      </c>
      <c r="L24" t="s">
        <v>10703</v>
      </c>
    </row>
    <row r="25" spans="1:13" x14ac:dyDescent="0.3">
      <c r="A25" t="s">
        <v>704</v>
      </c>
      <c r="B25" t="s">
        <v>91</v>
      </c>
      <c r="C25" t="str">
        <f>IFERROR(VLOOKUP(B25,Grants!$D$1:$E$491,2,FALSE),0)</f>
        <v>North Conejos School District RE1-J</v>
      </c>
      <c r="D25" t="s">
        <v>11570</v>
      </c>
      <c r="E25" t="s">
        <v>727</v>
      </c>
      <c r="F25" s="46" t="s">
        <v>11572</v>
      </c>
      <c r="G25" t="s">
        <v>11570</v>
      </c>
      <c r="H25" t="s">
        <v>727</v>
      </c>
      <c r="J25" s="22" t="s">
        <v>821</v>
      </c>
      <c r="K25" s="16">
        <v>44853</v>
      </c>
      <c r="L25" t="s">
        <v>10703</v>
      </c>
    </row>
    <row r="26" spans="1:13" x14ac:dyDescent="0.3">
      <c r="A26" t="s">
        <v>704</v>
      </c>
      <c r="B26" t="s">
        <v>91</v>
      </c>
      <c r="C26" t="str">
        <f>IFERROR(VLOOKUP(B26,Grants!$D$1:$E$491,2,FALSE),0)</f>
        <v>North Conejos School District RE1-J</v>
      </c>
      <c r="D26" t="s">
        <v>11571</v>
      </c>
      <c r="E26" t="s">
        <v>9573</v>
      </c>
      <c r="F26" s="46" t="s">
        <v>11573</v>
      </c>
      <c r="G26" t="s">
        <v>11570</v>
      </c>
      <c r="H26" t="s">
        <v>727</v>
      </c>
      <c r="J26" s="22" t="s">
        <v>5342</v>
      </c>
      <c r="K26" s="16">
        <v>44853</v>
      </c>
      <c r="L26" t="s">
        <v>10703</v>
      </c>
    </row>
    <row r="27" spans="1:13" x14ac:dyDescent="0.3">
      <c r="A27" t="s">
        <v>704</v>
      </c>
      <c r="B27" s="17" t="s">
        <v>97</v>
      </c>
      <c r="C27" t="str">
        <f>IFERROR(VLOOKUP(B27,Grants!$D$1:$E$491,2,FALSE),0)</f>
        <v>Centennial School District R-1</v>
      </c>
      <c r="D27" s="18" t="s">
        <v>10273</v>
      </c>
      <c r="E27" s="18" t="s">
        <v>10560</v>
      </c>
      <c r="F27" s="46" t="s">
        <v>10561</v>
      </c>
      <c r="G27" t="s">
        <v>10562</v>
      </c>
      <c r="H27" t="s">
        <v>9573</v>
      </c>
      <c r="J27" s="22" t="s">
        <v>7216</v>
      </c>
      <c r="K27" s="16">
        <v>44853</v>
      </c>
    </row>
    <row r="28" spans="1:13" x14ac:dyDescent="0.3">
      <c r="A28" t="s">
        <v>704</v>
      </c>
      <c r="B28" t="s">
        <v>99</v>
      </c>
      <c r="C28" t="str">
        <f>IFERROR(VLOOKUP(B28,Grants!$D$1:$E$358,2,FALSE),0)</f>
        <v>Sierra Grande School District R-30</v>
      </c>
      <c r="D28" t="s">
        <v>9587</v>
      </c>
      <c r="E28" t="s">
        <v>707</v>
      </c>
      <c r="F28" s="47" t="s">
        <v>9588</v>
      </c>
      <c r="G28" t="s">
        <v>9687</v>
      </c>
      <c r="H28" t="s">
        <v>9573</v>
      </c>
      <c r="J28" s="22" t="s">
        <v>5756</v>
      </c>
      <c r="K28" s="16">
        <v>44853</v>
      </c>
      <c r="L28" t="s">
        <v>10703</v>
      </c>
    </row>
    <row r="29" spans="1:13" x14ac:dyDescent="0.3">
      <c r="A29" s="42" t="s">
        <v>704</v>
      </c>
      <c r="B29" t="s">
        <v>101</v>
      </c>
      <c r="C29" t="str">
        <f>IFERROR(VLOOKUP(B29,Grants!$D$1:$E$491,2,FALSE),0)</f>
        <v>Crowley County School District RE-1-J</v>
      </c>
      <c r="D29" s="42" t="s">
        <v>11866</v>
      </c>
      <c r="E29" s="42" t="s">
        <v>9573</v>
      </c>
      <c r="F29" s="46" t="s">
        <v>11867</v>
      </c>
      <c r="G29" s="42" t="s">
        <v>11866</v>
      </c>
      <c r="H29" s="42" t="s">
        <v>9573</v>
      </c>
      <c r="J29" s="22" t="s">
        <v>4626</v>
      </c>
      <c r="K29" s="16">
        <v>44853</v>
      </c>
    </row>
    <row r="30" spans="1:13" x14ac:dyDescent="0.3">
      <c r="A30" s="42" t="s">
        <v>704</v>
      </c>
      <c r="B30" t="s">
        <v>105</v>
      </c>
      <c r="C30" t="str">
        <f>IFERROR(VLOOKUP(B30,Grants!$D$1:$E$491,2,FALSE),0)</f>
        <v>Delta County Joint School District No. 50</v>
      </c>
      <c r="D30" s="42" t="s">
        <v>11303</v>
      </c>
      <c r="E30" s="42" t="s">
        <v>9573</v>
      </c>
      <c r="F30" s="61" t="s">
        <v>11857</v>
      </c>
      <c r="G30" t="s">
        <v>11303</v>
      </c>
      <c r="H30" t="s">
        <v>9573</v>
      </c>
      <c r="J30" s="22" t="s">
        <v>7930</v>
      </c>
      <c r="K30" s="16">
        <v>44853</v>
      </c>
      <c r="L30" t="s">
        <v>10703</v>
      </c>
    </row>
    <row r="31" spans="1:13" x14ac:dyDescent="0.3">
      <c r="A31" t="s">
        <v>704</v>
      </c>
      <c r="B31" t="s">
        <v>107</v>
      </c>
      <c r="C31" t="str">
        <f>IFERROR(VLOOKUP(B31,Grants!$D$1:$E$491,2,FALSE),0)</f>
        <v>School District NO 1 in the City and County of Denver and State of Colorado</v>
      </c>
      <c r="D31" t="s">
        <v>11631</v>
      </c>
      <c r="E31" t="s">
        <v>11632</v>
      </c>
      <c r="F31" s="46" t="s">
        <v>11633</v>
      </c>
      <c r="G31" t="s">
        <v>9608</v>
      </c>
      <c r="H31" t="s">
        <v>716</v>
      </c>
      <c r="J31" s="22" t="s">
        <v>2628</v>
      </c>
      <c r="K31" s="16">
        <v>44853</v>
      </c>
      <c r="M31" t="str">
        <f>IFERROR(VLOOKUP(B31,converter!E:I,5,FALSE),"")</f>
        <v>16010</v>
      </c>
    </row>
    <row r="32" spans="1:13" x14ac:dyDescent="0.3">
      <c r="A32" t="s">
        <v>704</v>
      </c>
      <c r="B32" t="s">
        <v>107</v>
      </c>
      <c r="C32" t="str">
        <f>IFERROR(VLOOKUP(B32,Grants!$D$1:$E$491,2,FALSE),0)</f>
        <v>School District NO 1 in the City and County of Denver and State of Colorado</v>
      </c>
      <c r="D32" t="s">
        <v>11634</v>
      </c>
      <c r="E32" t="s">
        <v>11635</v>
      </c>
      <c r="F32" s="46" t="s">
        <v>11636</v>
      </c>
      <c r="G32" t="s">
        <v>9608</v>
      </c>
      <c r="H32" t="s">
        <v>716</v>
      </c>
      <c r="J32" s="22" t="s">
        <v>11961</v>
      </c>
      <c r="K32" s="16">
        <v>44853</v>
      </c>
      <c r="L32" t="s">
        <v>10703</v>
      </c>
    </row>
    <row r="33" spans="1:41" x14ac:dyDescent="0.3">
      <c r="A33" t="s">
        <v>704</v>
      </c>
      <c r="B33" t="s">
        <v>109</v>
      </c>
      <c r="C33" t="str">
        <f>IFERROR(VLOOKUP(B33,Grants!$D$1:$E$358,2,FALSE),0)</f>
        <v>Dolores School District</v>
      </c>
      <c r="D33" s="18" t="s">
        <v>10841</v>
      </c>
      <c r="E33" s="18" t="s">
        <v>707</v>
      </c>
      <c r="F33" s="46" t="s">
        <v>10842</v>
      </c>
      <c r="G33" t="s">
        <v>10843</v>
      </c>
      <c r="H33" t="s">
        <v>9573</v>
      </c>
      <c r="J33" s="22" t="s">
        <v>9197</v>
      </c>
      <c r="K33" s="16">
        <v>44853</v>
      </c>
      <c r="M33" t="str">
        <f>IFERROR(VLOOKUP(B33,converter!E:I,5,FALSE),"")</f>
        <v/>
      </c>
    </row>
    <row r="34" spans="1:41" x14ac:dyDescent="0.3">
      <c r="A34" t="s">
        <v>704</v>
      </c>
      <c r="B34" t="s">
        <v>115</v>
      </c>
      <c r="C34" t="str">
        <f>IFERROR(VLOOKUP(B34,Grants!$D$1:$E$358,2,FALSE),0)</f>
        <v>Elbert County School District Elizabeth C-1</v>
      </c>
      <c r="D34" s="18" t="s">
        <v>10132</v>
      </c>
      <c r="E34" s="18" t="s">
        <v>10133</v>
      </c>
      <c r="F34" s="46" t="s">
        <v>11973</v>
      </c>
      <c r="G34" s="18" t="s">
        <v>10136</v>
      </c>
      <c r="J34" s="22" t="s">
        <v>5789</v>
      </c>
      <c r="K34" s="16">
        <v>44853</v>
      </c>
      <c r="L34" t="s">
        <v>10703</v>
      </c>
    </row>
    <row r="35" spans="1:41" s="23" customFormat="1" x14ac:dyDescent="0.3">
      <c r="A35" t="s">
        <v>704</v>
      </c>
      <c r="B35" t="s">
        <v>119</v>
      </c>
      <c r="C35" t="str">
        <f>IFERROR(VLOOKUP(B35,Grants!$D$1:$E$358,2,FALSE),0)</f>
        <v>Big Sandy School Dist 100 J</v>
      </c>
      <c r="D35" s="18" t="s">
        <v>10239</v>
      </c>
      <c r="E35" s="18" t="s">
        <v>9714</v>
      </c>
      <c r="F35" s="46" t="s">
        <v>10240</v>
      </c>
      <c r="G35" t="s">
        <v>10237</v>
      </c>
      <c r="H35" t="s">
        <v>10238</v>
      </c>
      <c r="I35"/>
      <c r="J35" s="22" t="s">
        <v>6816</v>
      </c>
      <c r="K35" s="16">
        <v>44853</v>
      </c>
      <c r="L35" t="s">
        <v>10703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</row>
    <row r="36" spans="1:41" x14ac:dyDescent="0.3">
      <c r="A36" t="s">
        <v>704</v>
      </c>
      <c r="B36" t="s">
        <v>119</v>
      </c>
      <c r="C36" t="str">
        <f>IFERROR(VLOOKUP(B36,Grants!$D$1:$E$358,2,FALSE),0)</f>
        <v>Big Sandy School Dist 100 J</v>
      </c>
      <c r="D36" s="18" t="s">
        <v>10235</v>
      </c>
      <c r="E36" s="18" t="s">
        <v>9573</v>
      </c>
      <c r="F36" s="46" t="s">
        <v>10236</v>
      </c>
      <c r="G36" t="s">
        <v>10237</v>
      </c>
      <c r="H36" t="s">
        <v>10238</v>
      </c>
      <c r="J36" s="22" t="s">
        <v>11922</v>
      </c>
      <c r="K36" s="16">
        <v>44853</v>
      </c>
      <c r="M36" t="str">
        <f>IFERROR(VLOOKUP(B36,converter!E:I,5,FALSE),"")</f>
        <v/>
      </c>
    </row>
    <row r="37" spans="1:41" x14ac:dyDescent="0.3">
      <c r="A37" t="s">
        <v>704</v>
      </c>
      <c r="B37" t="s">
        <v>121</v>
      </c>
      <c r="C37" t="str">
        <f>IFERROR(VLOOKUP(B37,Grants!$D$1:$E$358,2,FALSE),0)</f>
        <v>Elbert School District 200</v>
      </c>
      <c r="D37" t="s">
        <v>9690</v>
      </c>
      <c r="E37" t="s">
        <v>9573</v>
      </c>
      <c r="F37" s="46" t="s">
        <v>9999</v>
      </c>
      <c r="G37" t="s">
        <v>9690</v>
      </c>
      <c r="H37" t="s">
        <v>9573</v>
      </c>
      <c r="J37" s="22" t="s">
        <v>6327</v>
      </c>
      <c r="K37" s="16">
        <v>44853</v>
      </c>
    </row>
    <row r="38" spans="1:41" x14ac:dyDescent="0.3">
      <c r="A38" t="s">
        <v>704</v>
      </c>
      <c r="B38" t="s">
        <v>125</v>
      </c>
      <c r="C38" t="str">
        <f>IFERROR(VLOOKUP(B38,Grants!$D$1:$E$491,2,FALSE),0)</f>
        <v>Calhan School District Rj 1</v>
      </c>
      <c r="D38" s="18" t="s">
        <v>10625</v>
      </c>
      <c r="E38" s="18" t="s">
        <v>9573</v>
      </c>
      <c r="F38" s="46" t="s">
        <v>10626</v>
      </c>
      <c r="G38" t="s">
        <v>10625</v>
      </c>
      <c r="H38" t="s">
        <v>9573</v>
      </c>
      <c r="J38" s="22" t="s">
        <v>6851</v>
      </c>
      <c r="K38" s="16">
        <v>44853</v>
      </c>
      <c r="L38" t="s">
        <v>10703</v>
      </c>
    </row>
    <row r="39" spans="1:41" x14ac:dyDescent="0.3">
      <c r="A39" t="s">
        <v>704</v>
      </c>
      <c r="B39" t="s">
        <v>129</v>
      </c>
      <c r="C39" t="str">
        <f>IFERROR(VLOOKUP(B39,Grants!$D$1:$E$358,2,FALSE),0)</f>
        <v>Widefield School District 3</v>
      </c>
      <c r="D39" s="18" t="s">
        <v>10070</v>
      </c>
      <c r="E39" s="18" t="s">
        <v>9562</v>
      </c>
      <c r="F39" s="46" t="s">
        <v>10896</v>
      </c>
      <c r="G39" t="s">
        <v>10897</v>
      </c>
      <c r="H39" t="s">
        <v>9573</v>
      </c>
      <c r="J39" s="22" t="s">
        <v>7024</v>
      </c>
      <c r="K39" s="16">
        <v>44853</v>
      </c>
      <c r="L39" t="s">
        <v>10703</v>
      </c>
    </row>
    <row r="40" spans="1:41" x14ac:dyDescent="0.3">
      <c r="A40" t="s">
        <v>704</v>
      </c>
      <c r="B40" t="s">
        <v>129</v>
      </c>
      <c r="C40" t="str">
        <f>IFERROR(VLOOKUP(B40,Grants!$D$1:$E$491,2,FALSE),0)</f>
        <v>Widefield School District 3</v>
      </c>
      <c r="D40" t="s">
        <v>11465</v>
      </c>
      <c r="E40" t="s">
        <v>10067</v>
      </c>
      <c r="F40" s="46" t="s">
        <v>11464</v>
      </c>
      <c r="G40" t="s">
        <v>10070</v>
      </c>
      <c r="H40" t="s">
        <v>9562</v>
      </c>
      <c r="J40" s="22" t="s">
        <v>3454</v>
      </c>
      <c r="K40" s="16">
        <v>44853</v>
      </c>
      <c r="M40" t="str">
        <f>IFERROR(VLOOKUP(B40,converter!E:I,5,FALSE),"")</f>
        <v>21030</v>
      </c>
    </row>
    <row r="41" spans="1:41" x14ac:dyDescent="0.3">
      <c r="A41" t="s">
        <v>704</v>
      </c>
      <c r="B41" t="s">
        <v>129</v>
      </c>
      <c r="C41" t="str">
        <f>IFERROR(VLOOKUP(B41,Grants!$D$1:$E$491,2,FALSE),0)</f>
        <v>Widefield School District 3</v>
      </c>
      <c r="D41" t="s">
        <v>11462</v>
      </c>
      <c r="E41" t="s">
        <v>10113</v>
      </c>
      <c r="F41" s="46" t="s">
        <v>11463</v>
      </c>
      <c r="G41" t="s">
        <v>10070</v>
      </c>
      <c r="H41" t="s">
        <v>9562</v>
      </c>
      <c r="J41" s="22" t="s">
        <v>11955</v>
      </c>
      <c r="K41" s="16">
        <v>44853</v>
      </c>
      <c r="L41" t="s">
        <v>10703</v>
      </c>
    </row>
    <row r="42" spans="1:41" x14ac:dyDescent="0.3">
      <c r="A42" t="s">
        <v>704</v>
      </c>
      <c r="B42" t="s">
        <v>131</v>
      </c>
      <c r="C42" t="str">
        <f>IFERROR(VLOOKUP(B42,Grants!$D$1:$E$358,2,FALSE),0)</f>
        <v>El Paso County School District 8</v>
      </c>
      <c r="D42" t="s">
        <v>9691</v>
      </c>
      <c r="E42" t="s">
        <v>9692</v>
      </c>
      <c r="F42" s="46" t="s">
        <v>9693</v>
      </c>
      <c r="G42" t="s">
        <v>9694</v>
      </c>
      <c r="H42" t="s">
        <v>9555</v>
      </c>
      <c r="J42" s="22" t="s">
        <v>3683</v>
      </c>
      <c r="K42" s="16">
        <v>44853</v>
      </c>
    </row>
    <row r="43" spans="1:41" x14ac:dyDescent="0.3">
      <c r="A43" t="s">
        <v>704</v>
      </c>
      <c r="B43" t="s">
        <v>131</v>
      </c>
      <c r="C43" t="str">
        <f>IFERROR(VLOOKUP(B43,Grants!$D$1:$E$358,2,FALSE),0)</f>
        <v>El Paso County School District 8</v>
      </c>
      <c r="D43" s="18" t="s">
        <v>10481</v>
      </c>
      <c r="E43" s="18" t="s">
        <v>10482</v>
      </c>
      <c r="F43" s="46" t="s">
        <v>10483</v>
      </c>
      <c r="G43" t="s">
        <v>9694</v>
      </c>
      <c r="J43" s="22" t="s">
        <v>7314</v>
      </c>
      <c r="K43" s="16">
        <v>44853</v>
      </c>
      <c r="L43" t="s">
        <v>10703</v>
      </c>
    </row>
    <row r="44" spans="1:41" x14ac:dyDescent="0.3">
      <c r="A44" t="s">
        <v>704</v>
      </c>
      <c r="B44" t="s">
        <v>131</v>
      </c>
      <c r="C44" t="str">
        <f>IFERROR(VLOOKUP(B44,Grants!$D$1:$E$358,2,FALSE),0)</f>
        <v>El Paso County School District 8</v>
      </c>
      <c r="D44" s="18" t="s">
        <v>9694</v>
      </c>
      <c r="E44" s="18" t="s">
        <v>10686</v>
      </c>
      <c r="F44" s="46" t="s">
        <v>10687</v>
      </c>
      <c r="G44" t="s">
        <v>10688</v>
      </c>
      <c r="H44" t="s">
        <v>9657</v>
      </c>
      <c r="J44" s="22" t="s">
        <v>5926</v>
      </c>
      <c r="K44" s="16">
        <v>44853</v>
      </c>
      <c r="L44" t="s">
        <v>10703</v>
      </c>
    </row>
    <row r="45" spans="1:41" x14ac:dyDescent="0.3">
      <c r="A45" t="s">
        <v>704</v>
      </c>
      <c r="B45" t="s">
        <v>131</v>
      </c>
      <c r="C45" t="str">
        <f>IFERROR(VLOOKUP(B45,Grants!$D$1:$E$491,2,FALSE),0)</f>
        <v>El Paso County School District 8</v>
      </c>
      <c r="D45" t="s">
        <v>11516</v>
      </c>
      <c r="E45" t="s">
        <v>11517</v>
      </c>
      <c r="F45" s="46" t="s">
        <v>11519</v>
      </c>
      <c r="G45" t="s">
        <v>9694</v>
      </c>
      <c r="H45" t="s">
        <v>11518</v>
      </c>
      <c r="J45" s="22" t="s">
        <v>5131</v>
      </c>
      <c r="K45" s="16">
        <v>44853</v>
      </c>
      <c r="L45" t="s">
        <v>10703</v>
      </c>
    </row>
    <row r="46" spans="1:41" x14ac:dyDescent="0.3">
      <c r="A46" t="s">
        <v>10251</v>
      </c>
      <c r="B46" t="s">
        <v>488</v>
      </c>
      <c r="C46" t="s">
        <v>32</v>
      </c>
      <c r="D46" s="18" t="s">
        <v>725</v>
      </c>
      <c r="E46" s="18" t="s">
        <v>726</v>
      </c>
      <c r="F46" s="46" t="s">
        <v>728</v>
      </c>
      <c r="G46" t="s">
        <v>9671</v>
      </c>
      <c r="H46" t="s">
        <v>712</v>
      </c>
      <c r="J46" s="22" t="s">
        <v>7762</v>
      </c>
      <c r="K46" s="16">
        <v>44853</v>
      </c>
      <c r="L46" t="s">
        <v>10703</v>
      </c>
    </row>
    <row r="47" spans="1:41" x14ac:dyDescent="0.3">
      <c r="A47" t="s">
        <v>10251</v>
      </c>
      <c r="B47" t="s">
        <v>488</v>
      </c>
      <c r="C47" t="s">
        <v>32</v>
      </c>
      <c r="D47" s="18" t="s">
        <v>729</v>
      </c>
      <c r="E47" s="18" t="s">
        <v>727</v>
      </c>
      <c r="F47" s="46" t="s">
        <v>730</v>
      </c>
      <c r="G47" t="s">
        <v>9671</v>
      </c>
      <c r="H47" t="s">
        <v>712</v>
      </c>
      <c r="J47" s="22" t="s">
        <v>1217</v>
      </c>
      <c r="K47" s="16">
        <v>44853</v>
      </c>
    </row>
    <row r="48" spans="1:41" ht="14.1" customHeight="1" x14ac:dyDescent="0.3">
      <c r="A48" t="s">
        <v>704</v>
      </c>
      <c r="B48" t="s">
        <v>135</v>
      </c>
      <c r="C48" t="str">
        <f>IFERROR(VLOOKUP(B48,Grants!$D$1:$E$358,2,FALSE),0)</f>
        <v>El Paso County School District 12</v>
      </c>
      <c r="D48" s="18" t="s">
        <v>10328</v>
      </c>
      <c r="E48" s="18" t="s">
        <v>10330</v>
      </c>
      <c r="F48" s="46" t="s">
        <v>10331</v>
      </c>
      <c r="G48" s="18" t="s">
        <v>10328</v>
      </c>
      <c r="H48" s="18" t="s">
        <v>10330</v>
      </c>
      <c r="I48" s="18"/>
      <c r="J48" s="22" t="s">
        <v>2181</v>
      </c>
      <c r="K48" s="16">
        <v>44853</v>
      </c>
      <c r="L48" t="s">
        <v>10703</v>
      </c>
    </row>
    <row r="49" spans="1:41" x14ac:dyDescent="0.3">
      <c r="A49" t="s">
        <v>704</v>
      </c>
      <c r="B49" t="s">
        <v>137</v>
      </c>
      <c r="C49" t="str">
        <f>IFERROR(VLOOKUP(B49,Grants!$D$1:$E$358,2,FALSE),0)</f>
        <v>Manitou Springs School District 14</v>
      </c>
      <c r="D49" t="s">
        <v>9613</v>
      </c>
      <c r="E49" t="s">
        <v>712</v>
      </c>
      <c r="F49" s="46" t="s">
        <v>9614</v>
      </c>
      <c r="G49" t="s">
        <v>9982</v>
      </c>
      <c r="H49" t="s">
        <v>9573</v>
      </c>
      <c r="J49" s="22" t="s">
        <v>1351</v>
      </c>
      <c r="K49" s="16">
        <v>44853</v>
      </c>
      <c r="L49" t="s">
        <v>10703</v>
      </c>
    </row>
    <row r="50" spans="1:41" x14ac:dyDescent="0.3">
      <c r="A50" t="s">
        <v>10251</v>
      </c>
      <c r="B50" t="s">
        <v>490</v>
      </c>
      <c r="C50" t="str">
        <f>IFERROR(VLOOKUP(B50,Grants!$D$1:$E$491,2,FALSE),0)</f>
        <v>Adams 14, Commerce City</v>
      </c>
      <c r="D50" t="s">
        <v>11476</v>
      </c>
      <c r="E50" t="s">
        <v>716</v>
      </c>
      <c r="F50" s="46" t="s">
        <v>11477</v>
      </c>
      <c r="G50" t="s">
        <v>11478</v>
      </c>
      <c r="H50" t="s">
        <v>727</v>
      </c>
      <c r="J50" s="22" t="s">
        <v>8773</v>
      </c>
      <c r="K50" s="16">
        <v>44853</v>
      </c>
      <c r="L50" t="s">
        <v>10703</v>
      </c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</row>
    <row r="51" spans="1:41" x14ac:dyDescent="0.3">
      <c r="A51" t="s">
        <v>704</v>
      </c>
      <c r="B51" t="s">
        <v>139</v>
      </c>
      <c r="C51" t="str">
        <f>IFERROR(VLOOKUP(B51,Grants!$D$1:$E$358,2,FALSE),0)</f>
        <v>Academy School District 20</v>
      </c>
      <c r="D51" s="18" t="s">
        <v>10516</v>
      </c>
      <c r="E51" s="18" t="s">
        <v>9596</v>
      </c>
      <c r="F51" s="46" t="s">
        <v>10518</v>
      </c>
      <c r="G51" t="s">
        <v>10520</v>
      </c>
      <c r="H51" t="s">
        <v>9562</v>
      </c>
      <c r="J51" s="22" t="s">
        <v>4793</v>
      </c>
      <c r="K51" s="16">
        <v>44853</v>
      </c>
      <c r="L51" t="s">
        <v>10703</v>
      </c>
    </row>
    <row r="52" spans="1:41" x14ac:dyDescent="0.3">
      <c r="A52" t="s">
        <v>10251</v>
      </c>
      <c r="B52" t="s">
        <v>492</v>
      </c>
      <c r="C52" t="str">
        <f>IFERROR(VLOOKUP(B52,Grants!$D$1:$E$491,2,FALSE),0)</f>
        <v>Adams 27J, Brighton</v>
      </c>
      <c r="D52" t="s">
        <v>11576</v>
      </c>
      <c r="E52" t="s">
        <v>727</v>
      </c>
      <c r="F52" s="46" t="s">
        <v>11578</v>
      </c>
      <c r="G52" t="s">
        <v>11359</v>
      </c>
      <c r="H52" t="s">
        <v>9562</v>
      </c>
      <c r="J52" s="22" t="s">
        <v>8448</v>
      </c>
      <c r="K52" s="16">
        <v>44853</v>
      </c>
      <c r="L52" t="s">
        <v>10703</v>
      </c>
    </row>
    <row r="53" spans="1:41" x14ac:dyDescent="0.3">
      <c r="A53" t="s">
        <v>10251</v>
      </c>
      <c r="B53" t="s">
        <v>492</v>
      </c>
      <c r="C53" t="str">
        <f>IFERROR(VLOOKUP(B53,Grants!$D$1:$E$491,2,FALSE),0)</f>
        <v>Adams 27J, Brighton</v>
      </c>
      <c r="D53" t="s">
        <v>11577</v>
      </c>
      <c r="E53" t="s">
        <v>10067</v>
      </c>
      <c r="F53" s="46" t="s">
        <v>11579</v>
      </c>
      <c r="G53" t="s">
        <v>11359</v>
      </c>
      <c r="H53" t="s">
        <v>9562</v>
      </c>
      <c r="J53" s="22" t="s">
        <v>1066</v>
      </c>
      <c r="K53" s="16">
        <v>44853</v>
      </c>
      <c r="M53" t="str">
        <f>IFERROR(VLOOKUP(B53,converter!E:I,5,FALSE),"")</f>
        <v/>
      </c>
    </row>
    <row r="54" spans="1:41" x14ac:dyDescent="0.3">
      <c r="A54" t="s">
        <v>704</v>
      </c>
      <c r="B54" t="s">
        <v>141</v>
      </c>
      <c r="C54" t="str">
        <f>IFERROR(VLOOKUP(B54,Grants!$D$1:$E$358,2,FALSE),0)</f>
        <v>Ellicott School District #22</v>
      </c>
      <c r="D54" s="18" t="s">
        <v>9701</v>
      </c>
      <c r="E54" s="18" t="s">
        <v>9573</v>
      </c>
      <c r="F54" s="46" t="s">
        <v>9702</v>
      </c>
      <c r="G54" t="s">
        <v>10673</v>
      </c>
      <c r="H54" t="s">
        <v>9573</v>
      </c>
      <c r="J54" s="22" t="s">
        <v>1020</v>
      </c>
      <c r="K54" s="51">
        <v>44853</v>
      </c>
    </row>
    <row r="55" spans="1:41" x14ac:dyDescent="0.3">
      <c r="A55" t="s">
        <v>704</v>
      </c>
      <c r="B55" t="s">
        <v>141</v>
      </c>
      <c r="C55" t="str">
        <f>IFERROR(VLOOKUP(B55,Grants!$D$1:$E$491,2,FALSE),0)</f>
        <v>Ellicott School District #22</v>
      </c>
      <c r="D55" t="s">
        <v>10875</v>
      </c>
      <c r="E55" t="s">
        <v>707</v>
      </c>
      <c r="F55" s="46" t="s">
        <v>10876</v>
      </c>
      <c r="G55" t="s">
        <v>10673</v>
      </c>
      <c r="H55" t="s">
        <v>9573</v>
      </c>
      <c r="J55" s="22" t="s">
        <v>3134</v>
      </c>
      <c r="K55" s="16">
        <v>44853</v>
      </c>
      <c r="L55" t="s">
        <v>10703</v>
      </c>
    </row>
    <row r="56" spans="1:41" x14ac:dyDescent="0.3">
      <c r="A56" t="s">
        <v>704</v>
      </c>
      <c r="B56" t="s">
        <v>143</v>
      </c>
      <c r="C56" t="str">
        <f>IFERROR(VLOOKUP(B56,Grants!$D$1:$E$358,2,FALSE),0)</f>
        <v>Peyton School District 23-JT</v>
      </c>
      <c r="D56" t="s">
        <v>9617</v>
      </c>
      <c r="E56" t="s">
        <v>707</v>
      </c>
      <c r="F56" s="46" t="s">
        <v>11854</v>
      </c>
      <c r="G56" t="s">
        <v>9706</v>
      </c>
      <c r="H56" t="s">
        <v>9573</v>
      </c>
      <c r="J56" s="22" t="s">
        <v>9147</v>
      </c>
      <c r="K56" s="51">
        <v>44853</v>
      </c>
      <c r="L56" t="s">
        <v>10703</v>
      </c>
    </row>
    <row r="57" spans="1:41" s="23" customFormat="1" x14ac:dyDescent="0.3">
      <c r="A57" s="42" t="s">
        <v>704</v>
      </c>
      <c r="B57" t="s">
        <v>143</v>
      </c>
      <c r="C57" t="str">
        <f>IFERROR(VLOOKUP(B57,Grants!$D$1:$E$491,2,FALSE),0)</f>
        <v>Peyton School District 23-JT</v>
      </c>
      <c r="D57" s="42" t="s">
        <v>9617</v>
      </c>
      <c r="E57" s="42" t="s">
        <v>707</v>
      </c>
      <c r="F57" s="61" t="s">
        <v>11854</v>
      </c>
      <c r="G57" t="s">
        <v>11855</v>
      </c>
      <c r="H57" t="s">
        <v>9573</v>
      </c>
      <c r="I57"/>
      <c r="J57" s="22" t="s">
        <v>9147</v>
      </c>
      <c r="K57" s="16">
        <v>44853</v>
      </c>
      <c r="L57" t="s">
        <v>10703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:41" x14ac:dyDescent="0.3">
      <c r="A58" s="42" t="s">
        <v>704</v>
      </c>
      <c r="B58" t="s">
        <v>143</v>
      </c>
      <c r="C58" t="str">
        <f>IFERROR(VLOOKUP(B58,Grants!$D$1:$E$491,2,FALSE),0)</f>
        <v>Peyton School District 23-JT</v>
      </c>
      <c r="D58" t="s">
        <v>11855</v>
      </c>
      <c r="E58" t="s">
        <v>9573</v>
      </c>
      <c r="F58" s="46" t="s">
        <v>11856</v>
      </c>
      <c r="G58" t="s">
        <v>11855</v>
      </c>
      <c r="H58" t="s">
        <v>9573</v>
      </c>
      <c r="J58" s="22" t="s">
        <v>6940</v>
      </c>
      <c r="K58" s="16">
        <v>44853</v>
      </c>
      <c r="L58" t="s">
        <v>10703</v>
      </c>
    </row>
    <row r="59" spans="1:41" x14ac:dyDescent="0.3">
      <c r="A59" t="s">
        <v>10251</v>
      </c>
      <c r="B59" t="s">
        <v>494</v>
      </c>
      <c r="C59" t="str">
        <f>IFERROR(VLOOKUP(B59,Grants!$D$1:$E$358,2,FALSE),0)</f>
        <v>Adams 50, Westminster</v>
      </c>
      <c r="D59" s="18" t="s">
        <v>10267</v>
      </c>
      <c r="E59" s="18" t="s">
        <v>9562</v>
      </c>
      <c r="F59" s="46" t="s">
        <v>10268</v>
      </c>
      <c r="G59" t="s">
        <v>10267</v>
      </c>
      <c r="H59" t="s">
        <v>9562</v>
      </c>
      <c r="J59" s="22" t="s">
        <v>1458</v>
      </c>
      <c r="K59" s="16">
        <v>44853</v>
      </c>
      <c r="L59" t="s">
        <v>10703</v>
      </c>
    </row>
    <row r="60" spans="1:41" x14ac:dyDescent="0.3">
      <c r="A60" t="s">
        <v>704</v>
      </c>
      <c r="B60" t="s">
        <v>145</v>
      </c>
      <c r="C60" t="str">
        <f>IFERROR(VLOOKUP(B60,Grants!$D$1:$E$358,2,FALSE),0)</f>
        <v>Hanover School District #28</v>
      </c>
      <c r="D60" s="18" t="s">
        <v>10674</v>
      </c>
      <c r="E60" s="18" t="s">
        <v>9647</v>
      </c>
      <c r="F60" s="46" t="s">
        <v>10675</v>
      </c>
      <c r="G60" t="s">
        <v>10676</v>
      </c>
      <c r="H60" t="s">
        <v>9657</v>
      </c>
      <c r="J60" s="22" t="s">
        <v>6793</v>
      </c>
      <c r="K60" s="16">
        <v>44853</v>
      </c>
      <c r="L60" t="s">
        <v>10703</v>
      </c>
    </row>
    <row r="61" spans="1:41" x14ac:dyDescent="0.3">
      <c r="A61" t="s">
        <v>704</v>
      </c>
      <c r="B61" t="s">
        <v>147</v>
      </c>
      <c r="C61" t="str">
        <f>IFERROR(VLOOKUP(B61,Grants!$D$1:$E$491,2,FALSE),0)</f>
        <v>Lewis-Palmer School District No. 38</v>
      </c>
      <c r="D61" t="s">
        <v>11287</v>
      </c>
      <c r="E61" t="s">
        <v>9562</v>
      </c>
      <c r="F61" s="46" t="s">
        <v>11288</v>
      </c>
      <c r="G61" t="s">
        <v>11289</v>
      </c>
      <c r="H61" t="s">
        <v>11290</v>
      </c>
      <c r="J61" s="22" t="s">
        <v>8724</v>
      </c>
      <c r="K61" s="16">
        <v>44853</v>
      </c>
      <c r="L61" t="s">
        <v>10703</v>
      </c>
    </row>
    <row r="62" spans="1:41" x14ac:dyDescent="0.3">
      <c r="A62" t="s">
        <v>704</v>
      </c>
      <c r="B62" t="s">
        <v>147</v>
      </c>
      <c r="C62" t="str">
        <f>IFERROR(VLOOKUP(B62,Grants!$D$1:$E$491,2,FALSE),0)</f>
        <v>Lewis-Palmer School District No. 38</v>
      </c>
      <c r="D62" t="s">
        <v>10074</v>
      </c>
      <c r="E62" t="s">
        <v>11623</v>
      </c>
      <c r="F62" s="46" t="s">
        <v>11624</v>
      </c>
      <c r="G62" t="s">
        <v>11625</v>
      </c>
      <c r="H62" t="s">
        <v>9573</v>
      </c>
      <c r="J62" s="22" t="s">
        <v>2911</v>
      </c>
      <c r="K62" s="16">
        <v>44853</v>
      </c>
      <c r="L62" t="s">
        <v>10703</v>
      </c>
    </row>
    <row r="63" spans="1:41" x14ac:dyDescent="0.3">
      <c r="A63" t="s">
        <v>704</v>
      </c>
      <c r="B63" t="s">
        <v>151</v>
      </c>
      <c r="C63" t="str">
        <f>IFERROR(VLOOKUP(B63,Grants!$D$1:$E$358,2,FALSE),0)</f>
        <v>Edison School District 54 JT</v>
      </c>
      <c r="D63" s="18" t="s">
        <v>9618</v>
      </c>
      <c r="E63" s="18" t="s">
        <v>707</v>
      </c>
      <c r="F63" s="46" t="s">
        <v>9619</v>
      </c>
      <c r="G63" t="s">
        <v>10179</v>
      </c>
      <c r="J63" s="22" t="s">
        <v>5708</v>
      </c>
      <c r="K63" s="16">
        <v>44853</v>
      </c>
      <c r="L63" t="s">
        <v>10703</v>
      </c>
    </row>
    <row r="64" spans="1:41" x14ac:dyDescent="0.3">
      <c r="A64" t="s">
        <v>704</v>
      </c>
      <c r="B64" t="s">
        <v>151</v>
      </c>
      <c r="C64" t="str">
        <f>IFERROR(VLOOKUP(B64,Grants!$D$1:$E$491,2,FALSE),0)</f>
        <v>Edison School District 54 JT</v>
      </c>
      <c r="D64" t="s">
        <v>11548</v>
      </c>
      <c r="E64" t="s">
        <v>707</v>
      </c>
      <c r="F64" s="46" t="s">
        <v>11549</v>
      </c>
      <c r="G64" t="s">
        <v>11550</v>
      </c>
      <c r="H64" t="s">
        <v>9573</v>
      </c>
      <c r="J64" s="22" t="s">
        <v>4243</v>
      </c>
      <c r="K64" s="16">
        <v>44853</v>
      </c>
      <c r="L64" t="s">
        <v>10703</v>
      </c>
    </row>
    <row r="65" spans="1:13" x14ac:dyDescent="0.3">
      <c r="A65" s="18" t="s">
        <v>704</v>
      </c>
      <c r="B65" s="18" t="s">
        <v>153</v>
      </c>
      <c r="C65" s="18" t="str">
        <f>IFERROR(VLOOKUP(B65,Grants!$D$1:$E$358,2,FALSE),0)</f>
        <v>Miami-Yoder School District 60</v>
      </c>
      <c r="D65" s="18" t="s">
        <v>9620</v>
      </c>
      <c r="E65" s="18" t="s">
        <v>707</v>
      </c>
      <c r="F65" s="46" t="s">
        <v>9621</v>
      </c>
      <c r="G65" s="18" t="s">
        <v>10180</v>
      </c>
      <c r="H65" s="18" t="s">
        <v>9573</v>
      </c>
      <c r="I65" s="18"/>
      <c r="J65" s="22" t="s">
        <v>7831</v>
      </c>
      <c r="K65" s="16">
        <v>44853</v>
      </c>
    </row>
    <row r="66" spans="1:13" x14ac:dyDescent="0.3">
      <c r="A66" s="18" t="s">
        <v>704</v>
      </c>
      <c r="B66" s="18" t="s">
        <v>153</v>
      </c>
      <c r="C66" s="18" t="str">
        <f>IFERROR(VLOOKUP(B66,Grants!$D$1:$E$358,2,FALSE),0)</f>
        <v>Miami-Yoder School District 60</v>
      </c>
      <c r="D66" s="18" t="s">
        <v>10180</v>
      </c>
      <c r="E66" s="18" t="s">
        <v>9573</v>
      </c>
      <c r="F66" s="46" t="s">
        <v>9621</v>
      </c>
      <c r="G66" s="18" t="s">
        <v>10180</v>
      </c>
      <c r="H66" s="18" t="s">
        <v>9573</v>
      </c>
      <c r="I66" s="18"/>
      <c r="J66" s="22" t="s">
        <v>3462</v>
      </c>
      <c r="K66" s="16">
        <v>44853</v>
      </c>
      <c r="L66" t="s">
        <v>10703</v>
      </c>
    </row>
    <row r="67" spans="1:13" x14ac:dyDescent="0.3">
      <c r="A67" t="s">
        <v>704</v>
      </c>
      <c r="B67" t="s">
        <v>157</v>
      </c>
      <c r="C67" t="str">
        <f>IFERROR(VLOOKUP(B67,Grants!$D$1:$E$358,2,FALSE),0)</f>
        <v>Fremont County School District RE-2</v>
      </c>
      <c r="D67" s="18" t="s">
        <v>10222</v>
      </c>
      <c r="E67" s="18" t="s">
        <v>9647</v>
      </c>
      <c r="F67" s="46" t="s">
        <v>10281</v>
      </c>
      <c r="G67" s="18" t="s">
        <v>10282</v>
      </c>
      <c r="H67" s="18" t="s">
        <v>9573</v>
      </c>
      <c r="I67" s="18"/>
      <c r="J67" s="22" t="s">
        <v>1429</v>
      </c>
      <c r="K67" s="16">
        <v>44853</v>
      </c>
      <c r="L67" t="s">
        <v>10703</v>
      </c>
    </row>
    <row r="68" spans="1:13" x14ac:dyDescent="0.3">
      <c r="A68" t="s">
        <v>704</v>
      </c>
      <c r="B68" t="s">
        <v>159</v>
      </c>
      <c r="C68" t="str">
        <f>IFERROR(VLOOKUP(B68,Grants!$D$1:$E$358,2,FALSE),0)</f>
        <v>Cotopaxi Consolidated School District</v>
      </c>
      <c r="D68" t="s">
        <v>9624</v>
      </c>
      <c r="E68" t="s">
        <v>9625</v>
      </c>
      <c r="F68" s="46" t="s">
        <v>9626</v>
      </c>
      <c r="G68" s="54" t="s">
        <v>9705</v>
      </c>
      <c r="H68" t="s">
        <v>9573</v>
      </c>
      <c r="J68" s="22" t="s">
        <v>7272</v>
      </c>
      <c r="K68" s="51">
        <v>44853</v>
      </c>
      <c r="M68" t="str">
        <f>IFERROR(VLOOKUP(B68,converter!E:I,5,FALSE),"")</f>
        <v/>
      </c>
    </row>
    <row r="69" spans="1:13" x14ac:dyDescent="0.3">
      <c r="A69" t="s">
        <v>704</v>
      </c>
      <c r="B69" t="s">
        <v>163</v>
      </c>
      <c r="C69" t="str">
        <f>IFERROR(VLOOKUP(B69,Grants!$D$1:$E$491,2,FALSE),0)</f>
        <v>Garfield School District No. RE-2</v>
      </c>
      <c r="D69" t="s">
        <v>11472</v>
      </c>
      <c r="E69" t="s">
        <v>9596</v>
      </c>
      <c r="F69" s="46" t="s">
        <v>11473</v>
      </c>
      <c r="G69" t="s">
        <v>10584</v>
      </c>
      <c r="H69" t="s">
        <v>11474</v>
      </c>
      <c r="J69" s="22" t="s">
        <v>977</v>
      </c>
      <c r="K69" s="16">
        <v>44853</v>
      </c>
      <c r="L69" t="s">
        <v>10703</v>
      </c>
    </row>
    <row r="70" spans="1:13" x14ac:dyDescent="0.3">
      <c r="A70" t="s">
        <v>704</v>
      </c>
      <c r="B70" t="s">
        <v>163</v>
      </c>
      <c r="C70" t="str">
        <f>IFERROR(VLOOKUP(B70,Grants!$D$1:$E$491,2,FALSE),0)</f>
        <v>Garfield School District No. RE-2</v>
      </c>
      <c r="D70" t="s">
        <v>11907</v>
      </c>
      <c r="E70" t="s">
        <v>11908</v>
      </c>
      <c r="F70" s="46" t="s">
        <v>11911</v>
      </c>
      <c r="G70" t="s">
        <v>11472</v>
      </c>
      <c r="H70" t="s">
        <v>9562</v>
      </c>
      <c r="J70" s="22" t="s">
        <v>8615</v>
      </c>
      <c r="K70" s="16">
        <v>44853</v>
      </c>
      <c r="M70" t="str">
        <f>IFERROR(VLOOKUP(B70,converter!E:I,5,FALSE),"")</f>
        <v/>
      </c>
    </row>
    <row r="71" spans="1:13" x14ac:dyDescent="0.3">
      <c r="A71" t="s">
        <v>704</v>
      </c>
      <c r="B71" t="s">
        <v>163</v>
      </c>
      <c r="C71" t="str">
        <f>IFERROR(VLOOKUP(B71,Grants!$D$1:$E$491,2,FALSE),0)</f>
        <v>Garfield School District No. RE-2</v>
      </c>
      <c r="D71" t="s">
        <v>11910</v>
      </c>
      <c r="E71" t="s">
        <v>11909</v>
      </c>
      <c r="F71" s="46" t="s">
        <v>11912</v>
      </c>
      <c r="G71" t="s">
        <v>11472</v>
      </c>
      <c r="H71" t="s">
        <v>9562</v>
      </c>
      <c r="J71" s="22" t="s">
        <v>1184</v>
      </c>
      <c r="K71" s="16">
        <v>44853</v>
      </c>
      <c r="L71" t="s">
        <v>10703</v>
      </c>
    </row>
    <row r="72" spans="1:13" x14ac:dyDescent="0.3">
      <c r="A72" t="s">
        <v>704</v>
      </c>
      <c r="B72" t="s">
        <v>171</v>
      </c>
      <c r="C72" t="str">
        <f>IFERROR(VLOOKUP(B72,Grants!$D$1:$E$358,2,FALSE),0)</f>
        <v>East Grand School District #2 (Inc)</v>
      </c>
      <c r="D72" t="s">
        <v>9628</v>
      </c>
      <c r="E72" t="s">
        <v>9573</v>
      </c>
      <c r="F72" s="46" t="s">
        <v>12576</v>
      </c>
      <c r="G72" t="s">
        <v>9628</v>
      </c>
      <c r="H72" t="s">
        <v>9573</v>
      </c>
      <c r="J72" s="22" t="s">
        <v>5560</v>
      </c>
      <c r="K72" s="16">
        <v>45611</v>
      </c>
    </row>
    <row r="73" spans="1:13" ht="28.8" x14ac:dyDescent="0.3">
      <c r="A73" s="42" t="s">
        <v>704</v>
      </c>
      <c r="B73" t="s">
        <v>165</v>
      </c>
      <c r="C73" t="str">
        <f>IFERROR(VLOOKUP(B73,Grants!$D$1:$E$491,2,FALSE),0)</f>
        <v>Garfield County School District 16</v>
      </c>
      <c r="D73" s="42" t="s">
        <v>11658</v>
      </c>
      <c r="E73" s="42" t="s">
        <v>9573</v>
      </c>
      <c r="F73" s="61" t="s">
        <v>11660</v>
      </c>
      <c r="G73" s="42" t="s">
        <v>11659</v>
      </c>
      <c r="H73" s="42" t="s">
        <v>9647</v>
      </c>
      <c r="J73" s="22" t="s">
        <v>1498</v>
      </c>
      <c r="K73" s="16">
        <v>44853</v>
      </c>
    </row>
    <row r="74" spans="1:13" x14ac:dyDescent="0.3">
      <c r="A74" t="s">
        <v>704</v>
      </c>
      <c r="B74" t="s">
        <v>167</v>
      </c>
      <c r="C74" t="str">
        <f>IFERROR(VLOOKUP(B74,Grants!$D$1:$E$491,2,FALSE),0)</f>
        <v>Gilpin County School District Re-1</v>
      </c>
      <c r="D74" t="s">
        <v>11592</v>
      </c>
      <c r="E74" t="s">
        <v>727</v>
      </c>
      <c r="F74" s="46" t="s">
        <v>11593</v>
      </c>
      <c r="G74" t="s">
        <v>9685</v>
      </c>
      <c r="H74" t="s">
        <v>10791</v>
      </c>
      <c r="J74" s="22" t="s">
        <v>3448</v>
      </c>
      <c r="K74" s="16">
        <v>44853</v>
      </c>
      <c r="L74" t="s">
        <v>10703</v>
      </c>
    </row>
    <row r="75" spans="1:13" x14ac:dyDescent="0.3">
      <c r="A75" t="s">
        <v>704</v>
      </c>
      <c r="B75" t="s">
        <v>169</v>
      </c>
      <c r="C75" t="str">
        <f>IFERROR(VLOOKUP(B75,Grants!$D$1:$E$358,2,FALSE),0)</f>
        <v>West Grand School District No. 1-JT</v>
      </c>
      <c r="D75" s="18" t="s">
        <v>9707</v>
      </c>
      <c r="E75" s="18" t="s">
        <v>9708</v>
      </c>
      <c r="F75" s="46" t="s">
        <v>9709</v>
      </c>
      <c r="G75" t="s">
        <v>9710</v>
      </c>
      <c r="H75" t="s">
        <v>9573</v>
      </c>
      <c r="J75" s="22" t="s">
        <v>5205</v>
      </c>
      <c r="K75" s="51">
        <v>44853</v>
      </c>
      <c r="L75" t="s">
        <v>10703</v>
      </c>
    </row>
    <row r="76" spans="1:13" x14ac:dyDescent="0.3">
      <c r="A76" t="s">
        <v>11475</v>
      </c>
      <c r="B76" t="s">
        <v>1061</v>
      </c>
      <c r="C76" t="str">
        <f>IFERROR(VLOOKUP(B76,Grants!$D$1:$E$491,2,FALSE),0)</f>
        <v>Arapahoe Community College</v>
      </c>
      <c r="D76" t="s">
        <v>11469</v>
      </c>
      <c r="E76" t="s">
        <v>719</v>
      </c>
      <c r="F76" s="46" t="s">
        <v>11470</v>
      </c>
      <c r="G76" t="s">
        <v>11471</v>
      </c>
      <c r="H76" t="s">
        <v>710</v>
      </c>
      <c r="J76" s="22" t="s">
        <v>2699</v>
      </c>
      <c r="K76" s="16">
        <v>44853</v>
      </c>
      <c r="L76" t="s">
        <v>10703</v>
      </c>
    </row>
    <row r="77" spans="1:13" x14ac:dyDescent="0.3">
      <c r="A77" t="s">
        <v>704</v>
      </c>
      <c r="B77" t="s">
        <v>171</v>
      </c>
      <c r="C77" t="str">
        <f>IFERROR(VLOOKUP(B77,Grants!$D$1:$E$358,2,FALSE),0)</f>
        <v>East Grand School District #2 (Inc)</v>
      </c>
      <c r="D77" s="18" t="s">
        <v>10078</v>
      </c>
      <c r="E77" s="18" t="s">
        <v>10079</v>
      </c>
      <c r="F77" s="46" t="s">
        <v>10080</v>
      </c>
      <c r="G77" t="s">
        <v>10081</v>
      </c>
      <c r="J77" s="22" t="s">
        <v>8532</v>
      </c>
      <c r="K77" s="16">
        <v>44853</v>
      </c>
      <c r="M77" t="str">
        <f>IFERROR(VLOOKUP(B77,converter!E:I,5,FALSE),"")</f>
        <v/>
      </c>
    </row>
    <row r="78" spans="1:13" x14ac:dyDescent="0.3">
      <c r="A78" t="s">
        <v>704</v>
      </c>
      <c r="B78" t="s">
        <v>171</v>
      </c>
      <c r="C78" t="str">
        <f>IFERROR(VLOOKUP(B78,Grants!$D$1:$E$491,2,FALSE),0)</f>
        <v>East Grand School District #2 (Inc)</v>
      </c>
      <c r="D78" s="18" t="s">
        <v>10078</v>
      </c>
      <c r="E78" s="18" t="s">
        <v>10658</v>
      </c>
      <c r="F78" s="46" t="s">
        <v>10080</v>
      </c>
      <c r="G78" t="s">
        <v>10659</v>
      </c>
      <c r="H78" t="s">
        <v>9573</v>
      </c>
      <c r="J78" s="22" t="s">
        <v>8532</v>
      </c>
      <c r="K78" s="16">
        <v>44853</v>
      </c>
    </row>
    <row r="79" spans="1:13" x14ac:dyDescent="0.3">
      <c r="A79" t="s">
        <v>704</v>
      </c>
      <c r="B79" t="s">
        <v>171</v>
      </c>
      <c r="C79" t="str">
        <f>IFERROR(VLOOKUP(B79,Grants!$D$1:$E$491,2,FALSE),0)</f>
        <v>East Grand School District #2 (Inc)</v>
      </c>
      <c r="D79" s="18" t="s">
        <v>10660</v>
      </c>
      <c r="E79" s="18" t="s">
        <v>10661</v>
      </c>
      <c r="F79" s="46" t="s">
        <v>10662</v>
      </c>
      <c r="G79" t="s">
        <v>10659</v>
      </c>
      <c r="H79" t="s">
        <v>9573</v>
      </c>
      <c r="J79" s="22" t="s">
        <v>771</v>
      </c>
      <c r="K79" s="16">
        <v>44853</v>
      </c>
      <c r="L79" t="s">
        <v>10703</v>
      </c>
    </row>
    <row r="80" spans="1:13" x14ac:dyDescent="0.3">
      <c r="A80" s="42" t="s">
        <v>704</v>
      </c>
      <c r="B80" t="s">
        <v>171</v>
      </c>
      <c r="C80" t="str">
        <f>IFERROR(VLOOKUP(B80,Grants!$D$1:$E$491,2,FALSE),0)</f>
        <v>East Grand School District #2 (Inc)</v>
      </c>
      <c r="D80" s="42" t="s">
        <v>11868</v>
      </c>
      <c r="E80" s="42" t="s">
        <v>11869</v>
      </c>
      <c r="F80" s="46" t="s">
        <v>11870</v>
      </c>
      <c r="G80" t="s">
        <v>11871</v>
      </c>
      <c r="H80" t="s">
        <v>10658</v>
      </c>
      <c r="J80" s="22" t="s">
        <v>11962</v>
      </c>
      <c r="K80" s="16">
        <v>44853</v>
      </c>
      <c r="L80" t="s">
        <v>10703</v>
      </c>
    </row>
    <row r="81" spans="1:13" x14ac:dyDescent="0.3">
      <c r="A81" t="s">
        <v>704</v>
      </c>
      <c r="B81" t="s">
        <v>171</v>
      </c>
      <c r="C81" t="str">
        <f>IFERROR(VLOOKUP(B81,Grants!$D$1:$E$491,2,FALSE),0)</f>
        <v>East Grand School District #2 (Inc)</v>
      </c>
      <c r="D81" t="s">
        <v>11868</v>
      </c>
      <c r="E81" t="s">
        <v>11898</v>
      </c>
      <c r="F81" s="46" t="s">
        <v>11899</v>
      </c>
      <c r="G81" t="s">
        <v>11871</v>
      </c>
      <c r="H81" t="s">
        <v>11331</v>
      </c>
      <c r="J81" s="22" t="s">
        <v>11962</v>
      </c>
      <c r="K81" s="16">
        <v>44853</v>
      </c>
    </row>
    <row r="82" spans="1:13" x14ac:dyDescent="0.3">
      <c r="A82" t="s">
        <v>704</v>
      </c>
      <c r="B82" t="s">
        <v>173</v>
      </c>
      <c r="C82" t="str">
        <f>IFERROR(VLOOKUP(B82,Grants!$D$1:$E$358,2,FALSE),0)</f>
        <v>Gunnison Watershed School District</v>
      </c>
      <c r="D82" s="18" t="s">
        <v>10085</v>
      </c>
      <c r="E82" s="18" t="s">
        <v>10086</v>
      </c>
      <c r="F82" s="46" t="s">
        <v>10088</v>
      </c>
      <c r="G82" t="s">
        <v>10089</v>
      </c>
      <c r="J82" s="22" t="s">
        <v>11924</v>
      </c>
      <c r="K82" s="16">
        <v>44853</v>
      </c>
    </row>
    <row r="83" spans="1:13" x14ac:dyDescent="0.3">
      <c r="A83" t="s">
        <v>704</v>
      </c>
      <c r="B83" t="s">
        <v>173</v>
      </c>
      <c r="C83" t="str">
        <f>IFERROR(VLOOKUP(B83,Grants!$D$1:$E$358,2,FALSE),0)</f>
        <v>Gunnison Watershed School District</v>
      </c>
      <c r="D83" s="18" t="s">
        <v>10777</v>
      </c>
      <c r="E83" s="18" t="s">
        <v>10770</v>
      </c>
      <c r="F83" s="46" t="s">
        <v>10778</v>
      </c>
      <c r="G83" t="s">
        <v>10772</v>
      </c>
      <c r="J83" s="22" t="s">
        <v>5382</v>
      </c>
      <c r="K83" s="16">
        <v>44853</v>
      </c>
      <c r="L83" t="s">
        <v>10703</v>
      </c>
    </row>
    <row r="84" spans="1:13" x14ac:dyDescent="0.3">
      <c r="A84" t="s">
        <v>704</v>
      </c>
      <c r="B84" t="s">
        <v>175</v>
      </c>
      <c r="C84" t="str">
        <f>IFERROR(VLOOKUP(B84,Grants!$D$1:$E$491,2,FALSE),0)</f>
        <v>Hinsdale County RE-1 School District</v>
      </c>
      <c r="D84" s="18" t="s">
        <v>10581</v>
      </c>
      <c r="E84" s="18" t="s">
        <v>707</v>
      </c>
      <c r="F84" s="46" t="s">
        <v>10582</v>
      </c>
      <c r="G84" t="s">
        <v>10583</v>
      </c>
      <c r="J84" s="22" t="s">
        <v>7412</v>
      </c>
      <c r="K84" s="16">
        <v>44853</v>
      </c>
      <c r="M84" t="str">
        <f>IFERROR(VLOOKUP(B84,converter!E:I,5,FALSE),"")</f>
        <v/>
      </c>
    </row>
    <row r="85" spans="1:13" x14ac:dyDescent="0.3">
      <c r="A85" t="s">
        <v>704</v>
      </c>
      <c r="B85" t="s">
        <v>177</v>
      </c>
      <c r="C85" t="str">
        <f>IFERROR(VLOOKUP(B85,Grants!$D$1:$E$358,2,FALSE),0)</f>
        <v>Huerfano School District Number RE-1</v>
      </c>
      <c r="D85" s="18" t="s">
        <v>9711</v>
      </c>
      <c r="E85" s="18" t="s">
        <v>707</v>
      </c>
      <c r="F85" s="46" t="s">
        <v>10122</v>
      </c>
      <c r="G85" t="s">
        <v>9712</v>
      </c>
      <c r="H85" t="s">
        <v>9573</v>
      </c>
      <c r="J85" s="22" t="s">
        <v>7906</v>
      </c>
      <c r="K85" s="55">
        <v>44853</v>
      </c>
      <c r="M85" t="str">
        <f>IFERROR(VLOOKUP(B85,converter!E:I,5,FALSE),"")</f>
        <v/>
      </c>
    </row>
    <row r="86" spans="1:13" x14ac:dyDescent="0.3">
      <c r="A86" t="s">
        <v>11175</v>
      </c>
      <c r="B86" t="s">
        <v>1102</v>
      </c>
      <c r="C86" t="str">
        <f>IFERROR(VLOOKUP(B86,Grants!$D$1:$E$491,2,FALSE),0)</f>
        <v>Arma Dei Academy</v>
      </c>
      <c r="D86" t="s">
        <v>11176</v>
      </c>
      <c r="E86" t="s">
        <v>9796</v>
      </c>
      <c r="F86" s="46" t="s">
        <v>11177</v>
      </c>
      <c r="G86" t="s">
        <v>11178</v>
      </c>
      <c r="H86" t="s">
        <v>11181</v>
      </c>
      <c r="J86" s="22" t="s">
        <v>5217</v>
      </c>
      <c r="K86" s="16">
        <v>44853</v>
      </c>
      <c r="M86" t="str">
        <f>IFERROR(VLOOKUP(B86,converter!E:I,5,FALSE),"")</f>
        <v/>
      </c>
    </row>
    <row r="87" spans="1:13" x14ac:dyDescent="0.3">
      <c r="A87" t="s">
        <v>704</v>
      </c>
      <c r="B87" t="s">
        <v>181</v>
      </c>
      <c r="C87" t="str">
        <f>IFERROR(VLOOKUP(B87,Grants!$D$1:$E$358,2,FALSE),0)</f>
        <v>North Park School District R-1</v>
      </c>
      <c r="D87" s="18" t="s">
        <v>11998</v>
      </c>
      <c r="E87" s="18" t="s">
        <v>707</v>
      </c>
      <c r="F87" s="46" t="s">
        <v>10712</v>
      </c>
      <c r="G87" t="s">
        <v>10713</v>
      </c>
      <c r="H87" t="s">
        <v>9657</v>
      </c>
      <c r="J87" s="22" t="s">
        <v>6086</v>
      </c>
      <c r="K87" s="16">
        <v>44853</v>
      </c>
      <c r="M87" t="str">
        <f>IFERROR(VLOOKUP(B87,converter!E:I,5,FALSE),"")</f>
        <v/>
      </c>
    </row>
    <row r="88" spans="1:13" x14ac:dyDescent="0.3">
      <c r="A88" t="s">
        <v>704</v>
      </c>
      <c r="B88" t="s">
        <v>183</v>
      </c>
      <c r="C88" t="str">
        <f>IFERROR(VLOOKUP(B88,Grants!$D$1:$E$358,2,FALSE),0)</f>
        <v>Jefferson County School District R-1</v>
      </c>
      <c r="D88" s="18" t="s">
        <v>9731</v>
      </c>
      <c r="E88" s="18" t="s">
        <v>9732</v>
      </c>
      <c r="F88" s="46" t="s">
        <v>9733</v>
      </c>
      <c r="G88" t="s">
        <v>9734</v>
      </c>
      <c r="H88" t="s">
        <v>9562</v>
      </c>
      <c r="J88" s="22" t="s">
        <v>2082</v>
      </c>
      <c r="K88" s="16">
        <v>44853</v>
      </c>
      <c r="L88" t="s">
        <v>10703</v>
      </c>
    </row>
    <row r="89" spans="1:13" x14ac:dyDescent="0.3">
      <c r="A89" t="s">
        <v>704</v>
      </c>
      <c r="B89" t="s">
        <v>183</v>
      </c>
      <c r="C89" t="str">
        <f>IFERROR(VLOOKUP(B89,Grants!$D$1:$E$491,2,FALSE),0)</f>
        <v>Jefferson County School District R-1</v>
      </c>
      <c r="D89" t="s">
        <v>11270</v>
      </c>
      <c r="E89" t="s">
        <v>11272</v>
      </c>
      <c r="F89" s="46" t="s">
        <v>11274</v>
      </c>
      <c r="G89" t="s">
        <v>11174</v>
      </c>
      <c r="H89" t="s">
        <v>9562</v>
      </c>
      <c r="J89" s="22" t="s">
        <v>9516</v>
      </c>
      <c r="K89" s="16">
        <v>44853</v>
      </c>
      <c r="M89" t="str">
        <f>IFERROR(VLOOKUP(B89,converter!E:I,5,FALSE),"")</f>
        <v>30011</v>
      </c>
    </row>
    <row r="90" spans="1:13" x14ac:dyDescent="0.3">
      <c r="A90" t="s">
        <v>704</v>
      </c>
      <c r="B90" t="s">
        <v>183</v>
      </c>
      <c r="C90" t="str">
        <f>IFERROR(VLOOKUP(B90,Grants!$D$1:$E$491,2,FALSE),0)</f>
        <v>Jefferson County School District R-1</v>
      </c>
      <c r="D90" t="s">
        <v>11271</v>
      </c>
      <c r="E90" t="s">
        <v>11273</v>
      </c>
      <c r="F90" s="46" t="s">
        <v>11275</v>
      </c>
      <c r="G90" t="s">
        <v>11174</v>
      </c>
      <c r="H90" t="s">
        <v>9562</v>
      </c>
      <c r="J90" s="22" t="s">
        <v>6334</v>
      </c>
      <c r="K90" s="16">
        <v>44853</v>
      </c>
      <c r="M90" t="str">
        <f>IFERROR(VLOOKUP(B90,converter!E:I,5,FALSE),"")</f>
        <v>30011</v>
      </c>
    </row>
    <row r="91" spans="1:13" x14ac:dyDescent="0.3">
      <c r="A91" t="s">
        <v>704</v>
      </c>
      <c r="B91" t="s">
        <v>183</v>
      </c>
      <c r="C91" t="str">
        <f>IFERROR(VLOOKUP(B91,Grants!$D$1:$E$491,2,FALSE),0)</f>
        <v>Jefferson County School District R-1</v>
      </c>
      <c r="D91" t="s">
        <v>11537</v>
      </c>
      <c r="E91" t="s">
        <v>11273</v>
      </c>
      <c r="F91" s="46" t="s">
        <v>11539</v>
      </c>
      <c r="G91" t="s">
        <v>11538</v>
      </c>
      <c r="H91" t="s">
        <v>9562</v>
      </c>
      <c r="J91" s="22" t="s">
        <v>73</v>
      </c>
      <c r="K91" s="16">
        <v>44853</v>
      </c>
      <c r="L91" t="s">
        <v>10703</v>
      </c>
    </row>
    <row r="92" spans="1:13" x14ac:dyDescent="0.3">
      <c r="A92" t="s">
        <v>704</v>
      </c>
      <c r="B92" t="s">
        <v>183</v>
      </c>
      <c r="C92" t="str">
        <f>IFERROR(VLOOKUP(B92,Grants!$D$1:$E$491,2,FALSE),0)</f>
        <v>Jefferson County School District R-1</v>
      </c>
      <c r="D92" t="s">
        <v>11885</v>
      </c>
      <c r="E92" t="s">
        <v>9732</v>
      </c>
      <c r="F92" s="46" t="s">
        <v>11884</v>
      </c>
      <c r="G92" t="s">
        <v>11538</v>
      </c>
      <c r="H92" t="s">
        <v>9562</v>
      </c>
      <c r="J92" s="22" t="s">
        <v>7991</v>
      </c>
      <c r="K92" s="16">
        <v>44853</v>
      </c>
      <c r="L92" t="s">
        <v>10703</v>
      </c>
    </row>
    <row r="93" spans="1:13" x14ac:dyDescent="0.3">
      <c r="A93" t="s">
        <v>704</v>
      </c>
      <c r="B93" t="s">
        <v>185</v>
      </c>
      <c r="C93" t="str">
        <f>IFERROR(VLOOKUP(B93,Grants!$D$1:$E$358,2,FALSE),0)</f>
        <v>Kiowa County School District RE-1</v>
      </c>
      <c r="D93" s="18" t="s">
        <v>9635</v>
      </c>
      <c r="E93" s="18" t="s">
        <v>9573</v>
      </c>
      <c r="F93" s="46" t="s">
        <v>9636</v>
      </c>
      <c r="G93" t="s">
        <v>9735</v>
      </c>
      <c r="H93" t="s">
        <v>9573</v>
      </c>
      <c r="J93" s="22" t="s">
        <v>4170</v>
      </c>
      <c r="K93" s="51">
        <v>44853</v>
      </c>
      <c r="L93" t="s">
        <v>10703</v>
      </c>
    </row>
    <row r="94" spans="1:13" x14ac:dyDescent="0.3">
      <c r="A94" t="s">
        <v>704</v>
      </c>
      <c r="B94" t="s">
        <v>185</v>
      </c>
      <c r="C94" t="str">
        <f>IFERROR(VLOOKUP(B94,Grants!$D$1:$E$491,2,FALSE),0)</f>
        <v>Kiowa County School District RE-1</v>
      </c>
      <c r="D94" t="s">
        <v>11493</v>
      </c>
      <c r="E94" t="s">
        <v>707</v>
      </c>
      <c r="F94" s="46" t="s">
        <v>11494</v>
      </c>
      <c r="G94" t="s">
        <v>9635</v>
      </c>
      <c r="H94" t="s">
        <v>9573</v>
      </c>
      <c r="J94" s="22" t="s">
        <v>1566</v>
      </c>
      <c r="K94" s="16">
        <v>44853</v>
      </c>
      <c r="M94" t="str">
        <f>IFERROR(VLOOKUP(B94,converter!E:I,5,FALSE),"")</f>
        <v/>
      </c>
    </row>
    <row r="95" spans="1:13" x14ac:dyDescent="0.3">
      <c r="A95" t="s">
        <v>704</v>
      </c>
      <c r="B95" t="s">
        <v>189</v>
      </c>
      <c r="C95" t="str">
        <f>IFERROR(VLOOKUP(B95,Grants!$D$1:$E$491,2,FALSE),0)</f>
        <v>Arriba-Flagler Consolidated School District NO.20 (INC)</v>
      </c>
      <c r="D95" s="18" t="s">
        <v>10632</v>
      </c>
      <c r="E95" s="18" t="s">
        <v>707</v>
      </c>
      <c r="F95" s="46" t="s">
        <v>10633</v>
      </c>
      <c r="G95" t="s">
        <v>10630</v>
      </c>
      <c r="H95" t="s">
        <v>9573</v>
      </c>
      <c r="J95" s="22" t="s">
        <v>9235</v>
      </c>
      <c r="K95" s="16">
        <v>44853</v>
      </c>
      <c r="L95" t="s">
        <v>10703</v>
      </c>
    </row>
    <row r="96" spans="1:13" x14ac:dyDescent="0.3">
      <c r="A96" t="s">
        <v>704</v>
      </c>
      <c r="B96" t="s">
        <v>193</v>
      </c>
      <c r="C96" t="str">
        <f>IFERROR(VLOOKUP(B96,Grants!$D$1:$E$358,2,FALSE),0)</f>
        <v>County of Kit Carson School Dist R4</v>
      </c>
      <c r="D96" s="18" t="s">
        <v>10786</v>
      </c>
      <c r="E96" s="18" t="s">
        <v>9573</v>
      </c>
      <c r="F96" s="46" t="s">
        <v>10787</v>
      </c>
      <c r="G96" t="s">
        <v>10788</v>
      </c>
      <c r="J96" s="22" t="s">
        <v>7547</v>
      </c>
      <c r="K96" s="16">
        <v>44853</v>
      </c>
      <c r="M96" t="str">
        <f>IFERROR(VLOOKUP(B96,converter!E:I,5,FALSE),"")</f>
        <v/>
      </c>
    </row>
    <row r="97" spans="1:20" x14ac:dyDescent="0.3">
      <c r="A97" t="s">
        <v>704</v>
      </c>
      <c r="B97" t="s">
        <v>193</v>
      </c>
      <c r="C97" t="str">
        <f>IFERROR(VLOOKUP(B97,Grants!$D$1:$E$491,2,FALSE),0)</f>
        <v>County of Kit Carson School Dist R4</v>
      </c>
      <c r="D97" t="s">
        <v>11889</v>
      </c>
      <c r="E97" t="s">
        <v>707</v>
      </c>
      <c r="F97" s="46" t="s">
        <v>11890</v>
      </c>
      <c r="G97" t="s">
        <v>10786</v>
      </c>
      <c r="H97" t="s">
        <v>9573</v>
      </c>
      <c r="J97" s="22" t="s">
        <v>5963</v>
      </c>
      <c r="K97" s="16">
        <v>44853</v>
      </c>
      <c r="L97" t="s">
        <v>10703</v>
      </c>
    </row>
    <row r="98" spans="1:20" x14ac:dyDescent="0.3">
      <c r="A98" t="s">
        <v>704</v>
      </c>
      <c r="B98" t="s">
        <v>195</v>
      </c>
      <c r="C98" t="str">
        <f>IFERROR(VLOOKUP(B98,Grants!$D$1:$E$358,2,FALSE),0)</f>
        <v>Bethune School District R-5</v>
      </c>
      <c r="D98" s="18" t="s">
        <v>10091</v>
      </c>
      <c r="E98" s="18" t="s">
        <v>707</v>
      </c>
      <c r="F98" s="46" t="s">
        <v>10092</v>
      </c>
      <c r="G98" t="s">
        <v>10093</v>
      </c>
      <c r="J98" s="22" t="s">
        <v>3277</v>
      </c>
      <c r="K98" s="16">
        <v>44853</v>
      </c>
    </row>
    <row r="99" spans="1:20" x14ac:dyDescent="0.3">
      <c r="A99" t="s">
        <v>704</v>
      </c>
      <c r="B99" t="s">
        <v>197</v>
      </c>
      <c r="C99" t="str">
        <f>IFERROR(VLOOKUP(B99,Grants!$D$1:$E$358,2,FALSE),0)</f>
        <v>Burlington School District RE-6J</v>
      </c>
      <c r="D99" s="18" t="s">
        <v>10313</v>
      </c>
      <c r="E99" s="18" t="s">
        <v>10314</v>
      </c>
      <c r="F99" s="46" t="s">
        <v>10315</v>
      </c>
      <c r="G99" t="s">
        <v>10312</v>
      </c>
      <c r="J99" s="22" t="s">
        <v>3361</v>
      </c>
      <c r="K99" s="16">
        <v>44853</v>
      </c>
    </row>
    <row r="100" spans="1:20" x14ac:dyDescent="0.3">
      <c r="A100" t="s">
        <v>704</v>
      </c>
      <c r="B100" t="s">
        <v>197</v>
      </c>
      <c r="C100" t="str">
        <f>IFERROR(VLOOKUP(B100,Grants!$D$1:$E$491,2,FALSE),0)</f>
        <v>Burlington School District RE-6J</v>
      </c>
      <c r="D100" t="s">
        <v>11505</v>
      </c>
      <c r="E100" t="s">
        <v>707</v>
      </c>
      <c r="F100" s="46" t="s">
        <v>11506</v>
      </c>
      <c r="G100" t="s">
        <v>11507</v>
      </c>
      <c r="H100" t="s">
        <v>9573</v>
      </c>
      <c r="J100" s="22" t="s">
        <v>6177</v>
      </c>
      <c r="K100" s="16">
        <v>44853</v>
      </c>
      <c r="L100" t="s">
        <v>10703</v>
      </c>
    </row>
    <row r="101" spans="1:20" x14ac:dyDescent="0.3">
      <c r="A101" t="s">
        <v>704</v>
      </c>
      <c r="B101" t="s">
        <v>199</v>
      </c>
      <c r="C101" t="str">
        <f>IFERROR(VLOOKUP(B101,Grants!$D$1:$E$358,2,FALSE),0)</f>
        <v>Lake County School District R-1</v>
      </c>
      <c r="D101" s="18" t="s">
        <v>9985</v>
      </c>
      <c r="E101" s="18" t="s">
        <v>9986</v>
      </c>
      <c r="F101" s="46" t="s">
        <v>9987</v>
      </c>
      <c r="G101" t="s">
        <v>9984</v>
      </c>
      <c r="H101" t="s">
        <v>9573</v>
      </c>
      <c r="J101" s="22" t="s">
        <v>7268</v>
      </c>
      <c r="K101" s="16">
        <v>44853</v>
      </c>
      <c r="L101" t="s">
        <v>10703</v>
      </c>
    </row>
    <row r="102" spans="1:20" x14ac:dyDescent="0.3">
      <c r="A102" t="s">
        <v>704</v>
      </c>
      <c r="B102" t="s">
        <v>201</v>
      </c>
      <c r="C102" t="str">
        <f>IFERROR(VLOOKUP(B102,Grants!$D$1:$E$358,2,FALSE),0)</f>
        <v>Durango School District 9-R</v>
      </c>
      <c r="D102" s="18" t="s">
        <v>9639</v>
      </c>
      <c r="E102" s="18" t="s">
        <v>9640</v>
      </c>
      <c r="F102" s="46" t="s">
        <v>10123</v>
      </c>
      <c r="G102" t="s">
        <v>9737</v>
      </c>
      <c r="H102" t="s">
        <v>9738</v>
      </c>
      <c r="J102" s="22" t="s">
        <v>1346</v>
      </c>
      <c r="K102" s="16">
        <v>44853</v>
      </c>
      <c r="L102" t="s">
        <v>10703</v>
      </c>
    </row>
    <row r="103" spans="1:20" x14ac:dyDescent="0.3">
      <c r="A103" t="s">
        <v>704</v>
      </c>
      <c r="B103" t="s">
        <v>201</v>
      </c>
      <c r="C103" t="str">
        <f>IFERROR(VLOOKUP(B103,Grants!$D$1:$E$491,2,FALSE),0)</f>
        <v>Durango School District 9-R</v>
      </c>
      <c r="D103" t="s">
        <v>11479</v>
      </c>
      <c r="E103" t="s">
        <v>10067</v>
      </c>
      <c r="F103" s="46" t="s">
        <v>11480</v>
      </c>
      <c r="G103" t="s">
        <v>9639</v>
      </c>
      <c r="H103" t="s">
        <v>727</v>
      </c>
      <c r="J103" s="22" t="s">
        <v>4792</v>
      </c>
      <c r="K103" s="16">
        <v>44853</v>
      </c>
      <c r="L103" t="s">
        <v>10703</v>
      </c>
    </row>
    <row r="104" spans="1:20" x14ac:dyDescent="0.3">
      <c r="A104" t="s">
        <v>704</v>
      </c>
      <c r="B104" t="s">
        <v>203</v>
      </c>
      <c r="C104" t="str">
        <f>IFERROR(VLOOKUP(B104,Grants!$D$1:$E$358,2,FALSE),0)</f>
        <v>Laplata County School District 10 JT R.</v>
      </c>
      <c r="D104" s="18" t="s">
        <v>10549</v>
      </c>
      <c r="E104" s="18" t="s">
        <v>9596</v>
      </c>
      <c r="F104" s="46" t="s">
        <v>10550</v>
      </c>
      <c r="G104" s="18" t="s">
        <v>10549</v>
      </c>
      <c r="H104" s="18" t="s">
        <v>9596</v>
      </c>
      <c r="I104" s="18"/>
      <c r="J104" s="22" t="s">
        <v>5828</v>
      </c>
      <c r="K104" s="16">
        <v>44853</v>
      </c>
      <c r="L104" t="s">
        <v>10703</v>
      </c>
    </row>
    <row r="105" spans="1:20" x14ac:dyDescent="0.3">
      <c r="A105" t="s">
        <v>704</v>
      </c>
      <c r="B105" t="s">
        <v>211</v>
      </c>
      <c r="C105" t="str">
        <f>IFERROR(VLOOKUP(B105,Grants!$D$1:$E$358,2,FALSE),0)</f>
        <v>Estes Park School District R-3</v>
      </c>
      <c r="D105" s="18" t="s">
        <v>9646</v>
      </c>
      <c r="E105" s="18" t="s">
        <v>9647</v>
      </c>
      <c r="F105" s="46" t="s">
        <v>9648</v>
      </c>
      <c r="G105" t="s">
        <v>9759</v>
      </c>
      <c r="H105" t="s">
        <v>9573</v>
      </c>
      <c r="J105" s="22" t="s">
        <v>7582</v>
      </c>
      <c r="K105" s="16">
        <v>44853</v>
      </c>
      <c r="L105" t="s">
        <v>10703</v>
      </c>
    </row>
    <row r="106" spans="1:20" x14ac:dyDescent="0.3">
      <c r="A106" t="s">
        <v>704</v>
      </c>
      <c r="B106" t="s">
        <v>213</v>
      </c>
      <c r="C106" t="str">
        <f>IFERROR(VLOOKUP(B106,Grants!$D$1:$E$358,2,FALSE),0)</f>
        <v>Trinidad School District 1</v>
      </c>
      <c r="D106" s="18" t="s">
        <v>10511</v>
      </c>
      <c r="E106" s="18" t="s">
        <v>9573</v>
      </c>
      <c r="F106" s="46" t="s">
        <v>10537</v>
      </c>
      <c r="G106" s="18" t="s">
        <v>10511</v>
      </c>
      <c r="H106" s="18" t="s">
        <v>9573</v>
      </c>
      <c r="I106" s="18"/>
      <c r="J106" s="22" t="s">
        <v>3654</v>
      </c>
      <c r="K106" s="16">
        <v>44853</v>
      </c>
      <c r="L106" t="s">
        <v>10703</v>
      </c>
    </row>
    <row r="107" spans="1:20" x14ac:dyDescent="0.3">
      <c r="A107" t="s">
        <v>704</v>
      </c>
      <c r="B107" t="s">
        <v>215</v>
      </c>
      <c r="C107" t="str">
        <f>IFERROR(VLOOKUP(B107,Grants!$D$1:$E$491,2,FALSE),0)</f>
        <v>Primero Reorganized School District Number 2</v>
      </c>
      <c r="D107" s="18" t="s">
        <v>10574</v>
      </c>
      <c r="E107" s="18" t="s">
        <v>707</v>
      </c>
      <c r="F107" s="46" t="s">
        <v>10575</v>
      </c>
      <c r="G107" t="s">
        <v>10576</v>
      </c>
      <c r="J107" s="22" t="s">
        <v>7083</v>
      </c>
      <c r="K107" s="16">
        <v>44853</v>
      </c>
      <c r="L107" t="s">
        <v>10703</v>
      </c>
    </row>
    <row r="108" spans="1:20" x14ac:dyDescent="0.3">
      <c r="A108" t="s">
        <v>704</v>
      </c>
      <c r="B108" t="s">
        <v>217</v>
      </c>
      <c r="C108" t="str">
        <f>IFERROR(VLOOKUP(B108,Grants!$D$1:$E$358,2,FALSE),0)</f>
        <v>Hoehne Reorganized School Dist 3</v>
      </c>
      <c r="D108" s="18" t="s">
        <v>10338</v>
      </c>
      <c r="E108" s="18" t="s">
        <v>10079</v>
      </c>
      <c r="F108" s="46" t="s">
        <v>10340</v>
      </c>
      <c r="G108" s="18" t="s">
        <v>10341</v>
      </c>
      <c r="J108" s="22" t="s">
        <v>3200</v>
      </c>
      <c r="K108" s="16">
        <v>44853</v>
      </c>
      <c r="L108" t="s">
        <v>10703</v>
      </c>
    </row>
    <row r="109" spans="1:20" x14ac:dyDescent="0.3">
      <c r="A109" t="s">
        <v>704</v>
      </c>
      <c r="B109" t="s">
        <v>219</v>
      </c>
      <c r="C109" t="str">
        <f>IFERROR(VLOOKUP(B109,Grants!$D$1:$E$358,2,FALSE),0)</f>
        <v>Aguilar School District RE-6</v>
      </c>
      <c r="D109" s="18" t="s">
        <v>10503</v>
      </c>
      <c r="E109" s="18" t="s">
        <v>707</v>
      </c>
      <c r="F109" s="46" t="s">
        <v>10504</v>
      </c>
      <c r="G109" t="s">
        <v>10505</v>
      </c>
      <c r="H109" t="s">
        <v>10238</v>
      </c>
      <c r="J109" s="22" t="s">
        <v>6680</v>
      </c>
      <c r="K109" s="16">
        <v>44853</v>
      </c>
      <c r="L109" t="s">
        <v>10703</v>
      </c>
    </row>
    <row r="110" spans="1:20" x14ac:dyDescent="0.3">
      <c r="A110" t="s">
        <v>704</v>
      </c>
      <c r="B110" t="s">
        <v>221</v>
      </c>
      <c r="C110" t="str">
        <f>IFERROR(VLOOKUP(B110,Grants!$D$1:$E$358,2,FALSE),0)</f>
        <v>Branson Reorganized School District 82</v>
      </c>
      <c r="D110" s="18" t="s">
        <v>10319</v>
      </c>
      <c r="E110" s="18" t="s">
        <v>707</v>
      </c>
      <c r="F110" s="46" t="s">
        <v>10320</v>
      </c>
      <c r="G110" t="s">
        <v>10321</v>
      </c>
      <c r="J110" s="22" t="s">
        <v>4014</v>
      </c>
      <c r="K110" s="16">
        <v>44853</v>
      </c>
      <c r="L110" t="s">
        <v>10703</v>
      </c>
      <c r="N110" s="18"/>
      <c r="O110" s="18"/>
      <c r="P110" s="14"/>
      <c r="S110" s="17"/>
      <c r="T110" s="16"/>
    </row>
    <row r="111" spans="1:20" x14ac:dyDescent="0.3">
      <c r="A111" t="s">
        <v>704</v>
      </c>
      <c r="B111" t="s">
        <v>223</v>
      </c>
      <c r="C111" t="str">
        <f>IFERROR(VLOOKUP(B111,Grants!$D$1:$E$358,2,FALSE),0)</f>
        <v>Kim School District RE 88</v>
      </c>
      <c r="D111" s="18" t="s">
        <v>10494</v>
      </c>
      <c r="E111" s="18" t="s">
        <v>707</v>
      </c>
      <c r="F111" s="46" t="s">
        <v>10495</v>
      </c>
      <c r="G111" t="s">
        <v>10496</v>
      </c>
      <c r="H111" t="s">
        <v>9573</v>
      </c>
      <c r="J111" s="22" t="s">
        <v>8459</v>
      </c>
      <c r="K111" s="16">
        <v>44853</v>
      </c>
      <c r="L111" t="s">
        <v>10703</v>
      </c>
      <c r="N111" s="18"/>
      <c r="O111" s="18"/>
      <c r="P111" s="14"/>
      <c r="S111" s="17"/>
      <c r="T111" s="16"/>
    </row>
    <row r="112" spans="1:20" x14ac:dyDescent="0.3">
      <c r="A112" t="s">
        <v>704</v>
      </c>
      <c r="B112" t="s">
        <v>225</v>
      </c>
      <c r="C112" t="str">
        <f>IFERROR(VLOOKUP(B112,Grants!$D$1:$E$358,2,FALSE),0)</f>
        <v>Genoa Hugo C 113 School District</v>
      </c>
      <c r="D112" s="18" t="s">
        <v>9740</v>
      </c>
      <c r="E112" s="18" t="s">
        <v>707</v>
      </c>
      <c r="F112" s="46" t="s">
        <v>9741</v>
      </c>
      <c r="G112" t="s">
        <v>9742</v>
      </c>
      <c r="H112" t="s">
        <v>9573</v>
      </c>
      <c r="J112" s="22" t="s">
        <v>5535</v>
      </c>
      <c r="K112" s="16">
        <v>44853</v>
      </c>
      <c r="L112" t="s">
        <v>10703</v>
      </c>
    </row>
    <row r="113" spans="1:41" x14ac:dyDescent="0.3">
      <c r="A113" t="s">
        <v>704</v>
      </c>
      <c r="B113" t="s">
        <v>227</v>
      </c>
      <c r="C113" t="str">
        <f>IFERROR(VLOOKUP(B113,Grants!$D$1:$E$358,2,FALSE),0)</f>
        <v>Limon School District</v>
      </c>
      <c r="D113" s="18" t="s">
        <v>9743</v>
      </c>
      <c r="E113" s="18" t="s">
        <v>9647</v>
      </c>
      <c r="F113" s="46" t="s">
        <v>10227</v>
      </c>
      <c r="G113" t="s">
        <v>10226</v>
      </c>
      <c r="H113" t="s">
        <v>9573</v>
      </c>
      <c r="J113" s="22" t="s">
        <v>1333</v>
      </c>
      <c r="K113" s="16">
        <v>44853</v>
      </c>
      <c r="L113" t="s">
        <v>10703</v>
      </c>
      <c r="N113" s="18"/>
      <c r="O113" s="18"/>
      <c r="P113" s="14"/>
      <c r="S113" s="17"/>
      <c r="T113" s="16"/>
    </row>
    <row r="114" spans="1:41" x14ac:dyDescent="0.3">
      <c r="A114" t="s">
        <v>704</v>
      </c>
      <c r="B114" t="s">
        <v>229</v>
      </c>
      <c r="C114" t="str">
        <f>IFERROR(VLOOKUP(B114,Grants!$D$1:$E$491,2,FALSE),0)</f>
        <v>Lincoln County School District RE-23</v>
      </c>
      <c r="D114" t="s">
        <v>11066</v>
      </c>
      <c r="E114" t="s">
        <v>707</v>
      </c>
      <c r="F114" s="46" t="s">
        <v>11067</v>
      </c>
      <c r="G114" t="s">
        <v>11068</v>
      </c>
      <c r="H114" t="s">
        <v>9573</v>
      </c>
      <c r="J114" s="22" t="s">
        <v>5900</v>
      </c>
      <c r="K114" s="16">
        <v>44853</v>
      </c>
      <c r="L114" t="s">
        <v>10703</v>
      </c>
    </row>
    <row r="115" spans="1:41" x14ac:dyDescent="0.3">
      <c r="A115" t="s">
        <v>10726</v>
      </c>
      <c r="B115" t="s">
        <v>233</v>
      </c>
      <c r="C115" t="str">
        <f>IFERROR(VLOOKUP(B115,Grants!$D$1:$E$358,2,FALSE),0)</f>
        <v>Logan County Frenchman School District Re-3</v>
      </c>
      <c r="D115" s="18" t="s">
        <v>10886</v>
      </c>
      <c r="E115" s="18" t="s">
        <v>707</v>
      </c>
      <c r="F115" s="47" t="s">
        <v>10887</v>
      </c>
      <c r="G115" t="s">
        <v>10888</v>
      </c>
      <c r="H115" t="s">
        <v>9573</v>
      </c>
      <c r="J115" s="22" t="s">
        <v>7495</v>
      </c>
      <c r="K115" s="16">
        <v>44853</v>
      </c>
      <c r="L115" t="s">
        <v>10703</v>
      </c>
      <c r="N115" s="18"/>
      <c r="O115" s="18"/>
      <c r="P115" s="14"/>
      <c r="S115" s="17"/>
      <c r="T115" s="16"/>
    </row>
    <row r="116" spans="1:41" x14ac:dyDescent="0.3">
      <c r="A116" t="s">
        <v>10726</v>
      </c>
      <c r="B116" t="s">
        <v>233</v>
      </c>
      <c r="C116" t="str">
        <f>IFERROR(VLOOKUP(B116,Grants!$D$1:$E$358,2,FALSE),0)</f>
        <v>Logan County Frenchman School District Re-3</v>
      </c>
      <c r="D116" s="18" t="s">
        <v>10888</v>
      </c>
      <c r="E116" s="18" t="s">
        <v>9573</v>
      </c>
      <c r="F116" s="46" t="s">
        <v>10889</v>
      </c>
      <c r="G116" t="s">
        <v>10888</v>
      </c>
      <c r="H116" t="s">
        <v>9573</v>
      </c>
      <c r="J116" s="22" t="s">
        <v>7809</v>
      </c>
      <c r="K116" s="16">
        <v>44853</v>
      </c>
      <c r="L116" t="s">
        <v>10703</v>
      </c>
    </row>
    <row r="117" spans="1:41" x14ac:dyDescent="0.3">
      <c r="A117" t="s">
        <v>704</v>
      </c>
      <c r="B117" t="s">
        <v>235</v>
      </c>
      <c r="C117" t="str">
        <f>IFERROR(VLOOKUP(B117,Grants!$D$1:$E$358,2,FALSE),0)</f>
        <v>Buffalo School District</v>
      </c>
      <c r="D117" s="18" t="s">
        <v>9662</v>
      </c>
      <c r="E117" s="18" t="s">
        <v>9744</v>
      </c>
      <c r="F117" s="46" t="s">
        <v>11974</v>
      </c>
      <c r="G117" t="s">
        <v>9745</v>
      </c>
      <c r="H117" t="s">
        <v>9573</v>
      </c>
      <c r="J117" s="22" t="s">
        <v>9356</v>
      </c>
      <c r="K117" s="16">
        <v>44853</v>
      </c>
      <c r="L117" t="s">
        <v>10703</v>
      </c>
      <c r="N117" s="18"/>
      <c r="O117" s="18"/>
      <c r="P117" s="14"/>
      <c r="S117" s="17"/>
      <c r="T117" s="16"/>
    </row>
    <row r="118" spans="1:41" x14ac:dyDescent="0.3">
      <c r="A118" t="s">
        <v>704</v>
      </c>
      <c r="B118" t="s">
        <v>237</v>
      </c>
      <c r="C118" t="str">
        <f>IFERROR(VLOOKUP(B118,Grants!$D$1:$E$491,2,FALSE),0)</f>
        <v>Peetz Plateau School District RE-5</v>
      </c>
      <c r="D118" t="s">
        <v>11481</v>
      </c>
      <c r="E118" t="s">
        <v>727</v>
      </c>
      <c r="F118" s="46" t="s">
        <v>11482</v>
      </c>
      <c r="G118" t="s">
        <v>11483</v>
      </c>
      <c r="H118" t="s">
        <v>10791</v>
      </c>
      <c r="J118" s="22" t="s">
        <v>2574</v>
      </c>
      <c r="K118" s="16">
        <v>44853</v>
      </c>
      <c r="L118" t="s">
        <v>10703</v>
      </c>
    </row>
    <row r="119" spans="1:41" x14ac:dyDescent="0.3">
      <c r="A119" t="s">
        <v>11060</v>
      </c>
      <c r="B119" t="s">
        <v>1590</v>
      </c>
      <c r="C119" t="str">
        <f>IFERROR(VLOOKUP(B119,Grants!$D$1:$E$491,2,FALSE),0)</f>
        <v>Anastasis Academy</v>
      </c>
      <c r="D119" t="s">
        <v>11179</v>
      </c>
      <c r="E119" t="s">
        <v>9714</v>
      </c>
      <c r="F119" s="46" t="s">
        <v>11183</v>
      </c>
      <c r="G119" t="s">
        <v>11182</v>
      </c>
      <c r="H119" t="s">
        <v>11038</v>
      </c>
      <c r="J119" s="22" t="s">
        <v>8623</v>
      </c>
      <c r="K119" s="16">
        <v>44853</v>
      </c>
      <c r="L119" t="s">
        <v>10703</v>
      </c>
    </row>
    <row r="120" spans="1:41" x14ac:dyDescent="0.3">
      <c r="A120" t="s">
        <v>704</v>
      </c>
      <c r="B120" t="s">
        <v>239</v>
      </c>
      <c r="C120" t="str">
        <f>IFERROR(VLOOKUP(B120,Grants!$D$1:$E$491,2,FALSE),0)</f>
        <v>De Beque School Dist 49JT</v>
      </c>
      <c r="D120" t="s">
        <v>11495</v>
      </c>
      <c r="E120" t="s">
        <v>707</v>
      </c>
      <c r="F120" s="46" t="s">
        <v>11496</v>
      </c>
      <c r="G120" t="s">
        <v>11497</v>
      </c>
      <c r="H120" t="s">
        <v>9573</v>
      </c>
      <c r="J120" s="22" t="s">
        <v>1580</v>
      </c>
      <c r="K120" s="16">
        <v>44853</v>
      </c>
      <c r="L120" t="s">
        <v>10703</v>
      </c>
    </row>
    <row r="121" spans="1:41" x14ac:dyDescent="0.3">
      <c r="A121" t="s">
        <v>704</v>
      </c>
      <c r="B121" t="s">
        <v>239</v>
      </c>
      <c r="C121" t="str">
        <f>IFERROR(VLOOKUP(B121,Grants!$D$1:$E$491,2,FALSE),0)</f>
        <v>De Beque School Dist 49JT</v>
      </c>
      <c r="D121" t="s">
        <v>11497</v>
      </c>
      <c r="E121" t="s">
        <v>9573</v>
      </c>
      <c r="F121" s="46" t="s">
        <v>11498</v>
      </c>
      <c r="G121" t="s">
        <v>11497</v>
      </c>
      <c r="H121" t="s">
        <v>9573</v>
      </c>
      <c r="J121" s="22" t="s">
        <v>11956</v>
      </c>
      <c r="K121" s="16">
        <v>44853</v>
      </c>
      <c r="L121" t="s">
        <v>10703</v>
      </c>
    </row>
    <row r="122" spans="1:41" x14ac:dyDescent="0.3">
      <c r="A122" t="s">
        <v>704</v>
      </c>
      <c r="B122" t="s">
        <v>241</v>
      </c>
      <c r="C122" t="str">
        <f>IFERROR(VLOOKUP(B122,Grants!$D$1:$E$491,2,FALSE),0)</f>
        <v>Mesa County District 50</v>
      </c>
      <c r="D122" s="18" t="s">
        <v>12153</v>
      </c>
      <c r="E122" s="18" t="s">
        <v>707</v>
      </c>
      <c r="F122" s="46" t="s">
        <v>9665</v>
      </c>
      <c r="G122" t="s">
        <v>9747</v>
      </c>
      <c r="H122" t="s">
        <v>9573</v>
      </c>
      <c r="J122" s="22" t="s">
        <v>4567</v>
      </c>
      <c r="K122" s="16">
        <v>44853</v>
      </c>
      <c r="L122" t="s">
        <v>10703</v>
      </c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</row>
    <row r="123" spans="1:41" x14ac:dyDescent="0.3">
      <c r="A123" t="s">
        <v>704</v>
      </c>
      <c r="B123" t="s">
        <v>243</v>
      </c>
      <c r="C123" t="str">
        <f>IFERROR(VLOOKUP(B123,Grants!$D$1:$E$491,2,FALSE),0)</f>
        <v>Mesa County Valley School District #51</v>
      </c>
      <c r="D123" t="s">
        <v>11588</v>
      </c>
      <c r="E123" t="s">
        <v>9796</v>
      </c>
      <c r="F123" s="46" t="s">
        <v>11589</v>
      </c>
      <c r="G123" t="s">
        <v>11590</v>
      </c>
      <c r="H123" t="s">
        <v>11591</v>
      </c>
      <c r="J123" s="22" t="s">
        <v>2821</v>
      </c>
      <c r="K123" s="16">
        <v>44853</v>
      </c>
      <c r="L123" t="s">
        <v>10703</v>
      </c>
    </row>
    <row r="124" spans="1:41" x14ac:dyDescent="0.3">
      <c r="A124" t="s">
        <v>704</v>
      </c>
      <c r="B124" t="s">
        <v>251</v>
      </c>
      <c r="C124" t="str">
        <f>IFERROR(VLOOKUP(B124,Grants!$D$1:$E$491,2,FALSE),0)</f>
        <v>Dolores School District RE-4A</v>
      </c>
      <c r="D124" s="18" t="s">
        <v>10102</v>
      </c>
      <c r="E124" s="18" t="s">
        <v>727</v>
      </c>
      <c r="F124" s="46" t="s">
        <v>10103</v>
      </c>
      <c r="G124" t="s">
        <v>10104</v>
      </c>
      <c r="H124" t="s">
        <v>9573</v>
      </c>
      <c r="J124" s="22" t="s">
        <v>6758</v>
      </c>
      <c r="K124" s="16">
        <v>44853</v>
      </c>
      <c r="L124" t="s">
        <v>10703</v>
      </c>
      <c r="N124" s="18"/>
      <c r="O124" s="18"/>
      <c r="P124" s="14"/>
      <c r="S124" s="17"/>
      <c r="T124" s="16"/>
    </row>
    <row r="125" spans="1:41" x14ac:dyDescent="0.3">
      <c r="A125" t="s">
        <v>704</v>
      </c>
      <c r="B125" t="s">
        <v>253</v>
      </c>
      <c r="C125" t="str">
        <f>IFERROR(VLOOKUP(B125,Grants!$D$1:$E$491,2,FALSE),0)</f>
        <v>Montezuma County Mancos School District Re 6</v>
      </c>
      <c r="D125" s="18" t="s">
        <v>9666</v>
      </c>
      <c r="E125" s="18" t="s">
        <v>707</v>
      </c>
      <c r="F125" s="46" t="s">
        <v>9667</v>
      </c>
      <c r="G125" t="s">
        <v>9749</v>
      </c>
      <c r="H125" t="s">
        <v>9573</v>
      </c>
      <c r="J125" s="22" t="s">
        <v>1593</v>
      </c>
      <c r="K125" s="16">
        <v>44853</v>
      </c>
      <c r="L125" t="s">
        <v>10703</v>
      </c>
    </row>
    <row r="126" spans="1:41" x14ac:dyDescent="0.3">
      <c r="A126" t="s">
        <v>704</v>
      </c>
      <c r="B126" s="62" t="s">
        <v>255</v>
      </c>
      <c r="C126" t="str">
        <f>IFERROR(VLOOKUP(B126,Grants!$D$1:$E$491,2,FALSE),0)</f>
        <v>Montrose County School District RE-1J</v>
      </c>
      <c r="D126" t="s">
        <v>10150</v>
      </c>
      <c r="E126" t="s">
        <v>9596</v>
      </c>
      <c r="F126" s="46" t="s">
        <v>10151</v>
      </c>
      <c r="G126" t="s">
        <v>10150</v>
      </c>
      <c r="H126" t="s">
        <v>9596</v>
      </c>
      <c r="J126" s="22" t="s">
        <v>11932</v>
      </c>
      <c r="K126" s="16">
        <v>44853</v>
      </c>
      <c r="L126" t="s">
        <v>10703</v>
      </c>
    </row>
    <row r="127" spans="1:41" x14ac:dyDescent="0.3">
      <c r="A127" t="s">
        <v>704</v>
      </c>
      <c r="B127" t="s">
        <v>257</v>
      </c>
      <c r="C127" t="str">
        <f>IFERROR(VLOOKUP(B127,Grants!$D$1:$E$358,2,FALSE),0)</f>
        <v>West End School District RE 2</v>
      </c>
      <c r="D127" s="18" t="s">
        <v>9668</v>
      </c>
      <c r="E127" s="18" t="s">
        <v>707</v>
      </c>
      <c r="F127" s="46" t="s">
        <v>10247</v>
      </c>
      <c r="G127" t="s">
        <v>9750</v>
      </c>
      <c r="H127" t="s">
        <v>9573</v>
      </c>
      <c r="J127" s="22" t="s">
        <v>6552</v>
      </c>
      <c r="K127" s="16">
        <v>44853</v>
      </c>
      <c r="L127" t="s">
        <v>10703</v>
      </c>
      <c r="N127" s="18"/>
      <c r="O127" s="18"/>
      <c r="P127" s="14"/>
      <c r="S127" s="17"/>
      <c r="T127" s="16"/>
    </row>
    <row r="128" spans="1:41" x14ac:dyDescent="0.3">
      <c r="A128" t="s">
        <v>704</v>
      </c>
      <c r="B128" t="s">
        <v>261</v>
      </c>
      <c r="C128" t="str">
        <f>IFERROR(VLOOKUP(B128,Grants!$D$1:$E$358,2,FALSE),0)</f>
        <v>Morgan County School District RE3 (INC)</v>
      </c>
      <c r="D128" s="18" t="s">
        <v>9931</v>
      </c>
      <c r="E128" s="18" t="s">
        <v>9555</v>
      </c>
      <c r="F128" s="46" t="s">
        <v>9932</v>
      </c>
      <c r="G128" t="s">
        <v>9933</v>
      </c>
      <c r="H128" t="s">
        <v>9562</v>
      </c>
      <c r="J128" s="22" t="s">
        <v>395</v>
      </c>
      <c r="K128" s="16">
        <v>44853</v>
      </c>
      <c r="L128" t="s">
        <v>10703</v>
      </c>
      <c r="N128" s="18"/>
      <c r="O128" s="18"/>
      <c r="P128" s="14"/>
      <c r="S128" s="17"/>
      <c r="T128" s="16"/>
    </row>
    <row r="129" spans="1:41" x14ac:dyDescent="0.3">
      <c r="A129" t="s">
        <v>704</v>
      </c>
      <c r="B129" t="s">
        <v>261</v>
      </c>
      <c r="C129" t="str">
        <f>IFERROR(VLOOKUP(B129,Grants!$D$1:$E$491,2,FALSE),0)</f>
        <v>Morgan County School District RE3 (INC)</v>
      </c>
      <c r="D129" t="s">
        <v>11612</v>
      </c>
      <c r="E129" t="s">
        <v>9935</v>
      </c>
      <c r="F129" s="46" t="s">
        <v>11613</v>
      </c>
      <c r="G129" t="s">
        <v>11614</v>
      </c>
      <c r="H129" t="s">
        <v>9562</v>
      </c>
      <c r="J129" s="22" t="s">
        <v>5890</v>
      </c>
      <c r="K129" s="16">
        <v>44853</v>
      </c>
      <c r="L129" t="s">
        <v>10703</v>
      </c>
    </row>
    <row r="130" spans="1:41" x14ac:dyDescent="0.3">
      <c r="A130" t="s">
        <v>704</v>
      </c>
      <c r="B130" t="s">
        <v>263</v>
      </c>
      <c r="C130" t="str">
        <f>IFERROR(VLOOKUP(B130,Grants!$D$1:$E$358,2,FALSE),0)</f>
        <v>Morgan County School District RE 20 J</v>
      </c>
      <c r="D130" s="18" t="s">
        <v>10031</v>
      </c>
      <c r="E130" s="18" t="s">
        <v>9573</v>
      </c>
      <c r="F130" s="46" t="s">
        <v>10032</v>
      </c>
      <c r="G130" t="s">
        <v>10031</v>
      </c>
      <c r="H130" t="s">
        <v>9573</v>
      </c>
      <c r="J130" s="22" t="s">
        <v>4460</v>
      </c>
      <c r="K130" s="16">
        <v>44853</v>
      </c>
      <c r="L130" t="s">
        <v>10703</v>
      </c>
    </row>
    <row r="131" spans="1:41" x14ac:dyDescent="0.3">
      <c r="A131" t="s">
        <v>704</v>
      </c>
      <c r="B131" t="s">
        <v>263</v>
      </c>
      <c r="C131" t="str">
        <f>IFERROR(VLOOKUP(B131,Grants!$D$1:$E$358,2,FALSE),0)</f>
        <v>Morgan County School District RE 20 J</v>
      </c>
      <c r="D131" s="18" t="s">
        <v>10029</v>
      </c>
      <c r="E131" s="18" t="s">
        <v>707</v>
      </c>
      <c r="F131" s="46" t="s">
        <v>10030</v>
      </c>
      <c r="G131" t="s">
        <v>10031</v>
      </c>
      <c r="H131" t="s">
        <v>9573</v>
      </c>
      <c r="J131" s="22" t="s">
        <v>3316</v>
      </c>
      <c r="K131" s="16">
        <v>44853</v>
      </c>
      <c r="M131" t="str">
        <f>IFERROR(VLOOKUP(B131,converter!E:I,5,FALSE),"")</f>
        <v/>
      </c>
    </row>
    <row r="132" spans="1:41" x14ac:dyDescent="0.3">
      <c r="A132" t="s">
        <v>10726</v>
      </c>
      <c r="B132" t="s">
        <v>263</v>
      </c>
      <c r="C132" t="str">
        <f>IFERROR(VLOOKUP(B132,Grants!$D$1:$E$358,2,FALSE),0)</f>
        <v>Morgan County School District RE 20 J</v>
      </c>
      <c r="D132" s="18" t="s">
        <v>10727</v>
      </c>
      <c r="E132" s="18" t="s">
        <v>707</v>
      </c>
      <c r="F132" s="46" t="s">
        <v>10728</v>
      </c>
      <c r="G132" t="s">
        <v>10729</v>
      </c>
      <c r="H132" t="s">
        <v>10238</v>
      </c>
      <c r="J132" s="22" t="s">
        <v>1086</v>
      </c>
      <c r="K132" s="16">
        <v>44853</v>
      </c>
      <c r="L132" t="s">
        <v>10703</v>
      </c>
    </row>
    <row r="133" spans="1:41" x14ac:dyDescent="0.3">
      <c r="A133" t="s">
        <v>704</v>
      </c>
      <c r="B133" t="s">
        <v>265</v>
      </c>
      <c r="C133" t="str">
        <f>IFERROR(VLOOKUP(B133,Grants!$D$1:$E$358,2,FALSE),0)</f>
        <v>Wiggins School District</v>
      </c>
      <c r="D133" s="18" t="s">
        <v>10343</v>
      </c>
      <c r="E133" s="18" t="s">
        <v>9562</v>
      </c>
      <c r="F133" s="46" t="s">
        <v>10345</v>
      </c>
      <c r="G133" s="18" t="s">
        <v>10343</v>
      </c>
      <c r="H133" s="18" t="s">
        <v>9562</v>
      </c>
      <c r="I133" s="18"/>
      <c r="J133" s="22" t="s">
        <v>451</v>
      </c>
      <c r="K133" s="16">
        <v>44853</v>
      </c>
      <c r="L133" t="s">
        <v>10703</v>
      </c>
    </row>
    <row r="134" spans="1:41" x14ac:dyDescent="0.3">
      <c r="A134" t="s">
        <v>704</v>
      </c>
      <c r="B134" t="s">
        <v>267</v>
      </c>
      <c r="C134" t="str">
        <f>IFERROR(VLOOKUP(B134,Grants!$D$1:$E$358,2,FALSE),0)</f>
        <v>East Otero School District R 1</v>
      </c>
      <c r="D134" s="18" t="s">
        <v>9753</v>
      </c>
      <c r="E134" s="18" t="s">
        <v>707</v>
      </c>
      <c r="F134" s="46" t="s">
        <v>9754</v>
      </c>
      <c r="G134" t="s">
        <v>9755</v>
      </c>
      <c r="H134" t="s">
        <v>9573</v>
      </c>
      <c r="J134" s="22" t="s">
        <v>8018</v>
      </c>
      <c r="K134" s="16">
        <v>44853</v>
      </c>
      <c r="L134" t="s">
        <v>10703</v>
      </c>
    </row>
    <row r="135" spans="1:41" x14ac:dyDescent="0.3">
      <c r="A135" t="s">
        <v>704</v>
      </c>
      <c r="B135" t="s">
        <v>267</v>
      </c>
      <c r="C135" t="str">
        <f>IFERROR(VLOOKUP(B135,Grants!$D$1:$E$358,2,FALSE),0)</f>
        <v>East Otero School District R 1</v>
      </c>
      <c r="D135" s="18" t="s">
        <v>9755</v>
      </c>
      <c r="E135" s="18" t="s">
        <v>9573</v>
      </c>
      <c r="F135" s="46" t="s">
        <v>9756</v>
      </c>
      <c r="G135" t="s">
        <v>9755</v>
      </c>
      <c r="H135" t="s">
        <v>9573</v>
      </c>
      <c r="J135" s="22" t="s">
        <v>371</v>
      </c>
      <c r="K135" s="16">
        <v>44853</v>
      </c>
      <c r="L135" t="s">
        <v>10703</v>
      </c>
      <c r="N135" s="18"/>
      <c r="O135" s="18"/>
      <c r="P135" s="14"/>
      <c r="S135" s="17"/>
      <c r="T135" s="16"/>
    </row>
    <row r="136" spans="1:41" x14ac:dyDescent="0.3">
      <c r="A136" t="s">
        <v>704</v>
      </c>
      <c r="B136" t="s">
        <v>269</v>
      </c>
      <c r="C136" t="str">
        <f>IFERROR(VLOOKUP(B136,Grants!$D$1:$E$358,2,FALSE),0)</f>
        <v>Rocky Ford School District R-2</v>
      </c>
      <c r="D136" s="18" t="s">
        <v>705</v>
      </c>
      <c r="E136" s="18" t="s">
        <v>707</v>
      </c>
      <c r="F136" s="46" t="s">
        <v>9757</v>
      </c>
      <c r="G136" t="s">
        <v>9758</v>
      </c>
      <c r="H136" t="s">
        <v>9573</v>
      </c>
      <c r="J136" s="22" t="s">
        <v>3423</v>
      </c>
      <c r="K136" s="16">
        <v>44853</v>
      </c>
      <c r="L136" t="s">
        <v>10703</v>
      </c>
    </row>
    <row r="137" spans="1:41" x14ac:dyDescent="0.3">
      <c r="A137" t="s">
        <v>704</v>
      </c>
      <c r="B137" t="s">
        <v>271</v>
      </c>
      <c r="C137" t="str">
        <f>IFERROR(VLOOKUP(B137,Grants!$D$1:$E$491,2,FALSE),0)</f>
        <v>Manzanola Jr Sr High School</v>
      </c>
      <c r="D137" t="s">
        <v>11567</v>
      </c>
      <c r="E137" t="s">
        <v>707</v>
      </c>
      <c r="F137" s="46" t="s">
        <v>11568</v>
      </c>
      <c r="G137" t="s">
        <v>11569</v>
      </c>
      <c r="H137" t="s">
        <v>9573</v>
      </c>
      <c r="J137" s="22" t="s">
        <v>3152</v>
      </c>
      <c r="K137" s="16">
        <v>44853</v>
      </c>
      <c r="L137" t="s">
        <v>10703</v>
      </c>
    </row>
    <row r="138" spans="1:41" x14ac:dyDescent="0.3">
      <c r="A138" t="s">
        <v>704</v>
      </c>
      <c r="B138" t="s">
        <v>273</v>
      </c>
      <c r="C138" t="str">
        <f>IFERROR(VLOOKUP(B138,Grants!$D$1:$E$358,2,FALSE),0)</f>
        <v>Fowler School District R-4J</v>
      </c>
      <c r="D138" s="18" t="s">
        <v>9763</v>
      </c>
      <c r="E138" s="18" t="s">
        <v>9573</v>
      </c>
      <c r="F138" s="46" t="s">
        <v>9764</v>
      </c>
      <c r="G138" t="s">
        <v>9763</v>
      </c>
      <c r="H138" t="s">
        <v>9573</v>
      </c>
      <c r="J138" s="22" t="s">
        <v>6812</v>
      </c>
      <c r="K138" s="16">
        <v>44853</v>
      </c>
      <c r="L138" t="s">
        <v>10703</v>
      </c>
    </row>
    <row r="139" spans="1:41" x14ac:dyDescent="0.3">
      <c r="A139" t="s">
        <v>704</v>
      </c>
      <c r="B139" t="s">
        <v>273</v>
      </c>
      <c r="C139" t="str">
        <f>IFERROR(VLOOKUP(B139,Grants!$D$1:$E$358,2,FALSE),0)</f>
        <v>Fowler School District R-4J</v>
      </c>
      <c r="D139" s="18" t="s">
        <v>9760</v>
      </c>
      <c r="E139" s="18" t="s">
        <v>9761</v>
      </c>
      <c r="F139" s="46" t="s">
        <v>9762</v>
      </c>
      <c r="G139" t="s">
        <v>9763</v>
      </c>
      <c r="H139" t="s">
        <v>9573</v>
      </c>
      <c r="J139" s="22" t="s">
        <v>2010</v>
      </c>
      <c r="K139" s="16">
        <v>44853</v>
      </c>
      <c r="L139" t="s">
        <v>10703</v>
      </c>
      <c r="N139" s="18"/>
      <c r="O139" s="18"/>
      <c r="P139" s="14"/>
      <c r="S139" s="17"/>
      <c r="T139" s="16"/>
    </row>
    <row r="140" spans="1:41" x14ac:dyDescent="0.3">
      <c r="A140" t="s">
        <v>704</v>
      </c>
      <c r="B140" t="s">
        <v>275</v>
      </c>
      <c r="C140" t="str">
        <f>IFERROR(VLOOKUP(B140,Grants!$D$1:$E$358,2,FALSE),0)</f>
        <v>Cheraw School District 31 INC</v>
      </c>
      <c r="D140" s="18" t="s">
        <v>10862</v>
      </c>
      <c r="E140" s="18" t="s">
        <v>707</v>
      </c>
      <c r="F140" s="47" t="s">
        <v>10864</v>
      </c>
      <c r="G140" t="s">
        <v>10863</v>
      </c>
      <c r="H140" t="s">
        <v>9573</v>
      </c>
      <c r="J140" s="22" t="s">
        <v>3021</v>
      </c>
      <c r="K140" s="16">
        <v>44853</v>
      </c>
      <c r="L140" t="s">
        <v>10703</v>
      </c>
    </row>
    <row r="141" spans="1:41" x14ac:dyDescent="0.3">
      <c r="A141" s="42" t="s">
        <v>704</v>
      </c>
      <c r="B141" t="s">
        <v>277</v>
      </c>
      <c r="C141" t="str">
        <f>IFERROR(VLOOKUP(B141,Grants!$D$1:$E$491,2,FALSE),0)</f>
        <v>Swink School District 33</v>
      </c>
      <c r="D141" s="42" t="s">
        <v>11858</v>
      </c>
      <c r="E141" s="42" t="s">
        <v>9573</v>
      </c>
      <c r="F141" s="61" t="s">
        <v>11859</v>
      </c>
      <c r="G141" s="42" t="s">
        <v>11858</v>
      </c>
      <c r="H141" s="42" t="s">
        <v>9573</v>
      </c>
      <c r="J141" s="22" t="s">
        <v>2609</v>
      </c>
      <c r="K141" s="16">
        <v>44853</v>
      </c>
      <c r="L141" t="s">
        <v>10703</v>
      </c>
      <c r="M141" s="23"/>
      <c r="N141" s="26"/>
      <c r="O141" s="26"/>
      <c r="P141" s="27"/>
      <c r="Q141" s="23"/>
      <c r="R141" s="23"/>
      <c r="S141" s="29"/>
      <c r="T141" s="28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</row>
    <row r="142" spans="1:41" x14ac:dyDescent="0.3">
      <c r="A142" t="s">
        <v>10726</v>
      </c>
      <c r="B142" t="s">
        <v>279</v>
      </c>
      <c r="C142" t="str">
        <f>IFERROR(VLOOKUP(B142,Grants!$D$1:$E$358,2,FALSE),0)</f>
        <v>Ouray School District R-1</v>
      </c>
      <c r="D142" s="18" t="s">
        <v>10884</v>
      </c>
      <c r="E142" s="18" t="s">
        <v>9573</v>
      </c>
      <c r="F142" s="47" t="s">
        <v>10885</v>
      </c>
      <c r="G142" t="s">
        <v>10883</v>
      </c>
      <c r="H142" t="s">
        <v>9573</v>
      </c>
      <c r="J142" s="22" t="s">
        <v>11944</v>
      </c>
      <c r="K142" s="16">
        <v>44853</v>
      </c>
      <c r="L142" t="s">
        <v>10703</v>
      </c>
    </row>
    <row r="143" spans="1:41" x14ac:dyDescent="0.3">
      <c r="A143" t="s">
        <v>704</v>
      </c>
      <c r="B143" t="s">
        <v>281</v>
      </c>
      <c r="C143" t="str">
        <f>IFERROR(VLOOKUP(B143,Grants!$D$1:$E$358,2,FALSE),0)</f>
        <v>Ouray County R-2 School District</v>
      </c>
      <c r="D143" s="18" t="s">
        <v>10105</v>
      </c>
      <c r="E143" s="18" t="s">
        <v>707</v>
      </c>
      <c r="F143" s="46" t="s">
        <v>10106</v>
      </c>
      <c r="G143" t="s">
        <v>10107</v>
      </c>
      <c r="J143" s="22" t="s">
        <v>7922</v>
      </c>
      <c r="K143" s="16">
        <v>44853</v>
      </c>
      <c r="L143" t="s">
        <v>10703</v>
      </c>
    </row>
    <row r="144" spans="1:41" x14ac:dyDescent="0.3">
      <c r="A144" t="s">
        <v>704</v>
      </c>
      <c r="B144" t="s">
        <v>283</v>
      </c>
      <c r="C144" t="str">
        <f>IFERROR(VLOOKUP(B144,Grants!$D$1:$E$358,2,FALSE),0)</f>
        <v>Platte Canyon School District No 1</v>
      </c>
      <c r="D144" s="18" t="s">
        <v>10859</v>
      </c>
      <c r="E144" s="18" t="s">
        <v>10860</v>
      </c>
      <c r="F144" s="46" t="s">
        <v>10861</v>
      </c>
      <c r="G144" t="s">
        <v>9769</v>
      </c>
      <c r="H144" t="s">
        <v>9770</v>
      </c>
      <c r="J144" s="22" t="s">
        <v>5424</v>
      </c>
      <c r="K144" s="16">
        <v>44853</v>
      </c>
      <c r="L144" t="s">
        <v>10703</v>
      </c>
    </row>
    <row r="145" spans="1:41" x14ac:dyDescent="0.3">
      <c r="A145" t="s">
        <v>704</v>
      </c>
      <c r="B145" t="s">
        <v>285</v>
      </c>
      <c r="C145" t="str">
        <f>IFERROR(VLOOKUP(B145,Grants!$D$1:$E$358,2,FALSE),0)</f>
        <v>Park County School District RE 2</v>
      </c>
      <c r="D145" s="18" t="s">
        <v>10603</v>
      </c>
      <c r="E145" s="18" t="s">
        <v>9573</v>
      </c>
      <c r="F145" s="46" t="s">
        <v>10604</v>
      </c>
      <c r="G145" t="s">
        <v>10603</v>
      </c>
      <c r="H145" t="s">
        <v>9573</v>
      </c>
      <c r="J145" s="22" t="s">
        <v>8080</v>
      </c>
      <c r="K145" s="16">
        <v>44853</v>
      </c>
      <c r="L145" t="s">
        <v>10703</v>
      </c>
    </row>
    <row r="146" spans="1:41" x14ac:dyDescent="0.3">
      <c r="A146" t="s">
        <v>704</v>
      </c>
      <c r="B146" t="s">
        <v>287</v>
      </c>
      <c r="C146" t="str">
        <f>IFERROR(VLOOKUP(B146,Grants!$D$1:$E$358,2,FALSE),0)</f>
        <v>Phillips County School District Re-1J</v>
      </c>
      <c r="D146" s="18" t="s">
        <v>9771</v>
      </c>
      <c r="E146" s="18" t="s">
        <v>707</v>
      </c>
      <c r="F146" s="46" t="s">
        <v>9772</v>
      </c>
      <c r="G146" t="s">
        <v>9773</v>
      </c>
      <c r="H146" t="s">
        <v>9573</v>
      </c>
      <c r="J146" s="22" t="s">
        <v>8016</v>
      </c>
      <c r="K146" s="16">
        <v>44853</v>
      </c>
    </row>
    <row r="147" spans="1:41" x14ac:dyDescent="0.3">
      <c r="A147" t="s">
        <v>704</v>
      </c>
      <c r="B147" t="s">
        <v>289</v>
      </c>
      <c r="C147" t="str">
        <f>IFERROR(VLOOKUP(B147,Grants!$D$1:$E$358,2,FALSE),0)</f>
        <v>Haxtun School District Re-2J</v>
      </c>
      <c r="D147" s="18" t="s">
        <v>10391</v>
      </c>
      <c r="E147" s="18" t="s">
        <v>707</v>
      </c>
      <c r="F147" s="46" t="s">
        <v>10392</v>
      </c>
      <c r="G147" t="s">
        <v>10393</v>
      </c>
      <c r="J147" s="22" t="s">
        <v>11928</v>
      </c>
      <c r="K147" s="16">
        <v>44853</v>
      </c>
      <c r="L147" t="s">
        <v>10703</v>
      </c>
    </row>
    <row r="148" spans="1:41" x14ac:dyDescent="0.3">
      <c r="A148" t="s">
        <v>704</v>
      </c>
      <c r="B148" t="s">
        <v>291</v>
      </c>
      <c r="C148" t="str">
        <f>IFERROR(VLOOKUP(B148,Grants!$D$1:$E$491,2,FALSE),0)</f>
        <v>Aspen School District Re 1</v>
      </c>
      <c r="D148" t="s">
        <v>11332</v>
      </c>
      <c r="E148" t="s">
        <v>11333</v>
      </c>
      <c r="F148" s="46" t="s">
        <v>11334</v>
      </c>
      <c r="G148" t="s">
        <v>10768</v>
      </c>
      <c r="H148" t="s">
        <v>9562</v>
      </c>
      <c r="J148" s="22" t="s">
        <v>890</v>
      </c>
      <c r="K148" s="16">
        <v>44853</v>
      </c>
    </row>
    <row r="149" spans="1:41" x14ac:dyDescent="0.3">
      <c r="A149" s="42" t="s">
        <v>704</v>
      </c>
      <c r="B149" t="s">
        <v>291</v>
      </c>
      <c r="C149" t="str">
        <f>IFERROR(VLOOKUP(B149,Grants!$D$1:$E$491,2,FALSE),0)</f>
        <v>Aspen School District Re 1</v>
      </c>
      <c r="D149" s="42" t="s">
        <v>11656</v>
      </c>
      <c r="E149" s="42" t="s">
        <v>9573</v>
      </c>
      <c r="F149" s="61" t="s">
        <v>11657</v>
      </c>
      <c r="G149" s="42" t="s">
        <v>11656</v>
      </c>
      <c r="H149" s="42" t="s">
        <v>9573</v>
      </c>
      <c r="J149" s="22" t="s">
        <v>6389</v>
      </c>
      <c r="K149" s="16">
        <v>44853</v>
      </c>
    </row>
    <row r="150" spans="1:41" x14ac:dyDescent="0.3">
      <c r="A150" t="s">
        <v>704</v>
      </c>
      <c r="B150" t="s">
        <v>293</v>
      </c>
      <c r="C150" t="str">
        <f>IFERROR(VLOOKUP(B150,Grants!$D$1:$E$358,2,FALSE),0)</f>
        <v>Prowers County School District Re-1</v>
      </c>
      <c r="D150" s="18" t="s">
        <v>10733</v>
      </c>
      <c r="E150" s="18" t="s">
        <v>9573</v>
      </c>
      <c r="F150" s="46" t="s">
        <v>10734</v>
      </c>
      <c r="G150" t="s">
        <v>10735</v>
      </c>
      <c r="H150" t="s">
        <v>10682</v>
      </c>
      <c r="J150" s="22" t="s">
        <v>5701</v>
      </c>
      <c r="K150" s="16">
        <v>44853</v>
      </c>
    </row>
    <row r="151" spans="1:41" x14ac:dyDescent="0.3">
      <c r="A151" t="s">
        <v>704</v>
      </c>
      <c r="B151" t="s">
        <v>295</v>
      </c>
      <c r="C151" t="str">
        <f>IFERROR(VLOOKUP(B151,Grants!$D$1:$E$358,2,FALSE),0)</f>
        <v>Lamar School District Re-2</v>
      </c>
      <c r="D151" s="18" t="s">
        <v>9775</v>
      </c>
      <c r="E151" s="18" t="s">
        <v>9573</v>
      </c>
      <c r="F151" s="46" t="s">
        <v>9776</v>
      </c>
      <c r="G151" t="s">
        <v>9775</v>
      </c>
      <c r="H151" t="s">
        <v>9573</v>
      </c>
      <c r="J151" s="22" t="s">
        <v>1010</v>
      </c>
      <c r="K151" s="16">
        <v>44853</v>
      </c>
      <c r="L151" t="s">
        <v>10703</v>
      </c>
    </row>
    <row r="152" spans="1:41" x14ac:dyDescent="0.3">
      <c r="A152" t="s">
        <v>704</v>
      </c>
      <c r="B152" t="s">
        <v>297</v>
      </c>
      <c r="C152" t="s">
        <v>298</v>
      </c>
      <c r="D152" s="18" t="s">
        <v>10835</v>
      </c>
      <c r="E152" s="18" t="s">
        <v>707</v>
      </c>
      <c r="F152" s="46" t="s">
        <v>10836</v>
      </c>
      <c r="G152" t="s">
        <v>10525</v>
      </c>
      <c r="H152" t="s">
        <v>9573</v>
      </c>
      <c r="J152" s="22" t="s">
        <v>7451</v>
      </c>
      <c r="K152" s="16">
        <v>44853</v>
      </c>
      <c r="M152" t="str">
        <f>IFERROR(VLOOKUP(B152,converter!E:I,5,FALSE),"")</f>
        <v/>
      </c>
    </row>
    <row r="153" spans="1:41" x14ac:dyDescent="0.3">
      <c r="A153" t="s">
        <v>704</v>
      </c>
      <c r="B153" t="s">
        <v>303</v>
      </c>
      <c r="C153" t="str">
        <f>IFERROR(VLOOKUP(B153,Grants!$D$1:$E$358,2,FALSE),0)</f>
        <v>Pueblo School District #70</v>
      </c>
      <c r="D153" s="18" t="s">
        <v>10163</v>
      </c>
      <c r="E153" s="18" t="s">
        <v>9555</v>
      </c>
      <c r="F153" s="46" t="s">
        <v>10164</v>
      </c>
      <c r="G153" t="s">
        <v>10167</v>
      </c>
      <c r="J153" s="22" t="s">
        <v>1075</v>
      </c>
      <c r="K153" s="16">
        <v>44853</v>
      </c>
      <c r="L153" t="s">
        <v>10703</v>
      </c>
    </row>
    <row r="154" spans="1:41" x14ac:dyDescent="0.3">
      <c r="A154" t="s">
        <v>704</v>
      </c>
      <c r="B154" t="s">
        <v>303</v>
      </c>
      <c r="C154" t="str">
        <f>IFERROR(VLOOKUP(B154,Grants!$D$1:$E$491,2,FALSE),0)</f>
        <v>Pueblo School District #70</v>
      </c>
      <c r="D154" t="s">
        <v>11886</v>
      </c>
      <c r="E154" t="s">
        <v>11887</v>
      </c>
      <c r="F154" s="46" t="s">
        <v>11888</v>
      </c>
      <c r="G154" t="s">
        <v>10167</v>
      </c>
      <c r="H154" t="s">
        <v>9562</v>
      </c>
      <c r="J154" s="22" t="s">
        <v>3188</v>
      </c>
      <c r="K154" s="16">
        <v>44853</v>
      </c>
      <c r="L154" t="s">
        <v>10703</v>
      </c>
      <c r="N154" s="18"/>
      <c r="O154" s="18"/>
      <c r="P154" s="14"/>
      <c r="S154" s="17"/>
      <c r="T154" s="16"/>
    </row>
    <row r="155" spans="1:41" x14ac:dyDescent="0.3">
      <c r="A155" t="s">
        <v>704</v>
      </c>
      <c r="B155" t="s">
        <v>305</v>
      </c>
      <c r="C155" t="str">
        <f>IFERROR(VLOOKUP(B155,Grants!$D$1:$E$358,2,FALSE),0)</f>
        <v>Meeker RE-1 School District</v>
      </c>
      <c r="D155" s="18" t="s">
        <v>9783</v>
      </c>
      <c r="E155" s="18" t="s">
        <v>9784</v>
      </c>
      <c r="F155" s="46" t="s">
        <v>9785</v>
      </c>
      <c r="G155" t="s">
        <v>9786</v>
      </c>
      <c r="H155" t="s">
        <v>727</v>
      </c>
      <c r="J155" s="22" t="s">
        <v>7419</v>
      </c>
      <c r="K155" s="16">
        <v>44853</v>
      </c>
    </row>
    <row r="156" spans="1:41" x14ac:dyDescent="0.3">
      <c r="A156" t="s">
        <v>704</v>
      </c>
      <c r="B156" t="s">
        <v>307</v>
      </c>
      <c r="C156" t="str">
        <f>IFERROR(VLOOKUP(B156,Grants!$D$1:$E$358,2,FALSE),0)</f>
        <v>Rangely School District Re-4</v>
      </c>
      <c r="D156" s="18" t="s">
        <v>10679</v>
      </c>
      <c r="E156" s="18" t="s">
        <v>9657</v>
      </c>
      <c r="F156" s="46" t="s">
        <v>10680</v>
      </c>
      <c r="G156" t="s">
        <v>10681</v>
      </c>
      <c r="H156" t="s">
        <v>10682</v>
      </c>
      <c r="J156" s="22" t="s">
        <v>5771</v>
      </c>
      <c r="K156" s="16">
        <v>44853</v>
      </c>
    </row>
    <row r="157" spans="1:41" x14ac:dyDescent="0.3">
      <c r="A157" t="s">
        <v>704</v>
      </c>
      <c r="B157" t="s">
        <v>309</v>
      </c>
      <c r="C157" t="str">
        <f>IFERROR(VLOOKUP(B157,Grants!$D$1:$E$358,2,FALSE),0)</f>
        <v>Del Norte School District C-7</v>
      </c>
      <c r="D157" s="18" t="s">
        <v>10174</v>
      </c>
      <c r="E157" s="18" t="s">
        <v>9562</v>
      </c>
      <c r="F157" s="47" t="s">
        <v>10175</v>
      </c>
      <c r="G157" t="s">
        <v>10178</v>
      </c>
      <c r="J157" s="22" t="s">
        <v>8962</v>
      </c>
      <c r="K157" s="16">
        <v>44853</v>
      </c>
      <c r="L157" t="s">
        <v>10703</v>
      </c>
    </row>
    <row r="158" spans="1:41" s="24" customFormat="1" x14ac:dyDescent="0.3">
      <c r="A158" t="s">
        <v>704</v>
      </c>
      <c r="B158" t="s">
        <v>311</v>
      </c>
      <c r="C158" t="str">
        <f>IFERROR(VLOOKUP(B158,Grants!$D$1:$E$358,2,FALSE),0)</f>
        <v>Monte Vista School District 8</v>
      </c>
      <c r="D158" s="18" t="s">
        <v>9787</v>
      </c>
      <c r="E158" s="18" t="s">
        <v>9788</v>
      </c>
      <c r="F158" s="47" t="s">
        <v>9791</v>
      </c>
      <c r="G158" t="s">
        <v>10011</v>
      </c>
      <c r="H158" t="s">
        <v>9573</v>
      </c>
      <c r="I158"/>
      <c r="J158" s="22" t="s">
        <v>6902</v>
      </c>
      <c r="K158" s="16">
        <v>44853</v>
      </c>
      <c r="L158" t="s">
        <v>10703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</row>
    <row r="159" spans="1:41" s="24" customFormat="1" x14ac:dyDescent="0.3">
      <c r="A159" t="s">
        <v>704</v>
      </c>
      <c r="B159" t="s">
        <v>313</v>
      </c>
      <c r="C159" t="str">
        <f>IFERROR(VLOOKUP(B159,Grants!$D$1:$E$358,2,FALSE),0)</f>
        <v>Sargent School District No. RE-33J</v>
      </c>
      <c r="D159" s="18" t="s">
        <v>10879</v>
      </c>
      <c r="E159" s="18" t="s">
        <v>9938</v>
      </c>
      <c r="F159" s="46" t="s">
        <v>10880</v>
      </c>
      <c r="G159" t="s">
        <v>10108</v>
      </c>
      <c r="H159" t="s">
        <v>707</v>
      </c>
      <c r="I159"/>
      <c r="J159" s="22" t="s">
        <v>6384</v>
      </c>
      <c r="K159" s="16">
        <v>44853</v>
      </c>
      <c r="L159" t="s">
        <v>10703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</row>
    <row r="160" spans="1:41" x14ac:dyDescent="0.3">
      <c r="A160" t="s">
        <v>704</v>
      </c>
      <c r="B160" t="s">
        <v>315</v>
      </c>
      <c r="C160" t="s">
        <v>316</v>
      </c>
      <c r="D160" s="18" t="s">
        <v>10831</v>
      </c>
      <c r="E160" s="18" t="s">
        <v>727</v>
      </c>
      <c r="F160" s="46" t="s">
        <v>10832</v>
      </c>
      <c r="G160" t="s">
        <v>10219</v>
      </c>
      <c r="H160" t="s">
        <v>9573</v>
      </c>
      <c r="J160" s="22" t="s">
        <v>9415</v>
      </c>
      <c r="K160" s="16">
        <v>44853</v>
      </c>
      <c r="M160" t="str">
        <f>IFERROR(VLOOKUP(B160,converter!E:I,5,FALSE),"")</f>
        <v/>
      </c>
    </row>
    <row r="161" spans="1:41" x14ac:dyDescent="0.3">
      <c r="A161" t="s">
        <v>704</v>
      </c>
      <c r="B161" t="s">
        <v>317</v>
      </c>
      <c r="C161" t="str">
        <f>IFERROR(VLOOKUP(B161,Grants!$D$1:$E$491,2,FALSE),0)</f>
        <v>Steamboat Springs School District RE 2</v>
      </c>
      <c r="D161" t="s">
        <v>10554</v>
      </c>
      <c r="E161" t="s">
        <v>9938</v>
      </c>
      <c r="F161" s="46" t="s">
        <v>11906</v>
      </c>
      <c r="G161" t="s">
        <v>11559</v>
      </c>
      <c r="H161" t="s">
        <v>11331</v>
      </c>
      <c r="J161" s="22" t="s">
        <v>6873</v>
      </c>
      <c r="K161" s="16">
        <v>44853</v>
      </c>
      <c r="L161" t="s">
        <v>10703</v>
      </c>
    </row>
    <row r="162" spans="1:41" x14ac:dyDescent="0.3">
      <c r="A162" t="s">
        <v>704</v>
      </c>
      <c r="B162" t="s">
        <v>321</v>
      </c>
      <c r="C162" t="str">
        <f>IFERROR(VLOOKUP(B162,Grants!$D$1:$E$358,2,FALSE),0)</f>
        <v>Mountain Valley School District R E1</v>
      </c>
      <c r="D162" s="18" t="s">
        <v>10273</v>
      </c>
      <c r="E162" s="18" t="s">
        <v>10274</v>
      </c>
      <c r="F162" s="46" t="s">
        <v>10275</v>
      </c>
      <c r="G162" t="s">
        <v>10276</v>
      </c>
      <c r="H162" t="s">
        <v>9573</v>
      </c>
      <c r="J162" s="22" t="s">
        <v>7216</v>
      </c>
      <c r="K162" s="16">
        <v>44853</v>
      </c>
      <c r="L162" t="s">
        <v>10703</v>
      </c>
    </row>
    <row r="163" spans="1:41" x14ac:dyDescent="0.3">
      <c r="A163" t="s">
        <v>704</v>
      </c>
      <c r="B163" t="s">
        <v>325</v>
      </c>
      <c r="C163" t="str">
        <f>IFERROR(VLOOKUP(B163,Grants!$D$1:$E$358,2,FALSE),0)</f>
        <v>Center Consolidated School District 26 Jt</v>
      </c>
      <c r="D163" s="18" t="s">
        <v>10394</v>
      </c>
      <c r="E163" s="18" t="s">
        <v>10395</v>
      </c>
      <c r="F163" s="46" t="s">
        <v>10396</v>
      </c>
      <c r="G163" t="s">
        <v>10397</v>
      </c>
      <c r="J163" s="22" t="s">
        <v>11929</v>
      </c>
      <c r="K163" s="16">
        <v>44853</v>
      </c>
      <c r="L163" t="s">
        <v>10703</v>
      </c>
    </row>
    <row r="164" spans="1:41" x14ac:dyDescent="0.3">
      <c r="A164" t="s">
        <v>704</v>
      </c>
      <c r="B164" t="s">
        <v>325</v>
      </c>
      <c r="C164" t="str">
        <f>IFERROR(VLOOKUP(B164,Grants!$D$1:$E$358,2,FALSE),0)</f>
        <v>Center Consolidated School District 26 Jt</v>
      </c>
      <c r="D164" s="18" t="s">
        <v>9937</v>
      </c>
      <c r="E164" s="18" t="s">
        <v>9938</v>
      </c>
      <c r="F164" s="46" t="s">
        <v>10412</v>
      </c>
      <c r="G164" t="s">
        <v>10397</v>
      </c>
      <c r="J164" s="22" t="s">
        <v>7508</v>
      </c>
      <c r="K164" s="16">
        <v>44853</v>
      </c>
      <c r="L164" t="s">
        <v>10703</v>
      </c>
    </row>
    <row r="165" spans="1:41" x14ac:dyDescent="0.3">
      <c r="A165" t="s">
        <v>704</v>
      </c>
      <c r="B165" t="s">
        <v>327</v>
      </c>
      <c r="C165" t="str">
        <f>IFERROR(VLOOKUP(B165,Grants!$D$1:$E$358,2,FALSE),0)</f>
        <v>Silverton School District 1</v>
      </c>
      <c r="D165" s="18" t="s">
        <v>10857</v>
      </c>
      <c r="E165" s="18" t="s">
        <v>707</v>
      </c>
      <c r="F165" s="46" t="s">
        <v>10858</v>
      </c>
      <c r="G165" t="s">
        <v>10336</v>
      </c>
      <c r="H165" t="s">
        <v>9573</v>
      </c>
      <c r="J165" s="22" t="s">
        <v>175</v>
      </c>
      <c r="K165" s="16">
        <v>44853</v>
      </c>
      <c r="L165" t="s">
        <v>10703</v>
      </c>
    </row>
    <row r="166" spans="1:41" x14ac:dyDescent="0.3">
      <c r="A166" t="s">
        <v>704</v>
      </c>
      <c r="B166" t="s">
        <v>329</v>
      </c>
      <c r="C166" t="str">
        <f>IFERROR(VLOOKUP(B166,Grants!$D$1:$E$358,2,FALSE),0)</f>
        <v>Telluride School District R-1</v>
      </c>
      <c r="D166" s="18" t="s">
        <v>10794</v>
      </c>
      <c r="E166" s="18" t="s">
        <v>9596</v>
      </c>
      <c r="F166" s="46" t="s">
        <v>10795</v>
      </c>
      <c r="G166" t="s">
        <v>10796</v>
      </c>
      <c r="H166" t="s">
        <v>10791</v>
      </c>
      <c r="J166" s="22" t="s">
        <v>9262</v>
      </c>
      <c r="K166" s="16">
        <v>44853</v>
      </c>
      <c r="L166" t="s">
        <v>10703</v>
      </c>
      <c r="N166" s="18"/>
      <c r="O166" s="18"/>
      <c r="P166" s="14"/>
      <c r="S166" s="17"/>
      <c r="T166" s="16"/>
    </row>
    <row r="167" spans="1:41" x14ac:dyDescent="0.3">
      <c r="A167" t="s">
        <v>704</v>
      </c>
      <c r="B167" t="s">
        <v>333</v>
      </c>
      <c r="C167" t="str">
        <f>IFERROR(VLOOKUP(B167,Grants!$D$1:$E$358,2,FALSE),0)</f>
        <v>Julesburg School District</v>
      </c>
      <c r="D167" s="18" t="s">
        <v>10721</v>
      </c>
      <c r="E167" s="18" t="s">
        <v>707</v>
      </c>
      <c r="F167" s="46" t="s">
        <v>10722</v>
      </c>
      <c r="G167" t="s">
        <v>10723</v>
      </c>
      <c r="H167" t="s">
        <v>9573</v>
      </c>
      <c r="J167" s="22" t="s">
        <v>7806</v>
      </c>
      <c r="K167" s="16">
        <v>44853</v>
      </c>
      <c r="L167" t="s">
        <v>10703</v>
      </c>
    </row>
    <row r="168" spans="1:41" x14ac:dyDescent="0.3">
      <c r="A168" t="s">
        <v>704</v>
      </c>
      <c r="B168" t="s">
        <v>335</v>
      </c>
      <c r="C168" t="str">
        <f>IFERROR(VLOOKUP(B168,Grants!$D$1:$E$491,2,FALSE),0)</f>
        <v>Revere School District</v>
      </c>
      <c r="D168" t="s">
        <v>11414</v>
      </c>
      <c r="E168" t="s">
        <v>707</v>
      </c>
      <c r="F168" s="46" t="s">
        <v>11983</v>
      </c>
      <c r="G168" t="s">
        <v>11415</v>
      </c>
      <c r="H168" t="s">
        <v>9573</v>
      </c>
      <c r="J168" s="22" t="s">
        <v>8246</v>
      </c>
      <c r="K168" s="16">
        <v>44853</v>
      </c>
    </row>
    <row r="169" spans="1:41" x14ac:dyDescent="0.3">
      <c r="A169" t="s">
        <v>704</v>
      </c>
      <c r="B169" t="s">
        <v>337</v>
      </c>
      <c r="C169" t="str">
        <f>IFERROR(VLOOKUP(B169,Grants!$D$1:$E$358,2,FALSE),0)</f>
        <v>Summit School District RE 1</v>
      </c>
      <c r="D169" s="18" t="s">
        <v>9811</v>
      </c>
      <c r="E169" s="18" t="s">
        <v>9562</v>
      </c>
      <c r="F169" s="47" t="s">
        <v>10322</v>
      </c>
      <c r="G169" t="s">
        <v>10323</v>
      </c>
      <c r="J169" s="22" t="s">
        <v>2971</v>
      </c>
      <c r="K169" s="16">
        <v>44853</v>
      </c>
    </row>
    <row r="170" spans="1:41" x14ac:dyDescent="0.3">
      <c r="A170" t="s">
        <v>10251</v>
      </c>
      <c r="B170" t="s">
        <v>496</v>
      </c>
      <c r="C170" t="str">
        <f>IFERROR(VLOOKUP(B170,Grants!$D$1:$E$358,2,FALSE),0)</f>
        <v>Arapahoe 1, Englewood</v>
      </c>
      <c r="D170" s="18" t="s">
        <v>10051</v>
      </c>
      <c r="E170" s="18" t="s">
        <v>9725</v>
      </c>
      <c r="F170" s="46" t="s">
        <v>10289</v>
      </c>
      <c r="G170" t="s">
        <v>10288</v>
      </c>
      <c r="H170" t="s">
        <v>9573</v>
      </c>
      <c r="J170" s="22" t="s">
        <v>7773</v>
      </c>
      <c r="K170" s="16">
        <v>44853</v>
      </c>
      <c r="L170" t="s">
        <v>10703</v>
      </c>
    </row>
    <row r="171" spans="1:41" x14ac:dyDescent="0.3">
      <c r="A171" t="s">
        <v>10251</v>
      </c>
      <c r="B171" t="s">
        <v>496</v>
      </c>
      <c r="C171" t="str">
        <f>IFERROR(VLOOKUP(B171,Grants!$D$1:$E$491,2,FALSE),0)</f>
        <v>Arapahoe 1, Englewood</v>
      </c>
      <c r="D171" t="s">
        <v>11108</v>
      </c>
      <c r="E171" t="s">
        <v>10819</v>
      </c>
      <c r="F171" s="46" t="s">
        <v>11109</v>
      </c>
      <c r="G171" t="s">
        <v>11110</v>
      </c>
      <c r="H171" t="s">
        <v>9738</v>
      </c>
      <c r="J171" s="22" t="s">
        <v>2061</v>
      </c>
      <c r="K171" s="16">
        <v>44853</v>
      </c>
      <c r="L171" t="s">
        <v>10703</v>
      </c>
      <c r="N171" s="18"/>
      <c r="O171" s="18"/>
      <c r="P171" s="14"/>
      <c r="S171" s="17"/>
      <c r="T171" s="16"/>
    </row>
    <row r="172" spans="1:41" x14ac:dyDescent="0.3">
      <c r="A172" t="s">
        <v>10251</v>
      </c>
      <c r="B172" t="s">
        <v>498</v>
      </c>
      <c r="C172" t="s">
        <v>499</v>
      </c>
      <c r="D172" s="18" t="s">
        <v>9563</v>
      </c>
      <c r="E172" s="18" t="s">
        <v>9564</v>
      </c>
      <c r="F172" s="46" t="s">
        <v>9565</v>
      </c>
      <c r="G172" t="s">
        <v>9674</v>
      </c>
      <c r="H172" t="s">
        <v>9573</v>
      </c>
      <c r="J172" s="22" t="s">
        <v>6191</v>
      </c>
      <c r="K172" s="16">
        <v>44853</v>
      </c>
      <c r="M172" t="str">
        <f>IFERROR(VLOOKUP(B172,converter!E:I,5,FALSE),"")</f>
        <v/>
      </c>
    </row>
    <row r="173" spans="1:41" x14ac:dyDescent="0.3">
      <c r="A173" t="s">
        <v>10251</v>
      </c>
      <c r="B173" t="s">
        <v>498</v>
      </c>
      <c r="C173" t="s">
        <v>499</v>
      </c>
      <c r="D173" t="s">
        <v>10769</v>
      </c>
      <c r="E173" t="s">
        <v>9562</v>
      </c>
      <c r="F173" s="46" t="s">
        <v>10771</v>
      </c>
      <c r="J173" s="22" t="s">
        <v>8600</v>
      </c>
      <c r="K173" s="16">
        <v>44853</v>
      </c>
      <c r="L173" t="s">
        <v>10703</v>
      </c>
    </row>
    <row r="174" spans="1:41" x14ac:dyDescent="0.3">
      <c r="A174" t="s">
        <v>704</v>
      </c>
      <c r="B174" t="s">
        <v>343</v>
      </c>
      <c r="C174" t="str">
        <f>IFERROR(VLOOKUP(B174,Grants!$D$1:$E$358,2,FALSE),0)</f>
        <v>Akron R-1 School District</v>
      </c>
      <c r="D174" s="18" t="s">
        <v>9817</v>
      </c>
      <c r="E174" s="18" t="s">
        <v>707</v>
      </c>
      <c r="F174" s="46" t="s">
        <v>9818</v>
      </c>
      <c r="G174" t="s">
        <v>9573</v>
      </c>
      <c r="J174" s="22" t="s">
        <v>3151</v>
      </c>
      <c r="K174" s="16">
        <v>44853</v>
      </c>
      <c r="L174" t="s">
        <v>10703</v>
      </c>
    </row>
    <row r="175" spans="1:41" x14ac:dyDescent="0.3">
      <c r="A175" t="s">
        <v>10251</v>
      </c>
      <c r="B175" t="s">
        <v>502</v>
      </c>
      <c r="C175" t="s">
        <v>503</v>
      </c>
      <c r="D175" s="18" t="s">
        <v>10125</v>
      </c>
      <c r="E175" s="18"/>
      <c r="F175" s="46" t="s">
        <v>10127</v>
      </c>
      <c r="G175" t="s">
        <v>10128</v>
      </c>
      <c r="J175" s="22" t="s">
        <v>4286</v>
      </c>
      <c r="K175" s="16">
        <v>44853</v>
      </c>
    </row>
    <row r="176" spans="1:41" s="25" customFormat="1" x14ac:dyDescent="0.3">
      <c r="A176" t="s">
        <v>704</v>
      </c>
      <c r="B176" t="s">
        <v>347</v>
      </c>
      <c r="C176" t="str">
        <f>IFERROR(VLOOKUP(B176,Grants!$D$1:$E$358,2,FALSE),0)</f>
        <v>Otis School District R-3</v>
      </c>
      <c r="D176" s="18" t="s">
        <v>10425</v>
      </c>
      <c r="E176" s="18" t="s">
        <v>9714</v>
      </c>
      <c r="F176" s="46" t="s">
        <v>10426</v>
      </c>
      <c r="G176" t="s">
        <v>10427</v>
      </c>
      <c r="H176"/>
      <c r="I176"/>
      <c r="J176" s="22" t="s">
        <v>2814</v>
      </c>
      <c r="K176" s="16">
        <v>44853</v>
      </c>
      <c r="L176" t="s">
        <v>10703</v>
      </c>
      <c r="M176"/>
      <c r="N176" s="18"/>
      <c r="O176" s="18"/>
      <c r="P176" s="14"/>
      <c r="Q176"/>
      <c r="R176"/>
      <c r="S176" s="17"/>
      <c r="T176" s="1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</row>
    <row r="177" spans="1:20" x14ac:dyDescent="0.3">
      <c r="A177" t="s">
        <v>10251</v>
      </c>
      <c r="B177" t="s">
        <v>504</v>
      </c>
      <c r="C177" t="s">
        <v>10252</v>
      </c>
      <c r="D177" s="18" t="s">
        <v>718</v>
      </c>
      <c r="E177" s="18" t="s">
        <v>719</v>
      </c>
      <c r="F177" s="46" t="s">
        <v>720</v>
      </c>
      <c r="G177" t="s">
        <v>711</v>
      </c>
      <c r="H177" t="s">
        <v>712</v>
      </c>
      <c r="J177" s="22" t="s">
        <v>7912</v>
      </c>
      <c r="K177" s="16">
        <v>44853</v>
      </c>
      <c r="L177" t="s">
        <v>10703</v>
      </c>
    </row>
    <row r="178" spans="1:20" x14ac:dyDescent="0.3">
      <c r="A178" t="s">
        <v>10251</v>
      </c>
      <c r="B178" t="s">
        <v>504</v>
      </c>
      <c r="C178" t="s">
        <v>10252</v>
      </c>
      <c r="D178" s="18" t="s">
        <v>10499</v>
      </c>
      <c r="E178" s="18" t="s">
        <v>9830</v>
      </c>
      <c r="F178" s="46" t="s">
        <v>10500</v>
      </c>
      <c r="G178" t="s">
        <v>711</v>
      </c>
      <c r="H178" t="s">
        <v>712</v>
      </c>
      <c r="J178" s="22" t="s">
        <v>4188</v>
      </c>
      <c r="K178" s="16">
        <v>44853</v>
      </c>
      <c r="L178" t="s">
        <v>10703</v>
      </c>
      <c r="N178" s="18"/>
      <c r="O178" s="18"/>
      <c r="P178" s="14"/>
      <c r="S178" s="17"/>
      <c r="T178" s="16"/>
    </row>
    <row r="179" spans="1:20" x14ac:dyDescent="0.3">
      <c r="A179" t="s">
        <v>10251</v>
      </c>
      <c r="B179" t="s">
        <v>504</v>
      </c>
      <c r="C179" t="s">
        <v>10252</v>
      </c>
      <c r="D179" s="18" t="s">
        <v>721</v>
      </c>
      <c r="E179" s="18" t="s">
        <v>722</v>
      </c>
      <c r="F179" s="46" t="s">
        <v>723</v>
      </c>
      <c r="G179" t="s">
        <v>711</v>
      </c>
      <c r="H179" t="s">
        <v>712</v>
      </c>
      <c r="J179" s="22" t="s">
        <v>11921</v>
      </c>
      <c r="K179" s="16">
        <v>44853</v>
      </c>
      <c r="L179" t="s">
        <v>10703</v>
      </c>
      <c r="N179" s="18"/>
      <c r="O179" s="18"/>
      <c r="P179" s="14"/>
      <c r="S179" s="17"/>
      <c r="T179" s="16"/>
    </row>
    <row r="180" spans="1:20" x14ac:dyDescent="0.3">
      <c r="A180" t="s">
        <v>10251</v>
      </c>
      <c r="B180" t="s">
        <v>504</v>
      </c>
      <c r="C180" t="s">
        <v>10252</v>
      </c>
      <c r="D180" s="18" t="s">
        <v>715</v>
      </c>
      <c r="E180" s="18" t="s">
        <v>716</v>
      </c>
      <c r="F180" s="46" t="s">
        <v>717</v>
      </c>
      <c r="G180" t="s">
        <v>711</v>
      </c>
      <c r="H180" t="s">
        <v>712</v>
      </c>
      <c r="J180" s="22" t="s">
        <v>6216</v>
      </c>
      <c r="K180" s="16">
        <v>44853</v>
      </c>
      <c r="L180" t="s">
        <v>10703</v>
      </c>
    </row>
    <row r="181" spans="1:20" x14ac:dyDescent="0.3">
      <c r="A181" t="s">
        <v>704</v>
      </c>
      <c r="B181" t="s">
        <v>349</v>
      </c>
      <c r="C181" t="str">
        <f>IFERROR(VLOOKUP(B181,Grants!$D$1:$E$358,2,FALSE),0)</f>
        <v>Lone Star School District 101</v>
      </c>
      <c r="D181" s="18" t="s">
        <v>10245</v>
      </c>
      <c r="E181" s="18" t="s">
        <v>707</v>
      </c>
      <c r="F181" s="46" t="s">
        <v>10246</v>
      </c>
      <c r="G181" s="18" t="s">
        <v>9573</v>
      </c>
      <c r="J181" s="22" t="s">
        <v>1186</v>
      </c>
      <c r="K181" s="16">
        <v>44853</v>
      </c>
      <c r="L181" t="s">
        <v>10703</v>
      </c>
    </row>
    <row r="182" spans="1:20" x14ac:dyDescent="0.3">
      <c r="A182" t="s">
        <v>704</v>
      </c>
      <c r="B182" t="s">
        <v>351</v>
      </c>
      <c r="C182" t="str">
        <f>IFERROR(VLOOKUP(B182,Grants!$D$1:$E$491,2,FALSE),0)</f>
        <v>Woodlin School District R-104</v>
      </c>
      <c r="D182" t="s">
        <v>11875</v>
      </c>
      <c r="E182" t="s">
        <v>9573</v>
      </c>
      <c r="F182" s="46" t="s">
        <v>11876</v>
      </c>
      <c r="G182" t="s">
        <v>11877</v>
      </c>
      <c r="H182" t="s">
        <v>707</v>
      </c>
      <c r="J182" s="22" t="s">
        <v>403</v>
      </c>
      <c r="K182" s="16">
        <v>44853</v>
      </c>
    </row>
    <row r="183" spans="1:20" x14ac:dyDescent="0.3">
      <c r="A183" t="s">
        <v>704</v>
      </c>
      <c r="B183" t="s">
        <v>353</v>
      </c>
      <c r="C183" t="str">
        <f>IFERROR(VLOOKUP(B183,Grants!$D$1:$E$491,2,FALSE),0)</f>
        <v>Weld County School District RE-1</v>
      </c>
      <c r="D183" t="s">
        <v>11580</v>
      </c>
      <c r="E183" t="s">
        <v>727</v>
      </c>
      <c r="F183" s="46" t="s">
        <v>11581</v>
      </c>
      <c r="G183" t="s">
        <v>10805</v>
      </c>
      <c r="H183" t="s">
        <v>9657</v>
      </c>
      <c r="J183" s="22" t="s">
        <v>8252</v>
      </c>
      <c r="K183" s="16">
        <v>44853</v>
      </c>
      <c r="L183" t="s">
        <v>10703</v>
      </c>
      <c r="N183" s="18"/>
      <c r="O183" s="18"/>
      <c r="P183" s="14"/>
      <c r="S183" s="17"/>
      <c r="T183" s="16"/>
    </row>
    <row r="184" spans="1:20" x14ac:dyDescent="0.3">
      <c r="A184" t="s">
        <v>704</v>
      </c>
      <c r="B184" t="s">
        <v>355</v>
      </c>
      <c r="C184" t="str">
        <f>IFERROR(VLOOKUP(B184,Grants!$D$1:$E$358,2,FALSE),0)</f>
        <v>Weld County School District RE-2</v>
      </c>
      <c r="D184" s="18" t="s">
        <v>9820</v>
      </c>
      <c r="E184" s="18" t="s">
        <v>712</v>
      </c>
      <c r="F184" s="46" t="s">
        <v>9821</v>
      </c>
      <c r="G184" t="s">
        <v>9573</v>
      </c>
      <c r="J184" s="22" t="s">
        <v>8604</v>
      </c>
      <c r="K184" s="16">
        <v>44853</v>
      </c>
    </row>
    <row r="185" spans="1:20" x14ac:dyDescent="0.3">
      <c r="A185" t="s">
        <v>704</v>
      </c>
      <c r="B185" t="s">
        <v>357</v>
      </c>
      <c r="C185" t="str">
        <f>IFERROR(VLOOKUP(B185,Grants!$D$1:$E$358,2,FALSE),0)</f>
        <v>Weld County School District RE-3J</v>
      </c>
      <c r="D185" s="18" t="s">
        <v>9823</v>
      </c>
      <c r="E185" s="18" t="s">
        <v>9596</v>
      </c>
      <c r="F185" s="46" t="s">
        <v>9824</v>
      </c>
      <c r="G185" t="s">
        <v>9573</v>
      </c>
      <c r="J185" s="22" t="s">
        <v>9169</v>
      </c>
      <c r="K185" s="16">
        <v>44853</v>
      </c>
    </row>
    <row r="186" spans="1:20" x14ac:dyDescent="0.3">
      <c r="A186" t="s">
        <v>704</v>
      </c>
      <c r="B186" t="s">
        <v>359</v>
      </c>
      <c r="C186" t="str">
        <f>IFERROR(VLOOKUP(B186,Grants!$D$1:$E$358,2,FALSE),0)</f>
        <v>Weld County School District Re-4</v>
      </c>
      <c r="D186" s="18" t="s">
        <v>9827</v>
      </c>
      <c r="E186" s="18" t="s">
        <v>9828</v>
      </c>
      <c r="F186" s="46" t="s">
        <v>9832</v>
      </c>
      <c r="G186" t="s">
        <v>9573</v>
      </c>
      <c r="J186" s="22" t="s">
        <v>5878</v>
      </c>
      <c r="K186" s="16">
        <v>44853</v>
      </c>
      <c r="L186" t="s">
        <v>10703</v>
      </c>
    </row>
    <row r="187" spans="1:20" x14ac:dyDescent="0.3">
      <c r="A187" t="s">
        <v>704</v>
      </c>
      <c r="B187" t="s">
        <v>361</v>
      </c>
      <c r="C187" t="str">
        <f>IFERROR(VLOOKUP(B187,Grants!$D$1:$E$491,2,FALSE),0)</f>
        <v>Weld County School District RE-5J</v>
      </c>
      <c r="D187" s="18" t="s">
        <v>10647</v>
      </c>
      <c r="E187" s="18" t="s">
        <v>712</v>
      </c>
      <c r="F187" s="46" t="s">
        <v>10648</v>
      </c>
      <c r="G187" t="s">
        <v>9836</v>
      </c>
      <c r="H187" t="s">
        <v>9573</v>
      </c>
      <c r="J187" s="22" t="s">
        <v>6231</v>
      </c>
      <c r="K187" s="16">
        <v>44853</v>
      </c>
    </row>
    <row r="188" spans="1:20" x14ac:dyDescent="0.3">
      <c r="A188" t="s">
        <v>704</v>
      </c>
      <c r="B188" t="s">
        <v>363</v>
      </c>
      <c r="C188" t="str">
        <f>IFERROR(VLOOKUP(B188,Grants!$D$1:$E$358,2,FALSE),0)</f>
        <v>Weld County School District 6</v>
      </c>
      <c r="D188" s="18" t="s">
        <v>9843</v>
      </c>
      <c r="E188" s="18" t="s">
        <v>727</v>
      </c>
      <c r="F188" s="46" t="s">
        <v>9844</v>
      </c>
      <c r="G188" t="s">
        <v>9562</v>
      </c>
      <c r="J188" s="22" t="s">
        <v>1979</v>
      </c>
      <c r="K188" s="16">
        <v>44853</v>
      </c>
      <c r="M188" t="str">
        <f>IFERROR(VLOOKUP(B188,converter!E:I,5,FALSE),"")</f>
        <v>62060</v>
      </c>
    </row>
    <row r="189" spans="1:20" x14ac:dyDescent="0.3">
      <c r="A189" t="s">
        <v>704</v>
      </c>
      <c r="B189" t="s">
        <v>365</v>
      </c>
      <c r="C189" t="str">
        <f>IFERROR(VLOOKUP(B189,Grants!$D$1:$E$358,2,FALSE),0)</f>
        <v>County of Weld School District RE-7</v>
      </c>
      <c r="D189" s="18" t="s">
        <v>9944</v>
      </c>
      <c r="E189" s="18" t="s">
        <v>9815</v>
      </c>
      <c r="F189" s="46" t="s">
        <v>9945</v>
      </c>
      <c r="G189" t="s">
        <v>11611</v>
      </c>
      <c r="H189" t="s">
        <v>9914</v>
      </c>
      <c r="J189" s="22" t="s">
        <v>4189</v>
      </c>
      <c r="K189" s="16">
        <v>44853</v>
      </c>
      <c r="M189" t="str">
        <f>IFERROR(VLOOKUP(B189,converter!E:I,5,FALSE),"")</f>
        <v/>
      </c>
    </row>
    <row r="190" spans="1:20" x14ac:dyDescent="0.3">
      <c r="A190" t="s">
        <v>704</v>
      </c>
      <c r="B190" t="s">
        <v>365</v>
      </c>
      <c r="C190" t="str">
        <f>IFERROR(VLOOKUP(B190,Grants!$D$1:$E$491,2,FALSE),0)</f>
        <v>County of Weld School District RE-7</v>
      </c>
      <c r="D190" t="s">
        <v>11608</v>
      </c>
      <c r="E190" t="s">
        <v>9562</v>
      </c>
      <c r="F190" s="46" t="s">
        <v>11610</v>
      </c>
      <c r="G190" t="s">
        <v>11611</v>
      </c>
      <c r="H190" t="s">
        <v>9573</v>
      </c>
      <c r="J190" s="22" t="s">
        <v>1922</v>
      </c>
      <c r="K190" s="16">
        <v>44853</v>
      </c>
      <c r="L190" t="s">
        <v>10703</v>
      </c>
      <c r="N190" s="18"/>
      <c r="O190" s="18"/>
      <c r="P190" s="14"/>
      <c r="S190" s="17"/>
      <c r="T190" s="16"/>
    </row>
    <row r="191" spans="1:20" x14ac:dyDescent="0.3">
      <c r="A191" t="s">
        <v>704</v>
      </c>
      <c r="B191" t="s">
        <v>365</v>
      </c>
      <c r="C191" t="str">
        <f>IFERROR(VLOOKUP(B191,Grants!$D$1:$E$491,2,FALSE),0)</f>
        <v>County of Weld School District RE-7</v>
      </c>
      <c r="D191" t="s">
        <v>11609</v>
      </c>
      <c r="E191" t="s">
        <v>9815</v>
      </c>
      <c r="F191" s="46" t="s">
        <v>9945</v>
      </c>
      <c r="G191" t="s">
        <v>11611</v>
      </c>
      <c r="H191" t="s">
        <v>9573</v>
      </c>
      <c r="J191" s="22" t="s">
        <v>4570</v>
      </c>
      <c r="K191" s="16">
        <v>44853</v>
      </c>
      <c r="L191" t="s">
        <v>10703</v>
      </c>
      <c r="N191" s="18"/>
      <c r="O191" s="18"/>
      <c r="P191" s="14"/>
      <c r="S191" s="17"/>
      <c r="T191" s="16"/>
    </row>
    <row r="192" spans="1:20" x14ac:dyDescent="0.3">
      <c r="A192" t="s">
        <v>704</v>
      </c>
      <c r="B192" t="s">
        <v>367</v>
      </c>
      <c r="C192" t="str">
        <f>IFERROR(VLOOKUP(B192,Grants!$D$1:$E$491,2,FALSE),0)</f>
        <v>Fort Lupton Schools</v>
      </c>
      <c r="D192" s="18" t="s">
        <v>10663</v>
      </c>
      <c r="E192" s="18" t="s">
        <v>10664</v>
      </c>
      <c r="F192" s="46" t="s">
        <v>10665</v>
      </c>
      <c r="G192" t="s">
        <v>10161</v>
      </c>
      <c r="H192" t="s">
        <v>707</v>
      </c>
      <c r="J192" s="22" t="s">
        <v>2983</v>
      </c>
      <c r="K192" s="16">
        <v>44853</v>
      </c>
      <c r="L192" t="s">
        <v>10703</v>
      </c>
      <c r="N192" s="18"/>
      <c r="O192" s="18"/>
      <c r="P192" s="14"/>
      <c r="S192" s="17"/>
      <c r="T192" s="16"/>
    </row>
    <row r="193" spans="1:20" ht="28.8" x14ac:dyDescent="0.3">
      <c r="A193" s="76" t="s">
        <v>704</v>
      </c>
      <c r="B193" s="76" t="s">
        <v>367</v>
      </c>
      <c r="C193" s="76" t="s">
        <v>368</v>
      </c>
      <c r="D193" s="76" t="s">
        <v>10156</v>
      </c>
      <c r="E193" s="76" t="s">
        <v>10157</v>
      </c>
      <c r="F193" s="61" t="s">
        <v>10158</v>
      </c>
      <c r="G193" s="76" t="s">
        <v>10161</v>
      </c>
      <c r="H193" s="76" t="s">
        <v>707</v>
      </c>
      <c r="I193" s="76" t="s">
        <v>10750</v>
      </c>
      <c r="J193" s="22" t="s">
        <v>2249</v>
      </c>
      <c r="K193" s="16">
        <v>44853</v>
      </c>
      <c r="L193" t="s">
        <v>10703</v>
      </c>
    </row>
    <row r="194" spans="1:20" x14ac:dyDescent="0.3">
      <c r="A194" t="s">
        <v>704</v>
      </c>
      <c r="B194" t="s">
        <v>369</v>
      </c>
      <c r="C194" t="str">
        <f>IFERROR(VLOOKUP(B194,Grants!$D$1:$E$358,2,FALSE),0)</f>
        <v>Weld School District No Re9, County of</v>
      </c>
      <c r="D194" s="18" t="s">
        <v>9848</v>
      </c>
      <c r="E194" s="18" t="s">
        <v>707</v>
      </c>
      <c r="F194" s="46" t="s">
        <v>9849</v>
      </c>
      <c r="G194" t="s">
        <v>9573</v>
      </c>
      <c r="J194" s="22" t="s">
        <v>8330</v>
      </c>
      <c r="K194" s="16">
        <v>44853</v>
      </c>
    </row>
    <row r="195" spans="1:20" x14ac:dyDescent="0.3">
      <c r="A195" t="s">
        <v>704</v>
      </c>
      <c r="B195" t="s">
        <v>371</v>
      </c>
      <c r="C195" t="str">
        <f>IFERROR(VLOOKUP(B195,Grants!$D$1:$E$358,2,FALSE),0)</f>
        <v>Briggsdale School District Re 10 J</v>
      </c>
      <c r="D195" s="18" t="s">
        <v>9852</v>
      </c>
      <c r="E195" s="18" t="s">
        <v>9796</v>
      </c>
      <c r="F195" s="46" t="s">
        <v>9853</v>
      </c>
      <c r="H195" t="s">
        <v>9573</v>
      </c>
      <c r="J195" s="22" t="s">
        <v>5981</v>
      </c>
      <c r="K195" s="16">
        <v>44853</v>
      </c>
      <c r="L195" t="s">
        <v>10703</v>
      </c>
      <c r="N195" s="18"/>
      <c r="O195" s="18"/>
      <c r="P195" s="14"/>
      <c r="S195" s="17"/>
      <c r="T195" s="16"/>
    </row>
    <row r="196" spans="1:20" x14ac:dyDescent="0.3">
      <c r="A196" t="s">
        <v>704</v>
      </c>
      <c r="B196" t="s">
        <v>373</v>
      </c>
      <c r="C196" t="s">
        <v>10817</v>
      </c>
      <c r="D196" s="18" t="s">
        <v>9860</v>
      </c>
      <c r="E196" s="18" t="s">
        <v>9861</v>
      </c>
      <c r="F196" s="46" t="s">
        <v>9862</v>
      </c>
      <c r="G196" t="s">
        <v>10816</v>
      </c>
      <c r="H196" t="s">
        <v>9573</v>
      </c>
      <c r="J196" s="22" t="s">
        <v>11933</v>
      </c>
      <c r="K196" s="16">
        <v>44853</v>
      </c>
      <c r="L196" t="s">
        <v>10703</v>
      </c>
      <c r="N196" s="18"/>
      <c r="O196" s="18"/>
      <c r="P196" s="14"/>
      <c r="S196" s="17"/>
      <c r="T196" s="16"/>
    </row>
    <row r="197" spans="1:20" x14ac:dyDescent="0.3">
      <c r="A197" t="s">
        <v>704</v>
      </c>
      <c r="B197" t="s">
        <v>375</v>
      </c>
      <c r="C197" t="str">
        <f>IFERROR(VLOOKUP(B197,Grants!$D$1:$E$358,2,FALSE),0)</f>
        <v>Pawnee School District Re12</v>
      </c>
      <c r="D197" s="18" t="s">
        <v>10324</v>
      </c>
      <c r="E197" s="18" t="s">
        <v>9573</v>
      </c>
      <c r="F197" s="46" t="s">
        <v>10325</v>
      </c>
      <c r="G197" t="s">
        <v>10324</v>
      </c>
      <c r="H197" t="s">
        <v>9573</v>
      </c>
      <c r="J197" s="22" t="s">
        <v>3119</v>
      </c>
      <c r="K197" s="16">
        <v>44853</v>
      </c>
      <c r="L197" t="s">
        <v>10703</v>
      </c>
      <c r="N197" s="18"/>
      <c r="O197" s="18"/>
      <c r="P197" s="14"/>
      <c r="S197" s="17"/>
      <c r="T197" s="16"/>
    </row>
    <row r="198" spans="1:20" x14ac:dyDescent="0.3">
      <c r="A198" t="s">
        <v>704</v>
      </c>
      <c r="B198" t="s">
        <v>377</v>
      </c>
      <c r="C198" t="str">
        <f>IFERROR(VLOOKUP(B198,Grants!$D$1:$E$358,2,FALSE),0)</f>
        <v>Yuma School District 1</v>
      </c>
      <c r="D198" s="18" t="s">
        <v>10013</v>
      </c>
      <c r="E198" s="18"/>
      <c r="F198" s="46" t="s">
        <v>10014</v>
      </c>
      <c r="G198" t="s">
        <v>9573</v>
      </c>
      <c r="J198" s="22" t="s">
        <v>4830</v>
      </c>
      <c r="K198" s="16">
        <v>44853</v>
      </c>
      <c r="L198" t="s">
        <v>10703</v>
      </c>
      <c r="N198" s="18"/>
      <c r="O198" s="18"/>
      <c r="P198" s="14"/>
      <c r="S198" s="17"/>
      <c r="T198" s="16"/>
    </row>
    <row r="199" spans="1:20" x14ac:dyDescent="0.3">
      <c r="A199" s="43" t="s">
        <v>704</v>
      </c>
      <c r="B199" s="43" t="s">
        <v>379</v>
      </c>
      <c r="C199" s="43" t="str">
        <f>IFERROR(VLOOKUP(B199,Grants!$D$1:$E$358,2,FALSE),0)</f>
        <v>Wray School District RD-2</v>
      </c>
      <c r="D199" s="78" t="s">
        <v>10547</v>
      </c>
      <c r="E199" s="78" t="s">
        <v>727</v>
      </c>
      <c r="F199" s="81" t="s">
        <v>10548</v>
      </c>
      <c r="G199" s="78" t="s">
        <v>10506</v>
      </c>
      <c r="H199" s="78" t="s">
        <v>10507</v>
      </c>
      <c r="I199" s="78"/>
      <c r="J199" s="22" t="s">
        <v>808</v>
      </c>
      <c r="K199" s="16">
        <v>44853</v>
      </c>
    </row>
    <row r="200" spans="1:20" x14ac:dyDescent="0.3">
      <c r="A200" t="s">
        <v>704</v>
      </c>
      <c r="B200" t="s">
        <v>381</v>
      </c>
      <c r="C200" t="str">
        <f>IFERROR(VLOOKUP(B200,Grants!$D$1:$E$358,2,FALSE),0)</f>
        <v>Idalia School District RJ3</v>
      </c>
      <c r="D200" s="18" t="s">
        <v>10117</v>
      </c>
      <c r="E200" s="18" t="s">
        <v>707</v>
      </c>
      <c r="F200" s="47" t="s">
        <v>10118</v>
      </c>
      <c r="G200" t="s">
        <v>11966</v>
      </c>
      <c r="H200" t="s">
        <v>9573</v>
      </c>
      <c r="J200" s="22" t="s">
        <v>11930</v>
      </c>
      <c r="K200" s="16">
        <v>44853</v>
      </c>
      <c r="L200" t="s">
        <v>10703</v>
      </c>
      <c r="N200" s="18"/>
      <c r="O200" s="18"/>
      <c r="P200" s="14"/>
      <c r="S200" s="17"/>
      <c r="T200" s="16"/>
    </row>
    <row r="201" spans="1:20" ht="13.95" customHeight="1" x14ac:dyDescent="0.3">
      <c r="A201" s="41" t="s">
        <v>704</v>
      </c>
      <c r="B201" s="43" t="s">
        <v>383</v>
      </c>
      <c r="C201" s="43" t="str">
        <f>IFERROR(VLOOKUP(B201,Grants!$D$1:$E$491,2,FALSE),0)</f>
        <v>Liberty School District J-4</v>
      </c>
      <c r="D201" s="41" t="s">
        <v>11648</v>
      </c>
      <c r="E201" s="41" t="s">
        <v>707</v>
      </c>
      <c r="F201" s="56" t="s">
        <v>11649</v>
      </c>
      <c r="G201" s="41" t="s">
        <v>11650</v>
      </c>
      <c r="H201" s="41" t="s">
        <v>9573</v>
      </c>
      <c r="I201" s="43"/>
      <c r="J201" s="22" t="s">
        <v>9181</v>
      </c>
      <c r="K201" s="16">
        <v>44853</v>
      </c>
      <c r="L201" t="s">
        <v>10703</v>
      </c>
      <c r="N201" s="18"/>
      <c r="O201" s="18"/>
      <c r="P201" s="14"/>
      <c r="S201" s="17"/>
      <c r="T201" s="16"/>
    </row>
    <row r="202" spans="1:20" x14ac:dyDescent="0.3">
      <c r="A202" t="s">
        <v>11060</v>
      </c>
      <c r="B202" t="s">
        <v>4003</v>
      </c>
      <c r="C202" t="str">
        <f>IFERROR(VLOOKUP(B202,Grants!$D$1:$E$491,2,FALSE),0)</f>
        <v>Guardian Angels</v>
      </c>
      <c r="D202" t="s">
        <v>11092</v>
      </c>
      <c r="E202" t="s">
        <v>9805</v>
      </c>
      <c r="F202" s="47" t="s">
        <v>11094</v>
      </c>
      <c r="G202" t="s">
        <v>11096</v>
      </c>
      <c r="H202" t="s">
        <v>11056</v>
      </c>
      <c r="J202" s="22" t="s">
        <v>5242</v>
      </c>
      <c r="K202" s="16">
        <v>44853</v>
      </c>
      <c r="L202" t="s">
        <v>10703</v>
      </c>
    </row>
    <row r="203" spans="1:20" x14ac:dyDescent="0.3">
      <c r="A203" t="s">
        <v>11060</v>
      </c>
      <c r="B203" t="s">
        <v>4164</v>
      </c>
      <c r="C203" t="str">
        <f>IFERROR(VLOOKUP(B203,Grants!$D$1:$E$491,2,FALSE),0)</f>
        <v>All Souls Catholic School</v>
      </c>
      <c r="D203" t="s">
        <v>11220</v>
      </c>
      <c r="E203" t="s">
        <v>9805</v>
      </c>
      <c r="F203" s="46" t="s">
        <v>11221</v>
      </c>
      <c r="G203" t="s">
        <v>11222</v>
      </c>
      <c r="H203" t="s">
        <v>11056</v>
      </c>
      <c r="J203" s="22" t="s">
        <v>11951</v>
      </c>
      <c r="K203" s="16">
        <v>44853</v>
      </c>
      <c r="L203" t="s">
        <v>10703</v>
      </c>
    </row>
    <row r="204" spans="1:20" x14ac:dyDescent="0.3">
      <c r="A204" t="s">
        <v>11060</v>
      </c>
      <c r="B204" t="s">
        <v>4169</v>
      </c>
      <c r="C204" t="str">
        <f>IFERROR(VLOOKUP(B204,Grants!$D$1:$E$491,2,FALSE),0)</f>
        <v>Mackintosh Academy: Boulder Campus</v>
      </c>
      <c r="D204" t="s">
        <v>11057</v>
      </c>
      <c r="E204" t="s">
        <v>9596</v>
      </c>
      <c r="F204" s="46" t="s">
        <v>11058</v>
      </c>
      <c r="G204" t="s">
        <v>11059</v>
      </c>
      <c r="H204" t="s">
        <v>11038</v>
      </c>
      <c r="J204" s="22" t="s">
        <v>7764</v>
      </c>
      <c r="K204" s="16">
        <v>44853</v>
      </c>
      <c r="L204" t="s">
        <v>10703</v>
      </c>
    </row>
    <row r="205" spans="1:20" x14ac:dyDescent="0.3">
      <c r="A205" t="s">
        <v>11060</v>
      </c>
      <c r="B205" t="s">
        <v>4191</v>
      </c>
      <c r="C205" t="str">
        <f>IFERROR(VLOOKUP(B205,Grants!$D$1:$E$491,2,FALSE),0)</f>
        <v>Kent Denver School</v>
      </c>
      <c r="D205" s="18" t="s">
        <v>11016</v>
      </c>
      <c r="E205" s="18" t="s">
        <v>10063</v>
      </c>
      <c r="F205" s="46" t="s">
        <v>11017</v>
      </c>
      <c r="G205" t="s">
        <v>11018</v>
      </c>
      <c r="H205" t="s">
        <v>11019</v>
      </c>
      <c r="J205" s="22" t="s">
        <v>5542</v>
      </c>
      <c r="K205" s="16">
        <v>44853</v>
      </c>
      <c r="L205" t="s">
        <v>10703</v>
      </c>
    </row>
    <row r="206" spans="1:20" x14ac:dyDescent="0.3">
      <c r="A206" t="s">
        <v>11060</v>
      </c>
      <c r="B206" t="s">
        <v>4196</v>
      </c>
      <c r="C206" t="str">
        <f>IFERROR(VLOOKUP(B206,Grants!$D$1:$E$491,2,FALSE),0)</f>
        <v>Rick's Center for Gifted Children</v>
      </c>
      <c r="D206" t="s">
        <v>11406</v>
      </c>
      <c r="E206" t="s">
        <v>11407</v>
      </c>
      <c r="F206" s="46" t="s">
        <v>11408</v>
      </c>
      <c r="G206" t="s">
        <v>11409</v>
      </c>
      <c r="J206" s="22" t="s">
        <v>4608</v>
      </c>
      <c r="K206" s="16">
        <v>44853</v>
      </c>
      <c r="M206" t="str">
        <f>IFERROR(VLOOKUP(B206,converter!E:I,5,FALSE),"")</f>
        <v/>
      </c>
    </row>
    <row r="207" spans="1:20" x14ac:dyDescent="0.3">
      <c r="A207" t="s">
        <v>11060</v>
      </c>
      <c r="B207" t="s">
        <v>4212</v>
      </c>
      <c r="C207" t="str">
        <f>IFERROR(VLOOKUP(B207,Grants!$D$1:$E$491,2,FALSE),0)</f>
        <v>St Mary Catholic School</v>
      </c>
      <c r="D207" t="s">
        <v>11872</v>
      </c>
      <c r="E207" t="s">
        <v>10138</v>
      </c>
      <c r="F207" s="46" t="s">
        <v>11873</v>
      </c>
      <c r="G207" t="s">
        <v>11874</v>
      </c>
      <c r="H207" t="s">
        <v>11056</v>
      </c>
      <c r="J207" s="22" t="s">
        <v>2298</v>
      </c>
      <c r="K207" s="16">
        <v>44853</v>
      </c>
      <c r="L207" t="s">
        <v>10703</v>
      </c>
    </row>
    <row r="208" spans="1:20" x14ac:dyDescent="0.3">
      <c r="A208" t="s">
        <v>10265</v>
      </c>
      <c r="B208" t="s">
        <v>4447</v>
      </c>
      <c r="C208" t="str">
        <f>IFERROR(VLOOKUP(B208,Grants!$D$1:$E$491,2,FALSE),0)</f>
        <v>Jefferson Hills</v>
      </c>
      <c r="D208" t="s">
        <v>11883</v>
      </c>
      <c r="E208" t="s">
        <v>9859</v>
      </c>
      <c r="F208" s="46" t="s">
        <v>11882</v>
      </c>
      <c r="G208" t="s">
        <v>11883</v>
      </c>
      <c r="H208" t="s">
        <v>9859</v>
      </c>
      <c r="J208" s="22" t="s">
        <v>11964</v>
      </c>
      <c r="K208" s="16">
        <v>44853</v>
      </c>
      <c r="L208" t="s">
        <v>10703</v>
      </c>
    </row>
    <row r="209" spans="1:20" x14ac:dyDescent="0.3">
      <c r="A209" t="s">
        <v>11060</v>
      </c>
      <c r="B209" t="s">
        <v>4453</v>
      </c>
      <c r="C209" t="str">
        <f>IFERROR(VLOOKUP(B209,Grants!$D$1:$E$491,2,FALSE),0)</f>
        <v>Crossroads School</v>
      </c>
      <c r="D209" t="s">
        <v>11254</v>
      </c>
      <c r="E209" t="s">
        <v>9859</v>
      </c>
      <c r="F209" s="46" t="s">
        <v>11255</v>
      </c>
      <c r="G209" t="s">
        <v>11256</v>
      </c>
      <c r="H209" t="s">
        <v>11137</v>
      </c>
      <c r="J209" s="22" t="s">
        <v>11953</v>
      </c>
      <c r="K209" s="16">
        <v>44853</v>
      </c>
      <c r="L209" t="s">
        <v>10703</v>
      </c>
    </row>
    <row r="210" spans="1:20" x14ac:dyDescent="0.3">
      <c r="A210" t="s">
        <v>10265</v>
      </c>
      <c r="B210" t="s">
        <v>5612</v>
      </c>
      <c r="C210" t="str">
        <f>IFERROR(VLOOKUP(B210,Grants!$D$1:$E$491,2,FALSE),0)</f>
        <v>ACMHC (Community Reach Center, Inc)</v>
      </c>
      <c r="D210" t="s">
        <v>11099</v>
      </c>
      <c r="E210" t="s">
        <v>11100</v>
      </c>
      <c r="F210" s="46" t="s">
        <v>11101</v>
      </c>
      <c r="G210" t="s">
        <v>11102</v>
      </c>
      <c r="H210" t="s">
        <v>9562</v>
      </c>
      <c r="J210" s="22" t="s">
        <v>1074</v>
      </c>
      <c r="K210" s="16">
        <v>44853</v>
      </c>
      <c r="L210" t="s">
        <v>10703</v>
      </c>
      <c r="N210" s="18"/>
      <c r="O210" s="18"/>
      <c r="P210" s="14"/>
      <c r="S210" s="17"/>
      <c r="T210" s="16"/>
    </row>
    <row r="211" spans="1:20" x14ac:dyDescent="0.3">
      <c r="A211" s="42" t="s">
        <v>10265</v>
      </c>
      <c r="B211" t="s">
        <v>5628</v>
      </c>
      <c r="C211" t="str">
        <f>IFERROR(VLOOKUP(B211,Grants!$D$1:$E$491,2,FALSE),0)</f>
        <v>Cedar Springs Hospital (Southgate School)</v>
      </c>
      <c r="D211" s="42" t="s">
        <v>11878</v>
      </c>
      <c r="E211" s="42" t="s">
        <v>11880</v>
      </c>
      <c r="F211" s="61" t="s">
        <v>11881</v>
      </c>
      <c r="G211" t="s">
        <v>11879</v>
      </c>
      <c r="H211" t="s">
        <v>10200</v>
      </c>
      <c r="J211" s="22" t="s">
        <v>11963</v>
      </c>
      <c r="K211" s="16">
        <v>44853</v>
      </c>
      <c r="L211" t="s">
        <v>10703</v>
      </c>
    </row>
    <row r="212" spans="1:20" x14ac:dyDescent="0.3">
      <c r="A212" s="42" t="s">
        <v>10265</v>
      </c>
      <c r="B212" t="s">
        <v>5635</v>
      </c>
      <c r="C212" t="str">
        <f>IFERROR(VLOOKUP(B212,Grants!$D$1:$E$491,2,FALSE),0)</f>
        <v>Turning Point Center for Youth</v>
      </c>
      <c r="D212" s="42" t="s">
        <v>11860</v>
      </c>
      <c r="E212" s="42" t="s">
        <v>719</v>
      </c>
      <c r="F212" s="61" t="s">
        <v>11862</v>
      </c>
      <c r="G212" t="s">
        <v>11861</v>
      </c>
      <c r="H212" t="s">
        <v>9859</v>
      </c>
      <c r="J212" s="22" t="s">
        <v>9412</v>
      </c>
      <c r="K212" s="16">
        <v>44853</v>
      </c>
      <c r="L212" t="s">
        <v>10703</v>
      </c>
    </row>
    <row r="213" spans="1:20" x14ac:dyDescent="0.3">
      <c r="A213" t="s">
        <v>10265</v>
      </c>
      <c r="B213" t="s">
        <v>5659</v>
      </c>
      <c r="C213" t="str">
        <f>IFERROR(VLOOKUP(B213,Grants!$D$1:$E$491,2,FALSE),0)</f>
        <v>Friends of Children (Colorado Christian Home)</v>
      </c>
      <c r="D213" t="s">
        <v>11348</v>
      </c>
      <c r="E213" t="s">
        <v>716</v>
      </c>
      <c r="F213" s="46" t="s">
        <v>11349</v>
      </c>
      <c r="G213" t="s">
        <v>11350</v>
      </c>
      <c r="H213" t="s">
        <v>11351</v>
      </c>
      <c r="J213" s="22" t="s">
        <v>7045</v>
      </c>
      <c r="K213" s="16">
        <v>44853</v>
      </c>
      <c r="L213" t="s">
        <v>10703</v>
      </c>
    </row>
    <row r="214" spans="1:20" x14ac:dyDescent="0.3">
      <c r="A214" t="s">
        <v>10694</v>
      </c>
      <c r="B214" t="s">
        <v>5672</v>
      </c>
      <c r="C214" t="str">
        <f>IFERROR(VLOOKUP(B214,Grants!$D$1:$E$491,2,FALSE),0)</f>
        <v>Denver Children's Home (Bansbach Academy)</v>
      </c>
      <c r="D214" t="s">
        <v>11431</v>
      </c>
      <c r="E214" t="s">
        <v>11432</v>
      </c>
      <c r="F214" s="46" t="s">
        <v>11433</v>
      </c>
      <c r="G214" t="s">
        <v>11434</v>
      </c>
      <c r="H214" t="s">
        <v>10056</v>
      </c>
      <c r="J214" s="22" t="s">
        <v>8480</v>
      </c>
      <c r="K214" s="16">
        <v>44853</v>
      </c>
      <c r="L214" t="s">
        <v>10703</v>
      </c>
    </row>
    <row r="215" spans="1:20" x14ac:dyDescent="0.3">
      <c r="A215" t="s">
        <v>10265</v>
      </c>
      <c r="B215" t="s">
        <v>5679</v>
      </c>
      <c r="C215" t="str">
        <f>IFERROR(VLOOKUP(B215,Grants!$D$1:$E$491,2,FALSE),0)</f>
        <v>Devereux Cleo Wallace Center</v>
      </c>
      <c r="D215" t="s">
        <v>11626</v>
      </c>
      <c r="E215" t="s">
        <v>727</v>
      </c>
      <c r="F215" s="46" t="s">
        <v>11627</v>
      </c>
      <c r="G215" t="s">
        <v>11628</v>
      </c>
      <c r="H215" t="s">
        <v>9859</v>
      </c>
      <c r="J215" s="22" t="s">
        <v>9335</v>
      </c>
      <c r="K215" s="16">
        <v>44853</v>
      </c>
      <c r="L215" t="s">
        <v>10703</v>
      </c>
      <c r="N215" s="18"/>
      <c r="O215" s="18"/>
      <c r="P215" s="14"/>
      <c r="S215" s="17"/>
      <c r="T215" s="16"/>
    </row>
    <row r="216" spans="1:20" x14ac:dyDescent="0.3">
      <c r="A216" t="s">
        <v>10694</v>
      </c>
      <c r="B216" t="s">
        <v>5688</v>
      </c>
      <c r="C216" t="str">
        <f>IFERROR(VLOOKUP(B216,Grants!$D$1:$E$491,2,FALSE),0)</f>
        <v>Griffith Center, Inc</v>
      </c>
      <c r="D216" t="s">
        <v>11520</v>
      </c>
      <c r="E216" t="s">
        <v>9562</v>
      </c>
      <c r="F216" s="46" t="s">
        <v>11521</v>
      </c>
      <c r="G216" t="s">
        <v>11522</v>
      </c>
      <c r="H216" t="s">
        <v>10200</v>
      </c>
      <c r="J216" s="22" t="s">
        <v>4620</v>
      </c>
      <c r="K216" s="16">
        <v>44853</v>
      </c>
      <c r="L216" t="s">
        <v>10703</v>
      </c>
    </row>
    <row r="217" spans="1:20" x14ac:dyDescent="0.3">
      <c r="A217" t="s">
        <v>10265</v>
      </c>
      <c r="B217" t="s">
        <v>5688</v>
      </c>
      <c r="C217" t="str">
        <f>IFERROR(VLOOKUP(B217,Grants!$D$1:$E$491,2,FALSE),0)</f>
        <v>Griffith Center, Inc</v>
      </c>
      <c r="D217" t="s">
        <v>11597</v>
      </c>
      <c r="E217" t="s">
        <v>10200</v>
      </c>
      <c r="F217" s="46" t="s">
        <v>11601</v>
      </c>
      <c r="G217" t="s">
        <v>11598</v>
      </c>
      <c r="H217" t="s">
        <v>10200</v>
      </c>
      <c r="J217" s="22" t="s">
        <v>8059</v>
      </c>
      <c r="K217" s="16">
        <v>44853</v>
      </c>
      <c r="L217" t="s">
        <v>10703</v>
      </c>
      <c r="N217" s="18"/>
      <c r="O217" s="18"/>
      <c r="P217" s="14"/>
      <c r="S217" s="17"/>
      <c r="T217" s="16"/>
    </row>
    <row r="218" spans="1:20" x14ac:dyDescent="0.3">
      <c r="A218" s="43" t="s">
        <v>10265</v>
      </c>
      <c r="B218" s="43" t="s">
        <v>5688</v>
      </c>
      <c r="C218" s="43" t="str">
        <f>IFERROR(VLOOKUP(B218,Grants!$D$1:$E$491,2,FALSE),0)</f>
        <v>Griffith Center, Inc</v>
      </c>
      <c r="D218" s="43" t="s">
        <v>11599</v>
      </c>
      <c r="E218" s="43" t="s">
        <v>9846</v>
      </c>
      <c r="F218" s="81" t="s">
        <v>11600</v>
      </c>
      <c r="G218" s="43" t="s">
        <v>11598</v>
      </c>
      <c r="H218" s="43" t="s">
        <v>10200</v>
      </c>
      <c r="I218" s="43"/>
      <c r="J218" s="22" t="s">
        <v>1376</v>
      </c>
      <c r="K218" s="16">
        <v>44853</v>
      </c>
    </row>
    <row r="219" spans="1:20" x14ac:dyDescent="0.3">
      <c r="A219" t="s">
        <v>10265</v>
      </c>
      <c r="B219" t="s">
        <v>5699</v>
      </c>
      <c r="C219" t="str">
        <f>IFERROR(VLOOKUP(B219,Grants!$D$1:$E$491,2,FALSE),0)</f>
        <v>Mt. St. Vincent Home</v>
      </c>
      <c r="D219" t="s">
        <v>11311</v>
      </c>
      <c r="E219" t="s">
        <v>11312</v>
      </c>
      <c r="F219" s="47" t="s">
        <v>11313</v>
      </c>
      <c r="G219" t="s">
        <v>11314</v>
      </c>
      <c r="H219" t="s">
        <v>11331</v>
      </c>
      <c r="J219" s="22" t="s">
        <v>5020</v>
      </c>
      <c r="K219" s="16">
        <v>44853</v>
      </c>
      <c r="L219" t="s">
        <v>10703</v>
      </c>
    </row>
    <row r="220" spans="1:20" x14ac:dyDescent="0.3">
      <c r="A220" t="s">
        <v>10694</v>
      </c>
      <c r="B220" t="s">
        <v>5704</v>
      </c>
      <c r="C220" t="str">
        <f>IFERROR(VLOOKUP(B220,Grants!$D$1:$E$491,2,FALSE),0)</f>
        <v>National Jewish Hospital - Morgridge Academy</v>
      </c>
      <c r="D220" t="s">
        <v>11032</v>
      </c>
      <c r="E220" t="s">
        <v>10871</v>
      </c>
      <c r="F220" s="46" t="s">
        <v>11033</v>
      </c>
      <c r="G220" t="s">
        <v>11034</v>
      </c>
      <c r="H220" t="s">
        <v>11035</v>
      </c>
      <c r="J220" s="22" t="s">
        <v>1587</v>
      </c>
      <c r="K220" s="16">
        <v>44853</v>
      </c>
      <c r="L220" t="s">
        <v>10703</v>
      </c>
    </row>
    <row r="221" spans="1:20" x14ac:dyDescent="0.3">
      <c r="A221" t="s">
        <v>10265</v>
      </c>
      <c r="B221" t="s">
        <v>5707</v>
      </c>
      <c r="C221" t="str">
        <f>IFERROR(VLOOKUP(B221,Grants!$D$1:$E$491,2,FALSE),0)</f>
        <v>Roundup Fellowship</v>
      </c>
      <c r="D221" t="s">
        <v>11372</v>
      </c>
      <c r="E221" t="s">
        <v>11373</v>
      </c>
      <c r="F221" s="46" t="s">
        <v>11374</v>
      </c>
      <c r="G221" t="s">
        <v>11375</v>
      </c>
      <c r="H221" t="s">
        <v>9562</v>
      </c>
      <c r="J221" s="22" t="s">
        <v>3100</v>
      </c>
      <c r="K221" s="16">
        <v>44853</v>
      </c>
      <c r="L221" t="s">
        <v>10703</v>
      </c>
    </row>
    <row r="222" spans="1:20" x14ac:dyDescent="0.3">
      <c r="A222" s="42" t="s">
        <v>10265</v>
      </c>
      <c r="B222" t="s">
        <v>5707</v>
      </c>
      <c r="C222" t="str">
        <f>IFERROR(VLOOKUP(B222,Grants!$D$1:$E$491,2,FALSE),0)</f>
        <v>Roundup Fellowship</v>
      </c>
      <c r="D222" s="42" t="s">
        <v>11852</v>
      </c>
      <c r="E222" s="42" t="s">
        <v>9562</v>
      </c>
      <c r="F222" s="61" t="s">
        <v>11853</v>
      </c>
      <c r="G222" t="s">
        <v>11372</v>
      </c>
      <c r="H222" t="s">
        <v>9859</v>
      </c>
      <c r="J222" s="22" t="s">
        <v>1989</v>
      </c>
      <c r="K222" s="16">
        <v>44853</v>
      </c>
      <c r="L222" t="s">
        <v>10703</v>
      </c>
    </row>
    <row r="223" spans="1:20" x14ac:dyDescent="0.3">
      <c r="A223" t="s">
        <v>11060</v>
      </c>
      <c r="B223" t="s">
        <v>5778</v>
      </c>
      <c r="C223" t="str">
        <f>IFERROR(VLOOKUP(B223,Grants!$D$1:$E$491,2,FALSE),0)</f>
        <v>The Peak School</v>
      </c>
      <c r="D223" t="s">
        <v>11151</v>
      </c>
      <c r="E223" t="s">
        <v>707</v>
      </c>
      <c r="F223" s="46" t="s">
        <v>11152</v>
      </c>
      <c r="G223" t="s">
        <v>11185</v>
      </c>
      <c r="H223" t="s">
        <v>11038</v>
      </c>
      <c r="J223" s="22" t="s">
        <v>2222</v>
      </c>
      <c r="K223" s="16">
        <v>44853</v>
      </c>
      <c r="L223" t="s">
        <v>10703</v>
      </c>
      <c r="N223" s="18"/>
      <c r="O223" s="18"/>
      <c r="P223" s="14"/>
      <c r="S223" s="17"/>
      <c r="T223" s="16"/>
    </row>
    <row r="224" spans="1:20" x14ac:dyDescent="0.3">
      <c r="A224" t="s">
        <v>10265</v>
      </c>
      <c r="B224" t="s">
        <v>5796</v>
      </c>
      <c r="C224" t="str">
        <f>IFERROR(VLOOKUP(B224,Grants!$D$1:$E$491,2,FALSE),0)</f>
        <v>Cornell Corrections (Southern Peaks RTC)</v>
      </c>
      <c r="D224" t="s">
        <v>11594</v>
      </c>
      <c r="E224" t="s">
        <v>707</v>
      </c>
      <c r="F224" s="46" t="s">
        <v>11595</v>
      </c>
      <c r="G224" t="s">
        <v>11596</v>
      </c>
      <c r="H224" t="s">
        <v>11246</v>
      </c>
      <c r="J224" s="22" t="s">
        <v>11960</v>
      </c>
      <c r="K224" s="16">
        <v>44853</v>
      </c>
      <c r="L224" t="s">
        <v>10703</v>
      </c>
    </row>
    <row r="225" spans="1:20" x14ac:dyDescent="0.3">
      <c r="A225" t="s">
        <v>10694</v>
      </c>
      <c r="B225" t="s">
        <v>5801</v>
      </c>
      <c r="C225" t="str">
        <f>IFERROR(VLOOKUP(B225,Grants!$D$1:$E$491,2,FALSE),0)</f>
        <v>Shiloh Home Inc</v>
      </c>
      <c r="D225" t="s">
        <v>11049</v>
      </c>
      <c r="E225" t="s">
        <v>9562</v>
      </c>
      <c r="F225" s="46" t="s">
        <v>11107</v>
      </c>
      <c r="G225" t="s">
        <v>11049</v>
      </c>
      <c r="H225" t="s">
        <v>9562</v>
      </c>
      <c r="J225" s="22" t="s">
        <v>6999</v>
      </c>
      <c r="K225" s="16">
        <v>44853</v>
      </c>
      <c r="M225" t="str">
        <f>IFERROR(VLOOKUP(B225,converter!E:I,5,FALSE),"")</f>
        <v/>
      </c>
    </row>
    <row r="226" spans="1:20" x14ac:dyDescent="0.3">
      <c r="A226" s="42" t="s">
        <v>10265</v>
      </c>
      <c r="B226" t="s">
        <v>5801</v>
      </c>
      <c r="C226" t="str">
        <f>IFERROR(VLOOKUP(B226,Grants!$D$1:$E$491,2,FALSE),0)</f>
        <v>Shiloh Home Inc</v>
      </c>
      <c r="D226" s="42" t="s">
        <v>11863</v>
      </c>
      <c r="E226" s="42" t="s">
        <v>707</v>
      </c>
      <c r="F226" s="61" t="s">
        <v>11865</v>
      </c>
      <c r="G226" t="s">
        <v>11864</v>
      </c>
      <c r="H226" t="s">
        <v>10200</v>
      </c>
      <c r="J226" s="22" t="s">
        <v>7227</v>
      </c>
      <c r="K226" s="16">
        <v>44853</v>
      </c>
      <c r="L226" t="s">
        <v>10703</v>
      </c>
    </row>
    <row r="227" spans="1:20" x14ac:dyDescent="0.3">
      <c r="A227" t="s">
        <v>10265</v>
      </c>
      <c r="B227" t="s">
        <v>5803</v>
      </c>
      <c r="C227" t="str">
        <f>IFERROR(VLOOKUP(B227,Grants!$D$1:$E$491,2,FALSE),0)</f>
        <v>The Joshua School</v>
      </c>
      <c r="D227" t="s">
        <v>11615</v>
      </c>
      <c r="E227" t="s">
        <v>727</v>
      </c>
      <c r="F227" s="46" t="s">
        <v>11616</v>
      </c>
      <c r="G227" t="s">
        <v>11617</v>
      </c>
      <c r="H227" t="s">
        <v>9859</v>
      </c>
      <c r="J227" s="22" t="s">
        <v>3104</v>
      </c>
      <c r="K227" s="16">
        <v>44853</v>
      </c>
    </row>
    <row r="228" spans="1:20" x14ac:dyDescent="0.3">
      <c r="A228" t="s">
        <v>10694</v>
      </c>
      <c r="B228" t="s">
        <v>5837</v>
      </c>
      <c r="C228" t="str">
        <f>IFERROR(VLOOKUP(B228,Grants!$D$1:$E$491,2,FALSE),0)</f>
        <v>Spectra Autism Center</v>
      </c>
      <c r="D228" s="18" t="s">
        <v>11013</v>
      </c>
      <c r="E228" s="18" t="s">
        <v>10200</v>
      </c>
      <c r="F228" s="46" t="s">
        <v>11014</v>
      </c>
      <c r="G228" t="s">
        <v>11015</v>
      </c>
      <c r="H228" t="s">
        <v>9914</v>
      </c>
      <c r="J228" s="22" t="s">
        <v>4827</v>
      </c>
      <c r="K228" s="16">
        <v>44853</v>
      </c>
      <c r="L228" t="s">
        <v>10703</v>
      </c>
    </row>
    <row r="229" spans="1:20" x14ac:dyDescent="0.3">
      <c r="A229" t="s">
        <v>10694</v>
      </c>
      <c r="B229" t="s">
        <v>6011</v>
      </c>
      <c r="C229" t="str">
        <f>IFERROR(VLOOKUP(B229,Grants!$D$1:$E$491,2,FALSE),0)</f>
        <v>Hilltop Youth Services (Hilltop Community Resources)</v>
      </c>
      <c r="D229" t="s">
        <v>11075</v>
      </c>
      <c r="E229" t="s">
        <v>11076</v>
      </c>
      <c r="F229" s="46" t="s">
        <v>11078</v>
      </c>
      <c r="G229" t="s">
        <v>11077</v>
      </c>
      <c r="H229" t="s">
        <v>10824</v>
      </c>
      <c r="J229" s="22" t="s">
        <v>6889</v>
      </c>
      <c r="K229" s="16">
        <v>44853</v>
      </c>
      <c r="L229" t="s">
        <v>10703</v>
      </c>
    </row>
    <row r="230" spans="1:20" x14ac:dyDescent="0.3">
      <c r="A230" t="s">
        <v>10265</v>
      </c>
      <c r="B230" t="s">
        <v>6013</v>
      </c>
      <c r="C230" t="str">
        <f>IFERROR(VLOOKUP(B230,Grants!$D$1:$E$491,2,FALSE),0)</f>
        <v>Third Way Center, Inc (Joan Farley Academy)</v>
      </c>
      <c r="D230" t="s">
        <v>11379</v>
      </c>
      <c r="E230" t="s">
        <v>11378</v>
      </c>
      <c r="F230" s="46" t="s">
        <v>11377</v>
      </c>
      <c r="G230" t="s">
        <v>11376</v>
      </c>
      <c r="H230" t="s">
        <v>9562</v>
      </c>
      <c r="J230" s="22" t="s">
        <v>5292</v>
      </c>
      <c r="K230" s="16">
        <v>44853</v>
      </c>
      <c r="L230" t="s">
        <v>10703</v>
      </c>
    </row>
    <row r="231" spans="1:20" x14ac:dyDescent="0.3">
      <c r="A231" t="s">
        <v>11060</v>
      </c>
      <c r="B231" t="s">
        <v>6599</v>
      </c>
      <c r="C231" t="str">
        <f>IFERROR(VLOOKUP(B231,Grants!$D$1:$E$491,2,FALSE),0)</f>
        <v>Bethany Busy Bee Preschool</v>
      </c>
      <c r="D231" t="s">
        <v>11223</v>
      </c>
      <c r="E231" t="s">
        <v>11224</v>
      </c>
      <c r="F231" s="46" t="s">
        <v>11225</v>
      </c>
      <c r="G231" t="s">
        <v>11186</v>
      </c>
      <c r="H231" t="s">
        <v>9914</v>
      </c>
      <c r="J231" s="22" t="s">
        <v>7502</v>
      </c>
      <c r="K231" s="16">
        <v>44853</v>
      </c>
      <c r="L231" t="s">
        <v>10703</v>
      </c>
    </row>
    <row r="232" spans="1:20" x14ac:dyDescent="0.3">
      <c r="A232" t="s">
        <v>10251</v>
      </c>
      <c r="B232" t="s">
        <v>506</v>
      </c>
      <c r="C232" t="s">
        <v>10253</v>
      </c>
      <c r="D232" s="18" t="s">
        <v>9682</v>
      </c>
      <c r="E232" s="18" t="s">
        <v>9683</v>
      </c>
      <c r="F232" s="46" t="s">
        <v>9684</v>
      </c>
      <c r="G232" t="s">
        <v>9681</v>
      </c>
      <c r="H232" t="s">
        <v>712</v>
      </c>
      <c r="J232" s="22" t="s">
        <v>3673</v>
      </c>
      <c r="K232" s="16">
        <v>44853</v>
      </c>
    </row>
    <row r="233" spans="1:20" x14ac:dyDescent="0.3">
      <c r="A233" t="s">
        <v>10251</v>
      </c>
      <c r="B233" t="s">
        <v>506</v>
      </c>
      <c r="C233" t="s">
        <v>10253</v>
      </c>
      <c r="D233" s="18" t="s">
        <v>9678</v>
      </c>
      <c r="E233" s="18" t="s">
        <v>9679</v>
      </c>
      <c r="F233" s="46" t="s">
        <v>9680</v>
      </c>
      <c r="G233" t="s">
        <v>9681</v>
      </c>
      <c r="H233" t="s">
        <v>712</v>
      </c>
      <c r="J233" s="22" t="s">
        <v>3127</v>
      </c>
      <c r="K233" s="16">
        <v>44853</v>
      </c>
      <c r="M233" t="str">
        <f>IFERROR(VLOOKUP(B233,converter!E:I,5,FALSE),"")</f>
        <v/>
      </c>
    </row>
    <row r="234" spans="1:20" x14ac:dyDescent="0.3">
      <c r="A234" t="s">
        <v>10251</v>
      </c>
      <c r="B234" t="s">
        <v>508</v>
      </c>
      <c r="C234" t="s">
        <v>10254</v>
      </c>
      <c r="D234" s="18" t="s">
        <v>9728</v>
      </c>
      <c r="E234" s="18" t="s">
        <v>9725</v>
      </c>
      <c r="F234" s="46" t="s">
        <v>11971</v>
      </c>
      <c r="G234" t="s">
        <v>9726</v>
      </c>
      <c r="H234" t="s">
        <v>9727</v>
      </c>
      <c r="J234" s="22" t="s">
        <v>8806</v>
      </c>
      <c r="K234" s="16">
        <v>44853</v>
      </c>
      <c r="L234" t="s">
        <v>10703</v>
      </c>
      <c r="N234" s="18"/>
      <c r="O234" s="18"/>
      <c r="P234" s="14"/>
      <c r="S234" s="17"/>
      <c r="T234" s="16"/>
    </row>
    <row r="235" spans="1:20" x14ac:dyDescent="0.3">
      <c r="A235" t="s">
        <v>10251</v>
      </c>
      <c r="B235" t="s">
        <v>508</v>
      </c>
      <c r="C235" t="s">
        <v>10254</v>
      </c>
      <c r="D235" s="18" t="s">
        <v>9729</v>
      </c>
      <c r="E235" s="18" t="s">
        <v>9730</v>
      </c>
      <c r="F235" s="46" t="s">
        <v>9998</v>
      </c>
      <c r="G235" t="s">
        <v>9726</v>
      </c>
      <c r="H235" t="s">
        <v>9727</v>
      </c>
      <c r="J235" s="22" t="s">
        <v>3637</v>
      </c>
      <c r="K235" s="16">
        <v>44853</v>
      </c>
      <c r="L235" t="s">
        <v>10703</v>
      </c>
    </row>
    <row r="236" spans="1:20" x14ac:dyDescent="0.3">
      <c r="A236" t="s">
        <v>10251</v>
      </c>
      <c r="B236" t="s">
        <v>508</v>
      </c>
      <c r="C236" t="s">
        <v>509</v>
      </c>
      <c r="D236" t="s">
        <v>11422</v>
      </c>
      <c r="E236" t="s">
        <v>727</v>
      </c>
      <c r="F236" s="46" t="s">
        <v>11423</v>
      </c>
      <c r="G236" t="s">
        <v>11424</v>
      </c>
      <c r="H236" t="s">
        <v>9562</v>
      </c>
      <c r="J236" s="22">
        <v>4868</v>
      </c>
      <c r="K236" s="16">
        <v>44853</v>
      </c>
      <c r="M236" t="str">
        <f>IFERROR(VLOOKUP(B236,converter!E:I,5,FALSE),"")</f>
        <v/>
      </c>
    </row>
    <row r="237" spans="1:20" x14ac:dyDescent="0.3">
      <c r="A237" t="s">
        <v>11060</v>
      </c>
      <c r="B237" t="s">
        <v>6651</v>
      </c>
      <c r="C237" t="str">
        <f>IFERROR(VLOOKUP(B237,Grants!$D$1:$E$491,2,FALSE),0)</f>
        <v>Temple Grandin School</v>
      </c>
      <c r="D237" t="s">
        <v>11165</v>
      </c>
      <c r="E237" t="s">
        <v>9928</v>
      </c>
      <c r="F237" s="46" t="s">
        <v>11166</v>
      </c>
      <c r="G237" t="s">
        <v>11167</v>
      </c>
      <c r="H237" t="s">
        <v>10238</v>
      </c>
      <c r="J237" s="22" t="s">
        <v>6400</v>
      </c>
      <c r="K237" s="16">
        <v>44853</v>
      </c>
    </row>
    <row r="238" spans="1:20" x14ac:dyDescent="0.3">
      <c r="A238" t="s">
        <v>11060</v>
      </c>
      <c r="B238" t="s">
        <v>6686</v>
      </c>
      <c r="C238" t="str">
        <f>IFERROR(VLOOKUP(B238,Grants!$D$1:$E$491,2,FALSE),0)</f>
        <v>Nativity: Faith &amp; Reason</v>
      </c>
      <c r="D238" t="s">
        <v>11024</v>
      </c>
      <c r="E238" t="s">
        <v>707</v>
      </c>
      <c r="F238" s="46" t="s">
        <v>11031</v>
      </c>
      <c r="G238" t="s">
        <v>11025</v>
      </c>
      <c r="H238" t="s">
        <v>11030</v>
      </c>
      <c r="J238" s="22" t="s">
        <v>8656</v>
      </c>
      <c r="K238" s="16">
        <v>44853</v>
      </c>
      <c r="L238" t="s">
        <v>10703</v>
      </c>
    </row>
    <row r="239" spans="1:20" x14ac:dyDescent="0.3">
      <c r="A239" t="s">
        <v>11060</v>
      </c>
      <c r="B239" t="s">
        <v>6709</v>
      </c>
      <c r="C239" t="str">
        <f>IFERROR(VLOOKUP(B239,Grants!$D$1:$E$491,2,FALSE),0)</f>
        <v>Blessed Miguel Pro Catholic Academy</v>
      </c>
      <c r="D239" t="s">
        <v>11243</v>
      </c>
      <c r="E239" t="s">
        <v>11242</v>
      </c>
      <c r="F239" s="46" t="s">
        <v>11244</v>
      </c>
      <c r="G239" t="s">
        <v>11245</v>
      </c>
      <c r="H239" t="s">
        <v>11246</v>
      </c>
      <c r="J239" s="22" t="s">
        <v>1893</v>
      </c>
      <c r="K239" s="16">
        <v>44853</v>
      </c>
      <c r="L239" t="s">
        <v>10703</v>
      </c>
      <c r="N239" s="18"/>
      <c r="O239" s="18"/>
      <c r="P239" s="14"/>
      <c r="S239" s="17"/>
      <c r="T239" s="16"/>
    </row>
    <row r="240" spans="1:20" x14ac:dyDescent="0.3">
      <c r="A240" t="s">
        <v>704</v>
      </c>
      <c r="B240" t="s">
        <v>411</v>
      </c>
      <c r="C240" t="str">
        <f>IFERROR(VLOOKUP(B240,Grants!$D$1:$E$358,2,FALSE),0)</f>
        <v>Colorado Charter School Institute</v>
      </c>
      <c r="D240" s="18" t="s">
        <v>9881</v>
      </c>
      <c r="E240" s="18"/>
      <c r="F240" s="46" t="s">
        <v>9882</v>
      </c>
      <c r="G240" t="s">
        <v>9880</v>
      </c>
      <c r="H240" t="s">
        <v>9596</v>
      </c>
      <c r="J240" s="22" t="s">
        <v>11934</v>
      </c>
      <c r="K240" s="16">
        <v>44853</v>
      </c>
      <c r="L240" t="s">
        <v>10703</v>
      </c>
    </row>
    <row r="241" spans="1:20" x14ac:dyDescent="0.3">
      <c r="A241" t="s">
        <v>704</v>
      </c>
      <c r="B241" t="s">
        <v>411</v>
      </c>
      <c r="C241" t="str">
        <f>IFERROR(VLOOKUP(B241,Grants!$D$1:$E$358,2,FALSE),0)</f>
        <v>Colorado Charter School Institute</v>
      </c>
      <c r="D241" s="18" t="s">
        <v>10008</v>
      </c>
      <c r="E241" s="18"/>
      <c r="F241" s="46" t="s">
        <v>10009</v>
      </c>
      <c r="G241" t="s">
        <v>9880</v>
      </c>
      <c r="H241" t="s">
        <v>9596</v>
      </c>
      <c r="J241" s="22" t="s">
        <v>3345</v>
      </c>
      <c r="K241" s="16">
        <v>44853</v>
      </c>
      <c r="M241" t="str">
        <f>IFERROR(VLOOKUP(B241,converter!E:I,5,FALSE),"")</f>
        <v>80010</v>
      </c>
    </row>
    <row r="242" spans="1:20" x14ac:dyDescent="0.3">
      <c r="A242" t="s">
        <v>704</v>
      </c>
      <c r="B242" t="s">
        <v>411</v>
      </c>
      <c r="C242" t="str">
        <f>IFERROR(VLOOKUP(B242,Grants!$D$1:$E$491,2,FALSE),0)</f>
        <v>Colorado Charter School Institute</v>
      </c>
      <c r="D242" t="s">
        <v>11112</v>
      </c>
      <c r="E242" t="s">
        <v>11113</v>
      </c>
      <c r="F242" s="46" t="s">
        <v>11114</v>
      </c>
      <c r="G242" t="s">
        <v>9880</v>
      </c>
      <c r="H242" t="s">
        <v>727</v>
      </c>
      <c r="J242" s="22" t="s">
        <v>5204</v>
      </c>
      <c r="K242" s="16">
        <v>44853</v>
      </c>
      <c r="L242" t="s">
        <v>10703</v>
      </c>
      <c r="N242" s="18"/>
      <c r="O242" s="18"/>
      <c r="P242" s="14"/>
      <c r="S242" s="17"/>
      <c r="T242" s="16"/>
    </row>
    <row r="243" spans="1:20" x14ac:dyDescent="0.3">
      <c r="A243" t="s">
        <v>10265</v>
      </c>
      <c r="B243" t="s">
        <v>411</v>
      </c>
      <c r="C243" t="str">
        <f>IFERROR(VLOOKUP(B243,Grants!$D$1:$E$491,2,FALSE),0)</f>
        <v>Colorado Charter School Institute</v>
      </c>
      <c r="D243" t="s">
        <v>11501</v>
      </c>
      <c r="E243" t="s">
        <v>11502</v>
      </c>
      <c r="F243" s="46" t="s">
        <v>11503</v>
      </c>
      <c r="G243" t="s">
        <v>11504</v>
      </c>
      <c r="H243" t="s">
        <v>9793</v>
      </c>
      <c r="J243" s="22" t="s">
        <v>8001</v>
      </c>
      <c r="K243" s="16">
        <v>44853</v>
      </c>
      <c r="L243" t="s">
        <v>10703</v>
      </c>
    </row>
    <row r="244" spans="1:20" x14ac:dyDescent="0.3">
      <c r="A244" t="s">
        <v>10265</v>
      </c>
      <c r="B244" t="s">
        <v>421</v>
      </c>
      <c r="C244" t="str">
        <f>IFERROR(VLOOKUP(B244,Grants!$D$1:$E$491,2,FALSE),0)</f>
        <v>Charter Choice</v>
      </c>
      <c r="D244" t="s">
        <v>11306</v>
      </c>
      <c r="E244" t="s">
        <v>11307</v>
      </c>
      <c r="F244" s="46" t="s">
        <v>11308</v>
      </c>
      <c r="G244" t="s">
        <v>11309</v>
      </c>
      <c r="H244" t="s">
        <v>11310</v>
      </c>
      <c r="J244" s="22" t="s">
        <v>69</v>
      </c>
      <c r="K244" s="16">
        <v>44853</v>
      </c>
      <c r="L244" t="s">
        <v>10703</v>
      </c>
      <c r="N244" s="18"/>
      <c r="O244" s="18"/>
      <c r="P244" s="14"/>
      <c r="S244" s="17"/>
      <c r="T244" s="16"/>
    </row>
    <row r="245" spans="1:20" x14ac:dyDescent="0.3">
      <c r="A245" t="s">
        <v>11060</v>
      </c>
      <c r="B245" t="s">
        <v>8128</v>
      </c>
      <c r="C245" t="str">
        <f>IFERROR(VLOOKUP(B245,Grants!$D$1:$E$491,2,FALSE),0)</f>
        <v>St John the Baptist Catholic</v>
      </c>
      <c r="D245" t="s">
        <v>11142</v>
      </c>
      <c r="E245" t="s">
        <v>11137</v>
      </c>
      <c r="F245" s="46" t="s">
        <v>11146</v>
      </c>
      <c r="G245" t="s">
        <v>11145</v>
      </c>
      <c r="H245" t="s">
        <v>11056</v>
      </c>
      <c r="J245" s="22" t="s">
        <v>1127</v>
      </c>
      <c r="K245" s="16">
        <v>44853</v>
      </c>
      <c r="L245" t="s">
        <v>10703</v>
      </c>
    </row>
    <row r="246" spans="1:20" x14ac:dyDescent="0.3">
      <c r="A246" t="s">
        <v>11060</v>
      </c>
      <c r="B246" t="s">
        <v>8169</v>
      </c>
      <c r="C246" t="str">
        <f>IFERROR(VLOOKUP(B246,Grants!$D$1:$E$491,2,FALSE),0)</f>
        <v>Vista Ridge Academy</v>
      </c>
      <c r="D246" t="s">
        <v>11147</v>
      </c>
      <c r="E246" t="s">
        <v>11148</v>
      </c>
      <c r="F246" s="46" t="s">
        <v>11149</v>
      </c>
      <c r="G246" t="s">
        <v>11150</v>
      </c>
      <c r="J246" s="22" t="s">
        <v>7494</v>
      </c>
      <c r="K246" s="16">
        <v>44853</v>
      </c>
      <c r="L246" t="s">
        <v>10703</v>
      </c>
    </row>
    <row r="247" spans="1:20" x14ac:dyDescent="0.3">
      <c r="A247" t="s">
        <v>11060</v>
      </c>
      <c r="B247" t="s">
        <v>8177</v>
      </c>
      <c r="C247" t="str">
        <f>IFERROR(VLOOKUP(B247,Grants!$D$1:$E$491,2,FALSE),0)</f>
        <v>Blessed Sacrament Parish School</v>
      </c>
      <c r="D247" t="s">
        <v>11281</v>
      </c>
      <c r="E247" t="s">
        <v>9805</v>
      </c>
      <c r="F247" s="46" t="s">
        <v>11282</v>
      </c>
      <c r="G247" t="s">
        <v>11285</v>
      </c>
      <c r="H247" t="s">
        <v>11286</v>
      </c>
      <c r="J247" s="22" t="s">
        <v>5101</v>
      </c>
      <c r="K247" s="16">
        <v>44853</v>
      </c>
      <c r="L247" t="s">
        <v>10703</v>
      </c>
      <c r="N247" s="18"/>
      <c r="O247" s="18"/>
      <c r="P247" s="14"/>
      <c r="S247" s="17"/>
      <c r="T247" s="16"/>
    </row>
    <row r="248" spans="1:20" x14ac:dyDescent="0.3">
      <c r="A248" t="s">
        <v>11060</v>
      </c>
      <c r="B248" t="s">
        <v>8185</v>
      </c>
      <c r="C248" t="str">
        <f>IFERROR(VLOOKUP(B248,Grants!$D$1:$E$491,2,FALSE),0)</f>
        <v>Christian Growth Academy</v>
      </c>
      <c r="D248" t="s">
        <v>11234</v>
      </c>
      <c r="E248" t="s">
        <v>11235</v>
      </c>
      <c r="F248" s="46" t="s">
        <v>11236</v>
      </c>
      <c r="G248" t="s">
        <v>11237</v>
      </c>
      <c r="H248" t="s">
        <v>11238</v>
      </c>
      <c r="J248" s="22" t="s">
        <v>5694</v>
      </c>
      <c r="K248" s="16">
        <v>44853</v>
      </c>
      <c r="L248" t="s">
        <v>10703</v>
      </c>
    </row>
    <row r="249" spans="1:20" x14ac:dyDescent="0.3">
      <c r="A249" t="s">
        <v>11060</v>
      </c>
      <c r="B249" t="s">
        <v>8202</v>
      </c>
      <c r="C249" t="str">
        <f>IFERROR(VLOOKUP(B249,Grants!$D$1:$E$491,2,FALSE),0)</f>
        <v>Denver Academy</v>
      </c>
      <c r="D249" t="s">
        <v>11158</v>
      </c>
      <c r="E249" t="s">
        <v>727</v>
      </c>
      <c r="F249" s="46" t="s">
        <v>11160</v>
      </c>
      <c r="G249" t="s">
        <v>11162</v>
      </c>
      <c r="H249" t="s">
        <v>11038</v>
      </c>
      <c r="J249" s="22" t="s">
        <v>11948</v>
      </c>
      <c r="K249" s="16">
        <v>44853</v>
      </c>
      <c r="L249" t="s">
        <v>10703</v>
      </c>
    </row>
    <row r="250" spans="1:20" x14ac:dyDescent="0.3">
      <c r="A250" t="s">
        <v>11060</v>
      </c>
      <c r="B250" t="s">
        <v>8214</v>
      </c>
      <c r="C250" t="str">
        <f>IFERROR(VLOOKUP(B250,Grants!$D$1:$E$491,2,FALSE),0)</f>
        <v>The Denver Waldorf School</v>
      </c>
      <c r="D250" t="s">
        <v>11050</v>
      </c>
      <c r="E250" t="s">
        <v>10138</v>
      </c>
      <c r="F250" s="46" t="s">
        <v>11051</v>
      </c>
      <c r="G250" t="s">
        <v>11052</v>
      </c>
      <c r="H250" t="s">
        <v>11053</v>
      </c>
      <c r="J250" s="22" t="s">
        <v>3149</v>
      </c>
      <c r="K250" s="16">
        <v>44853</v>
      </c>
      <c r="L250" t="s">
        <v>10703</v>
      </c>
    </row>
    <row r="251" spans="1:20" x14ac:dyDescent="0.3">
      <c r="A251" t="s">
        <v>11060</v>
      </c>
      <c r="B251" t="s">
        <v>8220</v>
      </c>
      <c r="C251" t="str">
        <f>IFERROR(VLOOKUP(B251,Grants!$D$1:$E$491,2,FALSE),0)</f>
        <v>Hillel Academy</v>
      </c>
      <c r="D251" t="s">
        <v>11400</v>
      </c>
      <c r="E251" t="s">
        <v>11260</v>
      </c>
      <c r="F251" s="46" t="s">
        <v>11401</v>
      </c>
      <c r="G251" t="s">
        <v>11402</v>
      </c>
      <c r="J251" s="22" t="s">
        <v>4009</v>
      </c>
      <c r="K251" s="16">
        <v>44853</v>
      </c>
      <c r="L251" t="s">
        <v>10703</v>
      </c>
    </row>
    <row r="252" spans="1:20" x14ac:dyDescent="0.3">
      <c r="A252" t="s">
        <v>11060</v>
      </c>
      <c r="B252" t="s">
        <v>8221</v>
      </c>
      <c r="C252" t="str">
        <f>IFERROR(VLOOKUP(B252,Grants!$D$1:$E$491,2,FALSE),0)</f>
        <v>Holy Family High School</v>
      </c>
      <c r="D252" t="s">
        <v>11061</v>
      </c>
      <c r="E252" t="s">
        <v>11062</v>
      </c>
      <c r="F252" s="46" t="s">
        <v>11063</v>
      </c>
      <c r="G252" t="s">
        <v>11064</v>
      </c>
      <c r="H252" t="s">
        <v>11065</v>
      </c>
      <c r="J252" s="22" t="s">
        <v>1211</v>
      </c>
      <c r="K252" s="16">
        <v>44853</v>
      </c>
      <c r="L252" t="s">
        <v>10703</v>
      </c>
      <c r="N252" s="18"/>
      <c r="O252" s="18"/>
      <c r="P252" s="14"/>
      <c r="S252" s="17"/>
      <c r="T252" s="16"/>
    </row>
    <row r="253" spans="1:20" x14ac:dyDescent="0.3">
      <c r="A253" t="s">
        <v>11060</v>
      </c>
      <c r="B253" t="s">
        <v>8230</v>
      </c>
      <c r="C253" t="str">
        <f>IFERROR(VLOOKUP(B253,Grants!$D$1:$E$491,2,FALSE),0)</f>
        <v>Mackintosh Academy</v>
      </c>
      <c r="D253" t="s">
        <v>11201</v>
      </c>
      <c r="E253" t="s">
        <v>9562</v>
      </c>
      <c r="F253" s="46" t="s">
        <v>11209</v>
      </c>
      <c r="G253" t="s">
        <v>11208</v>
      </c>
      <c r="H253" t="s">
        <v>11038</v>
      </c>
      <c r="J253" s="22" t="s">
        <v>11950</v>
      </c>
      <c r="K253" s="16">
        <v>44853</v>
      </c>
    </row>
    <row r="254" spans="1:20" x14ac:dyDescent="0.3">
      <c r="A254" t="s">
        <v>11060</v>
      </c>
      <c r="B254" t="s">
        <v>8234</v>
      </c>
      <c r="C254" t="str">
        <f>IFERROR(VLOOKUP(B254,Grants!$D$1:$E$491,2,FALSE),0)</f>
        <v>Most Precious Blood</v>
      </c>
      <c r="D254" t="s">
        <v>11213</v>
      </c>
      <c r="E254" t="s">
        <v>11214</v>
      </c>
      <c r="F254" s="46" t="s">
        <v>11215</v>
      </c>
      <c r="G254" t="s">
        <v>11216</v>
      </c>
      <c r="H254" t="s">
        <v>9805</v>
      </c>
      <c r="J254" s="22" t="s">
        <v>4951</v>
      </c>
      <c r="K254" s="16">
        <v>44853</v>
      </c>
    </row>
    <row r="255" spans="1:20" x14ac:dyDescent="0.3">
      <c r="A255" t="s">
        <v>11060</v>
      </c>
      <c r="B255" t="s">
        <v>8236</v>
      </c>
      <c r="C255" t="str">
        <f>IFERROR(VLOOKUP(B255,Grants!$D$1:$E$491,2,FALSE),0)</f>
        <v>Mullen High School</v>
      </c>
      <c r="D255" t="s">
        <v>11239</v>
      </c>
      <c r="E255" t="s">
        <v>710</v>
      </c>
      <c r="F255" s="46" t="s">
        <v>11240</v>
      </c>
      <c r="G255" t="s">
        <v>11241</v>
      </c>
      <c r="H255" t="s">
        <v>9562</v>
      </c>
      <c r="J255" s="22" t="s">
        <v>11952</v>
      </c>
      <c r="K255" s="16">
        <v>44853</v>
      </c>
      <c r="L255" t="s">
        <v>10703</v>
      </c>
    </row>
    <row r="256" spans="1:20" x14ac:dyDescent="0.3">
      <c r="A256" t="s">
        <v>11060</v>
      </c>
      <c r="B256" t="s">
        <v>8237</v>
      </c>
      <c r="C256" t="str">
        <f>IFERROR(VLOOKUP(B256,Grants!$D$1:$E$491,2,FALSE),0)</f>
        <v>Notre Dame Parish School</v>
      </c>
      <c r="D256" t="s">
        <v>11435</v>
      </c>
      <c r="E256" t="s">
        <v>9805</v>
      </c>
      <c r="F256" s="46" t="s">
        <v>11436</v>
      </c>
      <c r="G256" t="s">
        <v>11437</v>
      </c>
      <c r="J256" s="22" t="s">
        <v>1806</v>
      </c>
      <c r="K256" s="16">
        <v>44853</v>
      </c>
      <c r="L256" t="s">
        <v>10703</v>
      </c>
    </row>
    <row r="257" spans="1:41" x14ac:dyDescent="0.3">
      <c r="A257" t="s">
        <v>11060</v>
      </c>
      <c r="B257" t="s">
        <v>8256</v>
      </c>
      <c r="C257" t="str">
        <f>IFERROR(VLOOKUP(B257,Grants!$D$1:$E$491,2,FALSE),0)</f>
        <v>St Vincent de Paul Catholic School</v>
      </c>
      <c r="D257" t="s">
        <v>11226</v>
      </c>
      <c r="E257" t="s">
        <v>11227</v>
      </c>
      <c r="F257" s="46" t="s">
        <v>11228</v>
      </c>
      <c r="G257" t="s">
        <v>11229</v>
      </c>
      <c r="H257" t="s">
        <v>11056</v>
      </c>
      <c r="J257" s="22" t="s">
        <v>2325</v>
      </c>
      <c r="K257" s="16">
        <v>44853</v>
      </c>
      <c r="L257" t="s">
        <v>10703</v>
      </c>
      <c r="N257" s="18"/>
      <c r="O257" s="18"/>
      <c r="P257" s="14"/>
      <c r="S257" s="17"/>
      <c r="T257" s="16"/>
    </row>
    <row r="258" spans="1:41" x14ac:dyDescent="0.3">
      <c r="A258" t="s">
        <v>11060</v>
      </c>
      <c r="B258" t="s">
        <v>8267</v>
      </c>
      <c r="C258" t="str">
        <f>IFERROR(VLOOKUP(B258,Grants!$D$1:$E$491,2,FALSE),0)</f>
        <v>Vail Mountain School</v>
      </c>
      <c r="D258" t="s">
        <v>11123</v>
      </c>
      <c r="E258" t="s">
        <v>9562</v>
      </c>
      <c r="F258" s="46" t="s">
        <v>11124</v>
      </c>
      <c r="G258" t="s">
        <v>11125</v>
      </c>
      <c r="H258" t="s">
        <v>11038</v>
      </c>
      <c r="J258" s="22" t="s">
        <v>6136</v>
      </c>
      <c r="K258" s="16">
        <v>44853</v>
      </c>
      <c r="L258" t="s">
        <v>10703</v>
      </c>
      <c r="N258" s="18"/>
      <c r="O258" s="18"/>
      <c r="P258" s="14"/>
      <c r="S258" s="17"/>
      <c r="T258" s="16"/>
    </row>
    <row r="259" spans="1:41" x14ac:dyDescent="0.3">
      <c r="A259" t="s">
        <v>11060</v>
      </c>
      <c r="B259" t="s">
        <v>8277</v>
      </c>
      <c r="C259" t="str">
        <f>IFERROR(VLOOKUP(B259,Grants!$D$1:$E$491,2,FALSE),0)</f>
        <v>Evangelical Christian Academy</v>
      </c>
      <c r="D259" t="s">
        <v>11322</v>
      </c>
      <c r="E259" t="s">
        <v>9961</v>
      </c>
      <c r="F259" s="46" t="s">
        <v>11324</v>
      </c>
      <c r="G259" t="s">
        <v>11326</v>
      </c>
      <c r="H259" t="s">
        <v>11038</v>
      </c>
      <c r="J259" s="22" t="s">
        <v>5931</v>
      </c>
      <c r="K259" s="16">
        <v>44853</v>
      </c>
      <c r="L259" t="s">
        <v>10703</v>
      </c>
    </row>
    <row r="260" spans="1:41" x14ac:dyDescent="0.3">
      <c r="A260" t="s">
        <v>11060</v>
      </c>
      <c r="B260" t="s">
        <v>8296</v>
      </c>
      <c r="C260" t="str">
        <f>IFERROR(VLOOKUP(B260,Grants!$D$1:$E$491,2,FALSE),0)</f>
        <v>Colorado Rocky Mountain School</v>
      </c>
      <c r="D260" t="s">
        <v>11071</v>
      </c>
      <c r="E260" t="s">
        <v>9596</v>
      </c>
      <c r="F260" s="46" t="s">
        <v>11072</v>
      </c>
      <c r="G260" t="s">
        <v>11120</v>
      </c>
      <c r="H260" t="s">
        <v>11038</v>
      </c>
      <c r="J260" s="22" t="s">
        <v>8298</v>
      </c>
      <c r="K260" s="16">
        <v>44853</v>
      </c>
      <c r="M260" t="str">
        <f>IFERROR(VLOOKUP(B260,converter!E:I,5,FALSE),"")</f>
        <v/>
      </c>
    </row>
    <row r="261" spans="1:41" x14ac:dyDescent="0.3">
      <c r="A261" t="s">
        <v>11060</v>
      </c>
      <c r="B261" t="s">
        <v>8300</v>
      </c>
      <c r="C261" t="str">
        <f>IFERROR(VLOOKUP(B261,Grants!$D$1:$E$491,2,FALSE),0)</f>
        <v>Beth Eden Baptist School</v>
      </c>
      <c r="D261" t="s">
        <v>11190</v>
      </c>
      <c r="E261" t="s">
        <v>11191</v>
      </c>
      <c r="F261" s="46" t="s">
        <v>11193</v>
      </c>
      <c r="G261" t="s">
        <v>11194</v>
      </c>
      <c r="H261" t="s">
        <v>11056</v>
      </c>
      <c r="J261" s="22" t="s">
        <v>11949</v>
      </c>
      <c r="K261" s="16">
        <v>44853</v>
      </c>
      <c r="L261" t="s">
        <v>10703</v>
      </c>
    </row>
    <row r="262" spans="1:41" x14ac:dyDescent="0.3">
      <c r="A262" t="s">
        <v>11060</v>
      </c>
      <c r="B262" t="s">
        <v>8316</v>
      </c>
      <c r="C262" t="str">
        <f>IFERROR(VLOOKUP(B262,Grants!$D$1:$E$491,2,FALSE),0)</f>
        <v>Montessori School of Evergreen</v>
      </c>
      <c r="D262" t="s">
        <v>11153</v>
      </c>
      <c r="E262" t="s">
        <v>727</v>
      </c>
      <c r="F262" s="46" t="s">
        <v>11154</v>
      </c>
      <c r="G262" t="s">
        <v>11157</v>
      </c>
      <c r="H262" t="s">
        <v>11038</v>
      </c>
      <c r="J262" s="22" t="s">
        <v>8870</v>
      </c>
      <c r="K262" s="16">
        <v>44853</v>
      </c>
      <c r="L262" t="s">
        <v>10703</v>
      </c>
    </row>
    <row r="263" spans="1:41" x14ac:dyDescent="0.3">
      <c r="A263" t="s">
        <v>11060</v>
      </c>
      <c r="B263" t="s">
        <v>8329</v>
      </c>
      <c r="C263" t="str">
        <f>IFERROR(VLOOKUP(B263,Grants!$D$1:$E$491,2,FALSE),0)</f>
        <v>Saint Columba School</v>
      </c>
      <c r="D263" t="s">
        <v>11390</v>
      </c>
      <c r="E263" t="s">
        <v>9805</v>
      </c>
      <c r="F263" s="46" t="s">
        <v>11391</v>
      </c>
      <c r="G263" t="s">
        <v>11392</v>
      </c>
      <c r="H263" t="s">
        <v>11056</v>
      </c>
      <c r="J263" s="22" t="s">
        <v>3741</v>
      </c>
      <c r="K263" s="16">
        <v>44853</v>
      </c>
      <c r="M263" t="str">
        <f>IFERROR(VLOOKUP(B263,converter!E:I,5,FALSE),"")</f>
        <v/>
      </c>
    </row>
    <row r="264" spans="1:41" s="24" customFormat="1" x14ac:dyDescent="0.3">
      <c r="A264" t="s">
        <v>11060</v>
      </c>
      <c r="B264" t="s">
        <v>8340</v>
      </c>
      <c r="C264" t="str">
        <f>IFERROR(VLOOKUP(B264,Grants!$D$1:$E$491,2,FALSE),0)</f>
        <v>Resurrection Christian</v>
      </c>
      <c r="D264" t="s">
        <v>11200</v>
      </c>
      <c r="E264" t="s">
        <v>11038</v>
      </c>
      <c r="F264" s="46" t="s">
        <v>11219</v>
      </c>
      <c r="G264" t="s">
        <v>11196</v>
      </c>
      <c r="H264" t="s">
        <v>9573</v>
      </c>
      <c r="I264"/>
      <c r="J264" s="22" t="s">
        <v>7721</v>
      </c>
      <c r="K264" s="16">
        <v>44853</v>
      </c>
      <c r="L264"/>
      <c r="M264" t="str">
        <f>IFERROR(VLOOKUP(B264,converter!E:I,5,FALSE),"")</f>
        <v/>
      </c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</row>
    <row r="265" spans="1:41" s="24" customFormat="1" x14ac:dyDescent="0.3">
      <c r="A265" t="s">
        <v>11060</v>
      </c>
      <c r="B265" t="s">
        <v>8345</v>
      </c>
      <c r="C265" t="str">
        <f>IFERROR(VLOOKUP(B265,Grants!$D$1:$E$491,2,FALSE),0)</f>
        <v>Holy Family Catholic School</v>
      </c>
      <c r="D265" t="s">
        <v>11354</v>
      </c>
      <c r="E265" t="s">
        <v>727</v>
      </c>
      <c r="F265" s="46" t="s">
        <v>11355</v>
      </c>
      <c r="G265" t="s">
        <v>11356</v>
      </c>
      <c r="H265" t="s">
        <v>11038</v>
      </c>
      <c r="I265"/>
      <c r="J265" s="22" t="s">
        <v>4011</v>
      </c>
      <c r="K265" s="16">
        <v>44853</v>
      </c>
      <c r="L265" t="s">
        <v>10703</v>
      </c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</row>
    <row r="266" spans="1:41" x14ac:dyDescent="0.3">
      <c r="A266" t="s">
        <v>11060</v>
      </c>
      <c r="B266" t="s">
        <v>8354</v>
      </c>
      <c r="C266" t="str">
        <f>IFERROR(VLOOKUP(B266,Grants!$D$1:$E$491,2,FALSE),0)</f>
        <v>The McClelland School</v>
      </c>
      <c r="D266" t="s">
        <v>11039</v>
      </c>
      <c r="E266" t="s">
        <v>11038</v>
      </c>
      <c r="F266" s="46" t="s">
        <v>11040</v>
      </c>
      <c r="G266" t="s">
        <v>11041</v>
      </c>
      <c r="H266" t="s">
        <v>10812</v>
      </c>
      <c r="J266" s="22" t="s">
        <v>7885</v>
      </c>
      <c r="K266" s="16">
        <v>44853</v>
      </c>
      <c r="L266" t="s">
        <v>10703</v>
      </c>
      <c r="N266" s="18"/>
      <c r="O266" s="18"/>
      <c r="P266" s="14"/>
      <c r="S266" s="17"/>
      <c r="T266" s="16"/>
    </row>
    <row r="267" spans="1:41" x14ac:dyDescent="0.3">
      <c r="A267" t="s">
        <v>11060</v>
      </c>
      <c r="B267" t="s">
        <v>8387</v>
      </c>
      <c r="C267" t="str">
        <f>IFERROR(VLOOKUP(B267,Grants!$D$1:$E$491,2,FALSE),0)</f>
        <v>St. Elizabeth's School</v>
      </c>
      <c r="D267" t="s">
        <v>11044</v>
      </c>
      <c r="E267" t="s">
        <v>9793</v>
      </c>
      <c r="F267" s="46" t="s">
        <v>11045</v>
      </c>
      <c r="G267" t="s">
        <v>11046</v>
      </c>
      <c r="H267" t="s">
        <v>11038</v>
      </c>
      <c r="J267" s="22" t="s">
        <v>8107</v>
      </c>
      <c r="K267" s="16">
        <v>44853</v>
      </c>
      <c r="L267" t="s">
        <v>10703</v>
      </c>
    </row>
    <row r="268" spans="1:41" s="24" customFormat="1" x14ac:dyDescent="0.3">
      <c r="A268" s="42" t="s">
        <v>704</v>
      </c>
      <c r="B268" t="s">
        <v>437</v>
      </c>
      <c r="C268" t="str">
        <f>IFERROR(VLOOKUP(B268,Grants!$D$1:$E$491,2,FALSE),0)</f>
        <v>Mountain BOCES</v>
      </c>
      <c r="D268" s="42" t="s">
        <v>11841</v>
      </c>
      <c r="E268" s="42" t="s">
        <v>707</v>
      </c>
      <c r="F268" s="46" t="s">
        <v>11842</v>
      </c>
      <c r="G268" s="42" t="s">
        <v>9984</v>
      </c>
      <c r="H268" s="42" t="s">
        <v>9859</v>
      </c>
      <c r="I268"/>
      <c r="J268" s="22" t="s">
        <v>6787</v>
      </c>
      <c r="K268" s="16">
        <v>44853</v>
      </c>
      <c r="L268" t="s">
        <v>10703</v>
      </c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</row>
    <row r="269" spans="1:41" x14ac:dyDescent="0.3">
      <c r="A269" t="s">
        <v>10264</v>
      </c>
      <c r="B269" t="s">
        <v>439</v>
      </c>
      <c r="C269" t="str">
        <f>IFERROR(VLOOKUP(B269,Grants!$D$1:$E$358,2,FALSE),0)</f>
        <v>Centennial Board of Cooperative Educational Services</v>
      </c>
      <c r="D269" s="18" t="s">
        <v>9860</v>
      </c>
      <c r="E269" s="18" t="s">
        <v>9861</v>
      </c>
      <c r="F269" s="46" t="s">
        <v>9862</v>
      </c>
      <c r="G269" t="s">
        <v>9858</v>
      </c>
      <c r="H269" t="s">
        <v>9859</v>
      </c>
      <c r="J269" s="22" t="s">
        <v>11933</v>
      </c>
      <c r="K269" s="16">
        <v>44853</v>
      </c>
      <c r="M269" t="str">
        <f>IFERROR(VLOOKUP(B269,converter!E:I,5,FALSE),"")</f>
        <v>64203</v>
      </c>
    </row>
    <row r="270" spans="1:41" x14ac:dyDescent="0.3">
      <c r="A270" t="s">
        <v>10265</v>
      </c>
      <c r="B270" t="s">
        <v>439</v>
      </c>
      <c r="C270" t="str">
        <f>IFERROR(VLOOKUP(B270,Grants!$D$1:$E$491,2,FALSE),0)</f>
        <v>Centennial Board of Cooperative Educational Services</v>
      </c>
      <c r="D270" t="s">
        <v>11499</v>
      </c>
      <c r="E270" t="s">
        <v>9969</v>
      </c>
      <c r="F270" s="47" t="s">
        <v>11500</v>
      </c>
      <c r="G270" t="s">
        <v>9856</v>
      </c>
      <c r="H270" t="s">
        <v>9914</v>
      </c>
      <c r="J270" s="22" t="s">
        <v>2138</v>
      </c>
      <c r="K270" s="16">
        <v>44853</v>
      </c>
      <c r="L270" t="s">
        <v>10703</v>
      </c>
    </row>
    <row r="271" spans="1:41" x14ac:dyDescent="0.3">
      <c r="A271" t="s">
        <v>10264</v>
      </c>
      <c r="B271" t="s">
        <v>441</v>
      </c>
      <c r="C271" t="str">
        <f>IFERROR(VLOOKUP(B271,Grants!$D$1:$E$526,2,FALSE),0)</f>
        <v>Northeast Colorado Board of Cooperative Educational Services</v>
      </c>
      <c r="D271" s="18" t="s">
        <v>10406</v>
      </c>
      <c r="E271" s="18" t="s">
        <v>9647</v>
      </c>
      <c r="F271" s="47" t="s">
        <v>11970</v>
      </c>
      <c r="G271" t="s">
        <v>10407</v>
      </c>
      <c r="H271" t="s">
        <v>10200</v>
      </c>
      <c r="J271" s="22" t="s">
        <v>2778</v>
      </c>
      <c r="K271" s="16">
        <v>44853</v>
      </c>
      <c r="M271" t="str">
        <f>IFERROR(VLOOKUP(B271,converter!E:I,5,FALSE),"")</f>
        <v>64103</v>
      </c>
    </row>
    <row r="272" spans="1:41" x14ac:dyDescent="0.3">
      <c r="A272" t="s">
        <v>10264</v>
      </c>
      <c r="B272" t="s">
        <v>443</v>
      </c>
      <c r="C272" t="s">
        <v>444</v>
      </c>
      <c r="D272" s="18" t="s">
        <v>10823</v>
      </c>
      <c r="E272" s="18" t="s">
        <v>10824</v>
      </c>
      <c r="F272" s="46" t="s">
        <v>10825</v>
      </c>
      <c r="G272" t="s">
        <v>10826</v>
      </c>
      <c r="H272" t="s">
        <v>9859</v>
      </c>
      <c r="J272" s="22" t="s">
        <v>5930</v>
      </c>
      <c r="K272" s="16">
        <v>44853</v>
      </c>
      <c r="L272" t="s">
        <v>10703</v>
      </c>
      <c r="N272" s="18"/>
      <c r="O272" s="18"/>
      <c r="P272" s="14"/>
      <c r="S272" s="17"/>
      <c r="T272" s="16"/>
    </row>
    <row r="273" spans="1:20" x14ac:dyDescent="0.3">
      <c r="A273" t="s">
        <v>10264</v>
      </c>
      <c r="B273" t="s">
        <v>455</v>
      </c>
      <c r="C273" t="str">
        <f>IFERROR(VLOOKUP(B273,Grants!$D$1:$E$491,2,FALSE),0)</f>
        <v>Northwest Colorado BOCES</v>
      </c>
      <c r="D273" t="s">
        <v>9795</v>
      </c>
      <c r="E273" t="s">
        <v>707</v>
      </c>
      <c r="F273" s="46" t="s">
        <v>11540</v>
      </c>
      <c r="G273" t="s">
        <v>11541</v>
      </c>
      <c r="H273" t="s">
        <v>12006</v>
      </c>
      <c r="J273" s="22" t="s">
        <v>3427</v>
      </c>
      <c r="K273" s="16">
        <v>44853</v>
      </c>
      <c r="L273" t="s">
        <v>10703</v>
      </c>
    </row>
    <row r="274" spans="1:20" x14ac:dyDescent="0.3">
      <c r="A274" t="s">
        <v>10265</v>
      </c>
      <c r="B274" t="s">
        <v>461</v>
      </c>
      <c r="C274" t="str">
        <f>IFERROR(VLOOKUP(B274,Grants!$D$1:$E$491,2,FALSE),0)</f>
        <v>Expeditionary BOCES</v>
      </c>
      <c r="D274" t="s">
        <v>11345</v>
      </c>
      <c r="E274" t="s">
        <v>727</v>
      </c>
      <c r="F274" s="46" t="s">
        <v>11346</v>
      </c>
      <c r="G274" t="s">
        <v>11347</v>
      </c>
      <c r="H274" t="s">
        <v>11352</v>
      </c>
      <c r="J274" s="22" t="s">
        <v>5614</v>
      </c>
      <c r="K274" s="16">
        <v>44853</v>
      </c>
      <c r="L274" t="s">
        <v>10703</v>
      </c>
    </row>
    <row r="275" spans="1:20" x14ac:dyDescent="0.3">
      <c r="A275" t="s">
        <v>10264</v>
      </c>
      <c r="B275" t="s">
        <v>466</v>
      </c>
      <c r="C275" t="str">
        <f>IFERROR(VLOOKUP(B275,Grants!$D$1:$E$358,2,FALSE),0)</f>
        <v>Santa Fe Trail BOCES</v>
      </c>
      <c r="D275" s="18" t="s">
        <v>9883</v>
      </c>
      <c r="E275" s="18" t="s">
        <v>9859</v>
      </c>
      <c r="F275" s="46" t="s">
        <v>10416</v>
      </c>
      <c r="G275" t="s">
        <v>9884</v>
      </c>
      <c r="H275" t="s">
        <v>707</v>
      </c>
      <c r="J275" s="22" t="s">
        <v>3243</v>
      </c>
      <c r="K275" s="16">
        <v>44853</v>
      </c>
      <c r="L275" t="s">
        <v>10703</v>
      </c>
    </row>
    <row r="276" spans="1:20" x14ac:dyDescent="0.3">
      <c r="A276" t="s">
        <v>10265</v>
      </c>
      <c r="B276" t="s">
        <v>470</v>
      </c>
      <c r="C276" t="str">
        <f>IFERROR(VLOOKUP(B276,Grants!$D$1:$E$358,2,FALSE),0)</f>
        <v>Colorado Digital Board of Cooperative Education Services</v>
      </c>
      <c r="D276" s="18" t="s">
        <v>10307</v>
      </c>
      <c r="E276" s="18" t="s">
        <v>10308</v>
      </c>
      <c r="F276" s="46" t="s">
        <v>11976</v>
      </c>
      <c r="G276" t="s">
        <v>10309</v>
      </c>
      <c r="J276" s="22" t="s">
        <v>11935</v>
      </c>
      <c r="K276" s="16">
        <v>44853</v>
      </c>
      <c r="L276" t="s">
        <v>10703</v>
      </c>
      <c r="N276" s="18"/>
      <c r="O276" s="18"/>
      <c r="P276" s="14"/>
      <c r="S276" s="17"/>
      <c r="T276" s="16"/>
    </row>
    <row r="277" spans="1:20" x14ac:dyDescent="0.3">
      <c r="A277" t="s">
        <v>11060</v>
      </c>
      <c r="B277" t="s">
        <v>8792</v>
      </c>
      <c r="C277" t="str">
        <f>IFERROR(VLOOKUP(B277,Grants!$D$1:$E$491,2,FALSE),0)</f>
        <v>Watershed School</v>
      </c>
      <c r="D277" t="s">
        <v>11210</v>
      </c>
      <c r="E277" t="s">
        <v>707</v>
      </c>
      <c r="F277" s="46" t="s">
        <v>11212</v>
      </c>
      <c r="G277" t="s">
        <v>11211</v>
      </c>
      <c r="H277" t="s">
        <v>11038</v>
      </c>
      <c r="J277" s="22" t="s">
        <v>7715</v>
      </c>
      <c r="K277" s="16">
        <v>44853</v>
      </c>
      <c r="L277" t="s">
        <v>10703</v>
      </c>
    </row>
    <row r="278" spans="1:20" x14ac:dyDescent="0.3">
      <c r="A278" s="42" t="s">
        <v>704</v>
      </c>
      <c r="B278" t="s">
        <v>510</v>
      </c>
      <c r="C278" t="str">
        <f>IFERROR(VLOOKUP(B278,Grants!$D$1:$E$491,2,FALSE),0)</f>
        <v>Delta 50J, Delta</v>
      </c>
      <c r="D278" s="42" t="s">
        <v>11303</v>
      </c>
      <c r="E278" s="42" t="s">
        <v>9573</v>
      </c>
      <c r="F278" s="61" t="s">
        <v>11857</v>
      </c>
      <c r="G278" t="s">
        <v>11303</v>
      </c>
      <c r="H278" t="s">
        <v>9573</v>
      </c>
      <c r="J278" s="22" t="s">
        <v>7930</v>
      </c>
      <c r="K278" s="16">
        <v>44853</v>
      </c>
      <c r="L278" t="s">
        <v>10703</v>
      </c>
      <c r="N278" s="18"/>
      <c r="O278" s="18"/>
      <c r="P278" s="14"/>
      <c r="S278" s="17"/>
      <c r="T278" s="16"/>
    </row>
    <row r="279" spans="1:20" x14ac:dyDescent="0.3">
      <c r="A279" t="s">
        <v>10251</v>
      </c>
      <c r="B279" t="s">
        <v>512</v>
      </c>
      <c r="C279" t="s">
        <v>513</v>
      </c>
      <c r="D279" s="18" t="s">
        <v>9611</v>
      </c>
      <c r="E279" s="18" t="s">
        <v>9688</v>
      </c>
      <c r="F279" s="46" t="s">
        <v>9612</v>
      </c>
      <c r="G279" t="s">
        <v>10206</v>
      </c>
      <c r="H279" t="s">
        <v>9562</v>
      </c>
      <c r="J279" s="22" t="s">
        <v>6630</v>
      </c>
      <c r="K279" s="16">
        <v>44853</v>
      </c>
      <c r="M279" t="str">
        <f>IFERROR(VLOOKUP(B279,converter!E:I,5,FALSE),"")</f>
        <v/>
      </c>
    </row>
    <row r="280" spans="1:20" x14ac:dyDescent="0.3">
      <c r="A280" t="s">
        <v>10251</v>
      </c>
      <c r="B280" t="s">
        <v>512</v>
      </c>
      <c r="C280" t="s">
        <v>513</v>
      </c>
      <c r="D280" s="18" t="s">
        <v>9609</v>
      </c>
      <c r="E280" s="18" t="s">
        <v>10205</v>
      </c>
      <c r="F280" s="46" t="s">
        <v>9610</v>
      </c>
      <c r="G280" t="s">
        <v>10206</v>
      </c>
      <c r="H280" t="s">
        <v>9562</v>
      </c>
      <c r="J280" s="22" t="s">
        <v>3107</v>
      </c>
      <c r="K280" s="16">
        <v>44853</v>
      </c>
      <c r="L280" t="s">
        <v>10703</v>
      </c>
      <c r="N280" s="18"/>
      <c r="O280" s="18"/>
      <c r="P280" s="14"/>
      <c r="S280" s="17"/>
      <c r="T280" s="16"/>
    </row>
    <row r="281" spans="1:20" x14ac:dyDescent="0.3">
      <c r="A281" s="42" t="s">
        <v>10251</v>
      </c>
      <c r="B281" s="42" t="s">
        <v>512</v>
      </c>
      <c r="C281" s="42" t="s">
        <v>11638</v>
      </c>
      <c r="D281" s="42" t="s">
        <v>11631</v>
      </c>
      <c r="E281" s="42" t="s">
        <v>11632</v>
      </c>
      <c r="F281" s="61" t="s">
        <v>11633</v>
      </c>
      <c r="G281" s="42" t="s">
        <v>9608</v>
      </c>
      <c r="H281" s="42" t="s">
        <v>716</v>
      </c>
      <c r="I281" s="42" t="s">
        <v>10750</v>
      </c>
      <c r="J281" s="22" t="s">
        <v>2628</v>
      </c>
      <c r="K281" s="16">
        <v>44853</v>
      </c>
      <c r="L281" t="s">
        <v>10703</v>
      </c>
    </row>
    <row r="282" spans="1:20" x14ac:dyDescent="0.3">
      <c r="A282" s="42" t="s">
        <v>10251</v>
      </c>
      <c r="B282" s="42" t="s">
        <v>512</v>
      </c>
      <c r="C282" s="42" t="s">
        <v>11638</v>
      </c>
      <c r="D282" s="42" t="s">
        <v>11634</v>
      </c>
      <c r="E282" s="42" t="s">
        <v>11635</v>
      </c>
      <c r="F282" s="61" t="s">
        <v>11636</v>
      </c>
      <c r="G282" s="42" t="s">
        <v>9608</v>
      </c>
      <c r="H282" s="42" t="s">
        <v>716</v>
      </c>
      <c r="I282" s="42" t="s">
        <v>10750</v>
      </c>
      <c r="J282" s="22" t="s">
        <v>11961</v>
      </c>
      <c r="K282" s="16">
        <v>44853</v>
      </c>
      <c r="L282" t="s">
        <v>10703</v>
      </c>
    </row>
    <row r="283" spans="1:20" x14ac:dyDescent="0.3">
      <c r="A283" t="s">
        <v>10251</v>
      </c>
      <c r="B283" t="s">
        <v>514</v>
      </c>
      <c r="C283" t="s">
        <v>10255</v>
      </c>
      <c r="D283" s="18" t="s">
        <v>9595</v>
      </c>
      <c r="E283" s="18" t="s">
        <v>9596</v>
      </c>
      <c r="F283" s="46" t="s">
        <v>9997</v>
      </c>
      <c r="G283" t="s">
        <v>9699</v>
      </c>
      <c r="H283" t="s">
        <v>9562</v>
      </c>
      <c r="J283" s="22" t="s">
        <v>9384</v>
      </c>
      <c r="K283" s="16">
        <v>44853</v>
      </c>
      <c r="L283" t="s">
        <v>10703</v>
      </c>
      <c r="N283" s="18"/>
      <c r="O283" s="18"/>
      <c r="P283" s="14"/>
      <c r="S283" s="17"/>
      <c r="T283" s="16"/>
    </row>
    <row r="284" spans="1:20" x14ac:dyDescent="0.3">
      <c r="A284" t="s">
        <v>10251</v>
      </c>
      <c r="B284" t="s">
        <v>514</v>
      </c>
      <c r="C284" t="s">
        <v>10255</v>
      </c>
      <c r="D284" s="18" t="s">
        <v>9592</v>
      </c>
      <c r="E284" s="18" t="s">
        <v>9593</v>
      </c>
      <c r="F284" s="46" t="s">
        <v>9594</v>
      </c>
      <c r="G284" t="s">
        <v>9699</v>
      </c>
      <c r="H284" t="s">
        <v>9562</v>
      </c>
      <c r="J284" s="22" t="s">
        <v>11925</v>
      </c>
      <c r="K284" s="16">
        <v>44853</v>
      </c>
      <c r="L284" t="s">
        <v>10703</v>
      </c>
    </row>
    <row r="285" spans="1:20" x14ac:dyDescent="0.3">
      <c r="A285" t="s">
        <v>10251</v>
      </c>
      <c r="B285" t="s">
        <v>518</v>
      </c>
      <c r="C285" t="str">
        <f>IFERROR(VLOOKUP(B285,Grants!$D$1:$E$491,2,FALSE),0)</f>
        <v>Elbert, Elizabeth C-1</v>
      </c>
      <c r="D285" s="18" t="s">
        <v>10132</v>
      </c>
      <c r="E285" s="18" t="s">
        <v>10133</v>
      </c>
      <c r="F285" s="46" t="s">
        <v>11973</v>
      </c>
      <c r="G285" t="s">
        <v>10136</v>
      </c>
      <c r="J285" s="22" t="s">
        <v>5789</v>
      </c>
      <c r="K285" s="16">
        <v>44853</v>
      </c>
      <c r="L285" t="s">
        <v>10703</v>
      </c>
    </row>
    <row r="286" spans="1:20" x14ac:dyDescent="0.3">
      <c r="A286" t="s">
        <v>10251</v>
      </c>
      <c r="B286" t="s">
        <v>518</v>
      </c>
      <c r="C286" t="str">
        <f>IFERROR(VLOOKUP(B286,Grants!$D$1:$E$491,2,FALSE),0)</f>
        <v>Elbert, Elizabeth C-1</v>
      </c>
      <c r="D286" s="18" t="s">
        <v>10134</v>
      </c>
      <c r="E286" s="18" t="s">
        <v>9839</v>
      </c>
      <c r="F286" s="46" t="s">
        <v>10135</v>
      </c>
      <c r="G286" t="s">
        <v>10136</v>
      </c>
      <c r="J286" s="22" t="s">
        <v>9507</v>
      </c>
      <c r="K286" s="16">
        <v>44853</v>
      </c>
      <c r="M286" t="str">
        <f>IFERROR(VLOOKUP(B286,converter!E:I,5,FALSE),"")</f>
        <v/>
      </c>
    </row>
    <row r="287" spans="1:20" x14ac:dyDescent="0.3">
      <c r="A287" t="s">
        <v>10251</v>
      </c>
      <c r="B287" t="s">
        <v>520</v>
      </c>
      <c r="C287" t="str">
        <f>IFERROR(VLOOKUP(B287,Grants!$D$1:$E$491,2,FALSE),0)</f>
        <v>El Paso 2, Harrison</v>
      </c>
      <c r="D287" s="18" t="s">
        <v>9602</v>
      </c>
      <c r="E287" s="18" t="s">
        <v>9603</v>
      </c>
      <c r="F287" s="46" t="s">
        <v>9604</v>
      </c>
      <c r="G287" t="s">
        <v>9601</v>
      </c>
      <c r="H287" t="s">
        <v>9562</v>
      </c>
      <c r="J287" s="22" t="s">
        <v>1133</v>
      </c>
      <c r="K287" s="16">
        <v>44853</v>
      </c>
      <c r="L287" t="s">
        <v>10703</v>
      </c>
    </row>
    <row r="288" spans="1:20" x14ac:dyDescent="0.3">
      <c r="A288" s="76" t="s">
        <v>10251</v>
      </c>
      <c r="B288" s="76" t="s">
        <v>522</v>
      </c>
      <c r="C288" s="76" t="s">
        <v>523</v>
      </c>
      <c r="D288" s="76" t="s">
        <v>10070</v>
      </c>
      <c r="E288" s="76" t="s">
        <v>9562</v>
      </c>
      <c r="F288" s="61" t="s">
        <v>10896</v>
      </c>
      <c r="G288" s="76" t="s">
        <v>10897</v>
      </c>
      <c r="H288" s="76" t="s">
        <v>9573</v>
      </c>
      <c r="I288" s="76" t="s">
        <v>10750</v>
      </c>
      <c r="J288" s="22" t="s">
        <v>7024</v>
      </c>
      <c r="K288" s="16">
        <v>44853</v>
      </c>
      <c r="M288" t="str">
        <f>IFERROR(VLOOKUP(B288,converter!E:I,5,FALSE),"")</f>
        <v/>
      </c>
    </row>
    <row r="289" spans="1:41" x14ac:dyDescent="0.3">
      <c r="A289" t="s">
        <v>10251</v>
      </c>
      <c r="B289" t="s">
        <v>522</v>
      </c>
      <c r="C289" t="str">
        <f>IFERROR(VLOOKUP(B289,Grants!$D$1:$E$491,2,FALSE),0)</f>
        <v>El Paso 3, Widefield</v>
      </c>
      <c r="D289" t="s">
        <v>11465</v>
      </c>
      <c r="E289" t="s">
        <v>10067</v>
      </c>
      <c r="F289" s="46" t="s">
        <v>11464</v>
      </c>
      <c r="G289" t="s">
        <v>10070</v>
      </c>
      <c r="H289" t="s">
        <v>9562</v>
      </c>
      <c r="J289" s="22" t="s">
        <v>3454</v>
      </c>
      <c r="K289" s="16">
        <v>44853</v>
      </c>
      <c r="L289" t="s">
        <v>10703</v>
      </c>
      <c r="N289" s="18"/>
      <c r="O289" s="18"/>
      <c r="P289" s="14"/>
      <c r="S289" s="17"/>
      <c r="T289" s="16"/>
    </row>
    <row r="290" spans="1:41" x14ac:dyDescent="0.3">
      <c r="A290" t="s">
        <v>10251</v>
      </c>
      <c r="B290" t="s">
        <v>522</v>
      </c>
      <c r="C290" t="str">
        <f>IFERROR(VLOOKUP(B290,Grants!$D$1:$E$491,2,FALSE),0)</f>
        <v>El Paso 3, Widefield</v>
      </c>
      <c r="D290" t="s">
        <v>11462</v>
      </c>
      <c r="E290" t="s">
        <v>10113</v>
      </c>
      <c r="F290" s="46" t="s">
        <v>11463</v>
      </c>
      <c r="G290" t="s">
        <v>10070</v>
      </c>
      <c r="H290" t="s">
        <v>9562</v>
      </c>
      <c r="J290" s="22" t="s">
        <v>11955</v>
      </c>
      <c r="K290" s="16">
        <v>44853</v>
      </c>
      <c r="L290" t="s">
        <v>10703</v>
      </c>
    </row>
    <row r="291" spans="1:41" x14ac:dyDescent="0.3">
      <c r="A291" s="42" t="s">
        <v>10251</v>
      </c>
      <c r="B291" s="42" t="s">
        <v>524</v>
      </c>
      <c r="C291" s="42" t="s">
        <v>132</v>
      </c>
      <c r="D291" s="42" t="s">
        <v>11516</v>
      </c>
      <c r="E291" s="42" t="s">
        <v>11517</v>
      </c>
      <c r="F291" s="46" t="s">
        <v>11519</v>
      </c>
      <c r="G291" t="s">
        <v>9694</v>
      </c>
      <c r="H291" t="s">
        <v>11518</v>
      </c>
      <c r="I291" t="s">
        <v>10750</v>
      </c>
      <c r="J291" s="22" t="s">
        <v>5131</v>
      </c>
      <c r="K291" s="16">
        <v>44853</v>
      </c>
      <c r="L291" t="s">
        <v>10703</v>
      </c>
      <c r="M291" t="str">
        <f>IFERROR(VLOOKUP(B291,converter!E:I,5,FALSE),"")</f>
        <v/>
      </c>
      <c r="O291" s="18"/>
      <c r="P291" s="18"/>
      <c r="Q291" s="14"/>
      <c r="T291" s="17"/>
      <c r="U291" s="16"/>
    </row>
    <row r="292" spans="1:41" x14ac:dyDescent="0.3">
      <c r="A292" t="s">
        <v>10251</v>
      </c>
      <c r="B292" t="s">
        <v>526</v>
      </c>
      <c r="C292" t="s">
        <v>527</v>
      </c>
      <c r="D292" s="18" t="s">
        <v>10813</v>
      </c>
      <c r="E292" s="18" t="s">
        <v>10814</v>
      </c>
      <c r="F292" s="46" t="s">
        <v>10815</v>
      </c>
      <c r="G292" t="s">
        <v>10012</v>
      </c>
      <c r="H292" t="s">
        <v>9562</v>
      </c>
      <c r="J292" s="22" t="s">
        <v>11942</v>
      </c>
      <c r="K292" s="16">
        <v>44853</v>
      </c>
      <c r="L292" t="s">
        <v>10703</v>
      </c>
      <c r="N292" s="18"/>
      <c r="O292" s="18"/>
      <c r="P292" s="14"/>
      <c r="S292" s="17"/>
      <c r="T292" s="16"/>
    </row>
    <row r="293" spans="1:41" x14ac:dyDescent="0.3">
      <c r="A293" t="s">
        <v>10251</v>
      </c>
      <c r="B293" t="s">
        <v>526</v>
      </c>
      <c r="C293" t="str">
        <f>IFERROR(VLOOKUP(B293,Grants!$D$1:$E$491,2,FALSE),0)</f>
        <v>El Paso 11, Colorado Springs</v>
      </c>
      <c r="D293" t="s">
        <v>11582</v>
      </c>
      <c r="E293" t="s">
        <v>11583</v>
      </c>
      <c r="F293" s="47" t="s">
        <v>11584</v>
      </c>
      <c r="G293" t="s">
        <v>10012</v>
      </c>
      <c r="H293" t="s">
        <v>9657</v>
      </c>
      <c r="J293" s="22" t="s">
        <v>11959</v>
      </c>
      <c r="K293" s="16">
        <v>44853</v>
      </c>
      <c r="L293" t="s">
        <v>10703</v>
      </c>
      <c r="N293" s="18"/>
      <c r="O293" s="18"/>
      <c r="P293" s="14"/>
      <c r="S293" s="17"/>
      <c r="T293" s="16"/>
    </row>
    <row r="294" spans="1:41" x14ac:dyDescent="0.3">
      <c r="A294" t="s">
        <v>10251</v>
      </c>
      <c r="B294" t="s">
        <v>528</v>
      </c>
      <c r="C294" t="str">
        <f>IFERROR(VLOOKUP(B294,Grants!$D$1:$E$491,2,FALSE),0)</f>
        <v>El Paso 12, Cheyenne Mountain</v>
      </c>
      <c r="D294" s="18" t="s">
        <v>10328</v>
      </c>
      <c r="E294" s="18" t="s">
        <v>10330</v>
      </c>
      <c r="F294" s="47" t="s">
        <v>10331</v>
      </c>
      <c r="G294" s="18" t="s">
        <v>10328</v>
      </c>
      <c r="H294" s="18" t="s">
        <v>10330</v>
      </c>
      <c r="I294" s="18"/>
      <c r="J294" s="22" t="s">
        <v>2181</v>
      </c>
      <c r="K294" s="16">
        <v>44853</v>
      </c>
      <c r="L294" t="s">
        <v>10703</v>
      </c>
    </row>
    <row r="295" spans="1:41" x14ac:dyDescent="0.3">
      <c r="A295" t="s">
        <v>10251</v>
      </c>
      <c r="B295" t="s">
        <v>532</v>
      </c>
      <c r="C295" t="str">
        <f>IFERROR(VLOOKUP(B295,Grants!$D$1:$E$491,2,FALSE),0)</f>
        <v>El Paso 38, Lewis-Palmer</v>
      </c>
      <c r="D295" s="18" t="s">
        <v>9767</v>
      </c>
      <c r="E295" s="18" t="s">
        <v>9564</v>
      </c>
      <c r="F295" s="46" t="s">
        <v>9768</v>
      </c>
      <c r="G295" t="s">
        <v>9765</v>
      </c>
      <c r="H295" s="18" t="s">
        <v>9766</v>
      </c>
      <c r="I295" s="18"/>
      <c r="J295" s="22" t="s">
        <v>1367</v>
      </c>
      <c r="K295" s="16">
        <v>44853</v>
      </c>
      <c r="L295" t="s">
        <v>10703</v>
      </c>
    </row>
    <row r="296" spans="1:41" x14ac:dyDescent="0.3">
      <c r="A296" t="s">
        <v>10251</v>
      </c>
      <c r="B296" t="s">
        <v>532</v>
      </c>
      <c r="C296" t="str">
        <f>IFERROR(VLOOKUP(B296,Grants!$D$1:$E$491,2,FALSE),0)</f>
        <v>El Paso 38, Lewis-Palmer</v>
      </c>
      <c r="D296" t="s">
        <v>11287</v>
      </c>
      <c r="E296" t="s">
        <v>9562</v>
      </c>
      <c r="F296" s="46" t="s">
        <v>11288</v>
      </c>
      <c r="G296" t="s">
        <v>11289</v>
      </c>
      <c r="H296" t="s">
        <v>11290</v>
      </c>
      <c r="J296" s="22" t="s">
        <v>8724</v>
      </c>
      <c r="K296" s="16">
        <v>44853</v>
      </c>
      <c r="M296" t="str">
        <f>IFERROR(VLOOKUP(B296,converter!E:I,5,FALSE),"")</f>
        <v/>
      </c>
    </row>
    <row r="297" spans="1:41" x14ac:dyDescent="0.3">
      <c r="A297" s="42" t="s">
        <v>10251</v>
      </c>
      <c r="B297" s="42" t="s">
        <v>532</v>
      </c>
      <c r="C297" s="42" t="s">
        <v>148</v>
      </c>
      <c r="D297" s="42" t="s">
        <v>10074</v>
      </c>
      <c r="E297" s="42" t="s">
        <v>11623</v>
      </c>
      <c r="F297" s="61" t="s">
        <v>11624</v>
      </c>
      <c r="G297" s="42" t="s">
        <v>11625</v>
      </c>
      <c r="H297" s="42" t="s">
        <v>9573</v>
      </c>
      <c r="I297" s="42" t="s">
        <v>10750</v>
      </c>
      <c r="J297" s="22" t="s">
        <v>2911</v>
      </c>
      <c r="K297" s="16">
        <v>44853</v>
      </c>
      <c r="L297" t="s">
        <v>10703</v>
      </c>
    </row>
    <row r="298" spans="1:41" x14ac:dyDescent="0.3">
      <c r="A298" t="s">
        <v>10251</v>
      </c>
      <c r="B298" t="s">
        <v>536</v>
      </c>
      <c r="C298" t="s">
        <v>10256</v>
      </c>
      <c r="D298" s="18" t="s">
        <v>10156</v>
      </c>
      <c r="E298" s="18" t="s">
        <v>10157</v>
      </c>
      <c r="F298" s="46" t="s">
        <v>10158</v>
      </c>
      <c r="G298" t="s">
        <v>10161</v>
      </c>
      <c r="J298" s="22" t="s">
        <v>2249</v>
      </c>
      <c r="K298" s="16">
        <v>44853</v>
      </c>
      <c r="L298" t="s">
        <v>10703</v>
      </c>
    </row>
    <row r="299" spans="1:41" x14ac:dyDescent="0.3">
      <c r="A299" t="s">
        <v>10251</v>
      </c>
      <c r="B299" t="s">
        <v>536</v>
      </c>
      <c r="C299" t="str">
        <f>IFERROR(VLOOKUP(B299,Grants!$D$1:$E$491,2,FALSE),0)</f>
        <v>Fort Lupton/Keenesburg</v>
      </c>
      <c r="D299" s="18" t="s">
        <v>10663</v>
      </c>
      <c r="E299" s="18" t="s">
        <v>10664</v>
      </c>
      <c r="F299" s="46" t="s">
        <v>10665</v>
      </c>
      <c r="G299" t="s">
        <v>10161</v>
      </c>
      <c r="J299" s="22" t="s">
        <v>2983</v>
      </c>
      <c r="K299" s="16">
        <v>44853</v>
      </c>
    </row>
    <row r="300" spans="1:41" x14ac:dyDescent="0.3">
      <c r="A300" t="s">
        <v>10251</v>
      </c>
      <c r="B300" t="s">
        <v>538</v>
      </c>
      <c r="C300" t="s">
        <v>539</v>
      </c>
      <c r="D300" s="18" t="s">
        <v>10141</v>
      </c>
      <c r="E300" s="18" t="s">
        <v>10142</v>
      </c>
      <c r="F300" s="46" t="s">
        <v>10143</v>
      </c>
      <c r="G300" t="s">
        <v>10140</v>
      </c>
      <c r="H300" t="s">
        <v>9573</v>
      </c>
      <c r="J300" s="22" t="s">
        <v>5817</v>
      </c>
      <c r="K300" s="16">
        <v>44853</v>
      </c>
      <c r="L300" t="s">
        <v>10703</v>
      </c>
      <c r="N300" s="18"/>
      <c r="O300" s="18"/>
      <c r="P300" s="14"/>
      <c r="S300" s="17"/>
      <c r="T300" s="16"/>
    </row>
    <row r="301" spans="1:41" x14ac:dyDescent="0.3">
      <c r="A301" t="s">
        <v>10251</v>
      </c>
      <c r="B301" t="s">
        <v>538</v>
      </c>
      <c r="C301" t="s">
        <v>539</v>
      </c>
      <c r="D301" s="18" t="s">
        <v>10144</v>
      </c>
      <c r="E301" s="18" t="s">
        <v>10052</v>
      </c>
      <c r="F301" s="46" t="s">
        <v>10145</v>
      </c>
      <c r="G301" t="s">
        <v>10140</v>
      </c>
      <c r="H301" t="s">
        <v>9573</v>
      </c>
      <c r="J301" s="22" t="s">
        <v>11927</v>
      </c>
      <c r="K301" s="16">
        <v>44853</v>
      </c>
      <c r="M301" t="str">
        <f>IFERROR(VLOOKUP(B301,converter!E:I,5,FALSE),"")</f>
        <v/>
      </c>
    </row>
    <row r="302" spans="1:41" x14ac:dyDescent="0.3">
      <c r="A302" t="s">
        <v>10251</v>
      </c>
      <c r="B302" t="s">
        <v>540</v>
      </c>
      <c r="C302" t="s">
        <v>10257</v>
      </c>
      <c r="D302" s="18" t="s">
        <v>10082</v>
      </c>
      <c r="E302" s="18" t="s">
        <v>9796</v>
      </c>
      <c r="F302" s="46" t="s">
        <v>10083</v>
      </c>
      <c r="G302" t="s">
        <v>10089</v>
      </c>
      <c r="J302" s="22" t="s">
        <v>3837</v>
      </c>
      <c r="K302" s="16">
        <v>44853</v>
      </c>
      <c r="L302" t="s">
        <v>10703</v>
      </c>
    </row>
    <row r="303" spans="1:41" x14ac:dyDescent="0.3">
      <c r="A303" t="s">
        <v>10251</v>
      </c>
      <c r="B303" t="s">
        <v>540</v>
      </c>
      <c r="C303" t="s">
        <v>10257</v>
      </c>
      <c r="D303" s="18" t="s">
        <v>10085</v>
      </c>
      <c r="E303" s="18" t="s">
        <v>10086</v>
      </c>
      <c r="F303" s="46" t="s">
        <v>10088</v>
      </c>
      <c r="G303" t="s">
        <v>10089</v>
      </c>
      <c r="J303" s="22" t="s">
        <v>11924</v>
      </c>
      <c r="K303" s="16">
        <v>44853</v>
      </c>
      <c r="L303" t="s">
        <v>10703</v>
      </c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</row>
    <row r="304" spans="1:41" x14ac:dyDescent="0.3">
      <c r="A304" t="s">
        <v>10251</v>
      </c>
      <c r="B304" t="s">
        <v>540</v>
      </c>
      <c r="C304" t="s">
        <v>10257</v>
      </c>
      <c r="D304" s="18" t="s">
        <v>10084</v>
      </c>
      <c r="E304" s="18" t="s">
        <v>707</v>
      </c>
      <c r="F304" s="46" t="s">
        <v>10087</v>
      </c>
      <c r="G304" t="s">
        <v>10089</v>
      </c>
      <c r="J304" s="22" t="s">
        <v>2188</v>
      </c>
      <c r="K304" s="16">
        <v>44853</v>
      </c>
      <c r="L304" t="s">
        <v>10703</v>
      </c>
    </row>
    <row r="305" spans="1:20" x14ac:dyDescent="0.3">
      <c r="A305" t="s">
        <v>10251</v>
      </c>
      <c r="B305" t="s">
        <v>540</v>
      </c>
      <c r="C305">
        <f>IFERROR(VLOOKUP(B305,Grants!$D$1:$E$358,2,FALSE),0)</f>
        <v>0</v>
      </c>
      <c r="D305" s="18" t="s">
        <v>10777</v>
      </c>
      <c r="E305" s="18" t="s">
        <v>10770</v>
      </c>
      <c r="F305" s="46" t="s">
        <v>10778</v>
      </c>
      <c r="G305" t="s">
        <v>10772</v>
      </c>
      <c r="J305" s="22" t="s">
        <v>5382</v>
      </c>
      <c r="K305" s="16">
        <v>44853</v>
      </c>
      <c r="L305" t="s">
        <v>10703</v>
      </c>
    </row>
    <row r="306" spans="1:20" x14ac:dyDescent="0.3">
      <c r="A306" t="s">
        <v>10251</v>
      </c>
      <c r="B306" t="s">
        <v>542</v>
      </c>
      <c r="C306" t="s">
        <v>10258</v>
      </c>
      <c r="D306" s="18" t="s">
        <v>9731</v>
      </c>
      <c r="E306" s="18" t="s">
        <v>9732</v>
      </c>
      <c r="F306" s="46" t="s">
        <v>9733</v>
      </c>
      <c r="G306" t="s">
        <v>9562</v>
      </c>
      <c r="J306" s="22" t="s">
        <v>2082</v>
      </c>
      <c r="K306" s="16">
        <v>44853</v>
      </c>
      <c r="L306" t="s">
        <v>10703</v>
      </c>
    </row>
    <row r="307" spans="1:20" x14ac:dyDescent="0.3">
      <c r="A307" t="s">
        <v>10251</v>
      </c>
      <c r="B307" t="s">
        <v>542</v>
      </c>
      <c r="C307" t="str">
        <f>IFERROR(VLOOKUP(B307,Grants!$D$1:$E$491,2,FALSE),0)</f>
        <v>Jefferson R-1, Lakewood</v>
      </c>
      <c r="D307" t="s">
        <v>11270</v>
      </c>
      <c r="E307" t="s">
        <v>11272</v>
      </c>
      <c r="F307" s="46" t="s">
        <v>11274</v>
      </c>
      <c r="G307" t="s">
        <v>11174</v>
      </c>
      <c r="H307" t="s">
        <v>9562</v>
      </c>
      <c r="J307" s="22" t="s">
        <v>9516</v>
      </c>
      <c r="K307" s="16">
        <v>44853</v>
      </c>
      <c r="L307" t="s">
        <v>10703</v>
      </c>
    </row>
    <row r="308" spans="1:20" x14ac:dyDescent="0.3">
      <c r="A308" t="s">
        <v>10251</v>
      </c>
      <c r="B308" t="s">
        <v>542</v>
      </c>
      <c r="C308" t="str">
        <f>IFERROR(VLOOKUP(B308,Grants!$D$1:$E$491,2,FALSE),0)</f>
        <v>Jefferson R-1, Lakewood</v>
      </c>
      <c r="D308" t="s">
        <v>11271</v>
      </c>
      <c r="E308" t="s">
        <v>11273</v>
      </c>
      <c r="F308" s="46" t="s">
        <v>11275</v>
      </c>
      <c r="G308" t="s">
        <v>11174</v>
      </c>
      <c r="H308" t="s">
        <v>9562</v>
      </c>
      <c r="J308" s="22" t="s">
        <v>6334</v>
      </c>
      <c r="K308" s="16">
        <v>44853</v>
      </c>
      <c r="L308" t="s">
        <v>10703</v>
      </c>
    </row>
    <row r="309" spans="1:20" x14ac:dyDescent="0.3">
      <c r="A309" t="s">
        <v>10251</v>
      </c>
      <c r="B309" t="s">
        <v>542</v>
      </c>
      <c r="C309" t="str">
        <f>IFERROR(VLOOKUP(B309,Grants!$D$1:$E$491,2,FALSE),0)</f>
        <v>Jefferson R-1, Lakewood</v>
      </c>
      <c r="D309" t="s">
        <v>11537</v>
      </c>
      <c r="E309" t="s">
        <v>11273</v>
      </c>
      <c r="F309" s="46" t="s">
        <v>11539</v>
      </c>
      <c r="G309" t="s">
        <v>11538</v>
      </c>
      <c r="H309" t="s">
        <v>9562</v>
      </c>
      <c r="J309" s="22" t="s">
        <v>73</v>
      </c>
      <c r="K309" s="16">
        <v>44853</v>
      </c>
      <c r="M309" t="str">
        <f>IFERROR(VLOOKUP(B309,converter!E:I,5,FALSE),"")</f>
        <v/>
      </c>
    </row>
    <row r="310" spans="1:20" x14ac:dyDescent="0.3">
      <c r="A310" t="s">
        <v>10251</v>
      </c>
      <c r="B310" t="s">
        <v>544</v>
      </c>
      <c r="C310" t="s">
        <v>10259</v>
      </c>
      <c r="D310" s="18" t="s">
        <v>9736</v>
      </c>
      <c r="E310" s="18" t="s">
        <v>9637</v>
      </c>
      <c r="F310" s="46" t="s">
        <v>9638</v>
      </c>
      <c r="G310" t="s">
        <v>9738</v>
      </c>
      <c r="J310" s="22" t="s">
        <v>1339</v>
      </c>
      <c r="K310" s="16">
        <v>44853</v>
      </c>
      <c r="L310" t="s">
        <v>10703</v>
      </c>
      <c r="N310" s="18"/>
      <c r="O310" s="18"/>
      <c r="P310" s="14"/>
      <c r="S310" s="17"/>
      <c r="T310" s="16"/>
    </row>
    <row r="311" spans="1:20" x14ac:dyDescent="0.3">
      <c r="A311" t="s">
        <v>10251</v>
      </c>
      <c r="B311" t="s">
        <v>544</v>
      </c>
      <c r="C311" t="s">
        <v>10259</v>
      </c>
      <c r="D311" s="18" t="s">
        <v>9639</v>
      </c>
      <c r="E311" s="18" t="s">
        <v>9640</v>
      </c>
      <c r="F311" s="46" t="s">
        <v>10123</v>
      </c>
      <c r="G311" t="s">
        <v>9738</v>
      </c>
      <c r="J311" s="22" t="s">
        <v>1346</v>
      </c>
      <c r="K311" s="16">
        <v>44853</v>
      </c>
      <c r="L311" t="s">
        <v>10703</v>
      </c>
    </row>
    <row r="312" spans="1:20" x14ac:dyDescent="0.3">
      <c r="A312" t="s">
        <v>10251</v>
      </c>
      <c r="B312" t="s">
        <v>544</v>
      </c>
      <c r="C312" t="str">
        <f>IFERROR(VLOOKUP(B312,Grants!$D$1:$E$491,2,FALSE),0)</f>
        <v>La Plata 9-R, Durango</v>
      </c>
      <c r="D312" t="s">
        <v>11479</v>
      </c>
      <c r="E312" t="s">
        <v>10067</v>
      </c>
      <c r="F312" s="46" t="s">
        <v>11480</v>
      </c>
      <c r="G312" t="s">
        <v>9639</v>
      </c>
      <c r="H312" t="s">
        <v>727</v>
      </c>
      <c r="J312" s="22" t="s">
        <v>4792</v>
      </c>
      <c r="K312" s="16">
        <v>44853</v>
      </c>
      <c r="L312" t="s">
        <v>10703</v>
      </c>
    </row>
    <row r="313" spans="1:20" x14ac:dyDescent="0.3">
      <c r="A313" t="s">
        <v>10251</v>
      </c>
      <c r="B313" t="s">
        <v>548</v>
      </c>
      <c r="C313" t="s">
        <v>547</v>
      </c>
      <c r="D313" s="18" t="s">
        <v>9964</v>
      </c>
      <c r="E313" s="18" t="s">
        <v>9562</v>
      </c>
      <c r="F313" s="46" t="s">
        <v>9965</v>
      </c>
      <c r="G313" t="s">
        <v>9573</v>
      </c>
      <c r="J313" s="22" t="s">
        <v>11931</v>
      </c>
      <c r="K313" s="16">
        <v>44853</v>
      </c>
      <c r="L313" t="s">
        <v>10703</v>
      </c>
    </row>
    <row r="314" spans="1:20" x14ac:dyDescent="0.3">
      <c r="A314" t="s">
        <v>10251</v>
      </c>
      <c r="B314" t="s">
        <v>548</v>
      </c>
      <c r="C314" t="s">
        <v>547</v>
      </c>
      <c r="D314" s="18" t="s">
        <v>9966</v>
      </c>
      <c r="E314" s="18" t="s">
        <v>9596</v>
      </c>
      <c r="F314" s="46" t="s">
        <v>9967</v>
      </c>
      <c r="G314" t="s">
        <v>9573</v>
      </c>
      <c r="J314" s="22" t="s">
        <v>6357</v>
      </c>
      <c r="K314" s="16">
        <v>44853</v>
      </c>
    </row>
    <row r="315" spans="1:20" x14ac:dyDescent="0.3">
      <c r="A315" t="s">
        <v>10251</v>
      </c>
      <c r="B315" t="s">
        <v>550</v>
      </c>
      <c r="C315" t="s">
        <v>551</v>
      </c>
      <c r="D315" s="18" t="s">
        <v>9646</v>
      </c>
      <c r="E315" s="18" t="s">
        <v>9647</v>
      </c>
      <c r="F315" s="46" t="s">
        <v>9648</v>
      </c>
      <c r="G315" t="s">
        <v>9573</v>
      </c>
      <c r="J315" s="22" t="s">
        <v>7582</v>
      </c>
      <c r="K315" s="16">
        <v>44853</v>
      </c>
      <c r="L315" t="s">
        <v>10703</v>
      </c>
    </row>
    <row r="316" spans="1:20" x14ac:dyDescent="0.3">
      <c r="A316" t="s">
        <v>10251</v>
      </c>
      <c r="B316" t="s">
        <v>552</v>
      </c>
      <c r="C316" t="str">
        <f>IFERROR(VLOOKUP(B316,Grants!$D$1:$E$491,2,FALSE),0)</f>
        <v>Logan RE-1, Sterling</v>
      </c>
      <c r="D316" t="s">
        <v>11556</v>
      </c>
      <c r="E316" t="s">
        <v>9562</v>
      </c>
      <c r="F316" s="46" t="s">
        <v>11557</v>
      </c>
      <c r="G316" t="s">
        <v>11558</v>
      </c>
      <c r="H316" t="s">
        <v>9573</v>
      </c>
      <c r="J316" s="22" t="s">
        <v>3661</v>
      </c>
      <c r="K316" s="16">
        <v>44853</v>
      </c>
      <c r="L316" t="s">
        <v>10703</v>
      </c>
    </row>
    <row r="318" spans="1:20" x14ac:dyDescent="0.3">
      <c r="A318" t="s">
        <v>10251</v>
      </c>
      <c r="B318" t="s">
        <v>554</v>
      </c>
      <c r="C318" t="str">
        <f>IFERROR(VLOOKUP(B318,Grants!$D$1:$E$491,2,FALSE),0)</f>
        <v>Mesa 51, Grand Junction</v>
      </c>
      <c r="D318" t="s">
        <v>11588</v>
      </c>
      <c r="E318" t="s">
        <v>9796</v>
      </c>
      <c r="F318" s="46" t="s">
        <v>11589</v>
      </c>
      <c r="G318" t="s">
        <v>11590</v>
      </c>
      <c r="H318" t="s">
        <v>11591</v>
      </c>
      <c r="J318" s="22" t="s">
        <v>2821</v>
      </c>
      <c r="K318" s="16">
        <v>44853</v>
      </c>
      <c r="L318" t="s">
        <v>10703</v>
      </c>
      <c r="N318" s="18"/>
      <c r="O318" s="18"/>
      <c r="P318" s="14"/>
      <c r="S318" s="17"/>
      <c r="T318" s="16"/>
    </row>
    <row r="319" spans="1:20" x14ac:dyDescent="0.3">
      <c r="A319" t="s">
        <v>10251</v>
      </c>
      <c r="B319" t="s">
        <v>558</v>
      </c>
      <c r="C319" t="s">
        <v>559</v>
      </c>
      <c r="D319" s="18" t="s">
        <v>10150</v>
      </c>
      <c r="E319" s="18" t="s">
        <v>9796</v>
      </c>
      <c r="F319" s="46" t="s">
        <v>10151</v>
      </c>
      <c r="J319" s="22" t="s">
        <v>11932</v>
      </c>
      <c r="K319" s="16">
        <v>44853</v>
      </c>
      <c r="L319" t="s">
        <v>10703</v>
      </c>
    </row>
    <row r="320" spans="1:20" x14ac:dyDescent="0.3">
      <c r="A320" t="s">
        <v>10251</v>
      </c>
      <c r="B320" t="s">
        <v>558</v>
      </c>
      <c r="C320" t="s">
        <v>559</v>
      </c>
      <c r="D320" s="18" t="s">
        <v>10153</v>
      </c>
      <c r="E320" s="18" t="s">
        <v>10154</v>
      </c>
      <c r="F320" s="46" t="s">
        <v>10155</v>
      </c>
      <c r="J320" s="22" t="s">
        <v>1616</v>
      </c>
      <c r="K320" s="16">
        <v>44853</v>
      </c>
      <c r="L320" t="s">
        <v>10703</v>
      </c>
    </row>
    <row r="321" spans="1:13" x14ac:dyDescent="0.3">
      <c r="A321" t="s">
        <v>10251</v>
      </c>
      <c r="B321" t="s">
        <v>560</v>
      </c>
      <c r="C321" t="s">
        <v>561</v>
      </c>
      <c r="D321" s="18" t="s">
        <v>9934</v>
      </c>
      <c r="E321" s="18" t="s">
        <v>9935</v>
      </c>
      <c r="F321" s="46" t="s">
        <v>9936</v>
      </c>
      <c r="G321" t="s">
        <v>9562</v>
      </c>
      <c r="J321" s="22" t="s">
        <v>1741</v>
      </c>
      <c r="K321" s="16">
        <v>44853</v>
      </c>
      <c r="L321" t="s">
        <v>10703</v>
      </c>
    </row>
    <row r="322" spans="1:13" x14ac:dyDescent="0.3">
      <c r="A322" t="s">
        <v>10251</v>
      </c>
      <c r="B322" t="s">
        <v>562</v>
      </c>
      <c r="C322" t="str">
        <f>IFERROR(VLOOKUP(B322,Grants!$D$1:$E$491,2,FALSE),0)</f>
        <v>Pitkin, Aspen 1</v>
      </c>
      <c r="D322" t="s">
        <v>11332</v>
      </c>
      <c r="E322" t="s">
        <v>11333</v>
      </c>
      <c r="F322" s="46" t="s">
        <v>11334</v>
      </c>
      <c r="G322" t="s">
        <v>10768</v>
      </c>
      <c r="H322" t="s">
        <v>9562</v>
      </c>
      <c r="J322" s="22" t="s">
        <v>890</v>
      </c>
      <c r="K322" s="16">
        <v>44853</v>
      </c>
      <c r="M322" t="str">
        <f>IFERROR(VLOOKUP(B322,converter!E:I,5,FALSE),"")</f>
        <v/>
      </c>
    </row>
    <row r="323" spans="1:13" x14ac:dyDescent="0.3">
      <c r="A323" t="s">
        <v>10251</v>
      </c>
      <c r="B323" t="s">
        <v>564</v>
      </c>
      <c r="C323" t="s">
        <v>302</v>
      </c>
      <c r="D323" t="s">
        <v>11509</v>
      </c>
      <c r="E323" t="s">
        <v>719</v>
      </c>
      <c r="F323" s="46" t="s">
        <v>11510</v>
      </c>
      <c r="G323" t="s">
        <v>11511</v>
      </c>
      <c r="H323" t="s">
        <v>9573</v>
      </c>
      <c r="J323" s="22" t="s">
        <v>4387</v>
      </c>
      <c r="K323" s="16">
        <v>44853</v>
      </c>
      <c r="L323" t="s">
        <v>10703</v>
      </c>
    </row>
    <row r="324" spans="1:13" x14ac:dyDescent="0.3">
      <c r="A324" s="43" t="s">
        <v>10251</v>
      </c>
      <c r="B324" s="43" t="s">
        <v>566</v>
      </c>
      <c r="C324" s="43" t="s">
        <v>10260</v>
      </c>
      <c r="D324" s="78" t="s">
        <v>10165</v>
      </c>
      <c r="E324" s="78" t="s">
        <v>10157</v>
      </c>
      <c r="F324" s="46" t="s">
        <v>10166</v>
      </c>
      <c r="J324" s="22" t="s">
        <v>878</v>
      </c>
      <c r="K324" s="16">
        <v>44853</v>
      </c>
      <c r="L324" t="s">
        <v>10703</v>
      </c>
    </row>
    <row r="325" spans="1:13" x14ac:dyDescent="0.3">
      <c r="A325" t="s">
        <v>10251</v>
      </c>
      <c r="B325" t="s">
        <v>568</v>
      </c>
      <c r="C325" t="s">
        <v>569</v>
      </c>
      <c r="D325" s="18" t="s">
        <v>9811</v>
      </c>
      <c r="E325" s="18" t="s">
        <v>9562</v>
      </c>
      <c r="F325" s="46" t="s">
        <v>10322</v>
      </c>
      <c r="G325" t="s">
        <v>10323</v>
      </c>
      <c r="J325" s="22" t="s">
        <v>2971</v>
      </c>
      <c r="K325" s="16">
        <v>44853</v>
      </c>
      <c r="M325" t="str">
        <f>IFERROR(VLOOKUP(B325,converter!E:I,5,FALSE),"")</f>
        <v/>
      </c>
    </row>
    <row r="326" spans="1:13" x14ac:dyDescent="0.3">
      <c r="A326" t="s">
        <v>10251</v>
      </c>
      <c r="B326" t="s">
        <v>574</v>
      </c>
      <c r="C326" t="s">
        <v>575</v>
      </c>
      <c r="D326" s="18" t="s">
        <v>9843</v>
      </c>
      <c r="E326" s="18" t="s">
        <v>727</v>
      </c>
      <c r="F326" s="46" t="s">
        <v>9844</v>
      </c>
      <c r="G326" t="s">
        <v>10225</v>
      </c>
      <c r="H326" t="s">
        <v>9562</v>
      </c>
      <c r="J326" s="22" t="s">
        <v>1979</v>
      </c>
      <c r="K326" s="16">
        <v>44853</v>
      </c>
      <c r="M326" t="str">
        <f>IFERROR(VLOOKUP(B326,converter!E:I,5,FALSE),"")</f>
        <v/>
      </c>
    </row>
    <row r="327" spans="1:13" x14ac:dyDescent="0.3">
      <c r="A327" t="s">
        <v>10251</v>
      </c>
      <c r="B327" t="s">
        <v>574</v>
      </c>
      <c r="C327" t="s">
        <v>575</v>
      </c>
      <c r="D327" s="18" t="s">
        <v>9845</v>
      </c>
      <c r="E327" s="18" t="s">
        <v>9846</v>
      </c>
      <c r="F327" s="46" t="s">
        <v>9847</v>
      </c>
      <c r="G327" t="s">
        <v>10225</v>
      </c>
      <c r="H327" t="s">
        <v>9562</v>
      </c>
      <c r="J327" s="22" t="s">
        <v>9506</v>
      </c>
      <c r="K327" s="16">
        <v>44853</v>
      </c>
      <c r="L327" t="s">
        <v>10703</v>
      </c>
    </row>
    <row r="328" spans="1:13" x14ac:dyDescent="0.3">
      <c r="A328" t="s">
        <v>10251</v>
      </c>
      <c r="B328" t="s">
        <v>578</v>
      </c>
      <c r="C328" t="s">
        <v>436</v>
      </c>
      <c r="D328" s="18" t="s">
        <v>9871</v>
      </c>
      <c r="E328" s="18" t="s">
        <v>9872</v>
      </c>
      <c r="F328" s="46" t="s">
        <v>9873</v>
      </c>
      <c r="G328" t="s">
        <v>9874</v>
      </c>
      <c r="H328" t="s">
        <v>9859</v>
      </c>
      <c r="J328" s="22" t="s">
        <v>7267</v>
      </c>
      <c r="K328" s="16">
        <v>44853</v>
      </c>
    </row>
    <row r="329" spans="1:13" x14ac:dyDescent="0.3">
      <c r="A329" t="s">
        <v>10251</v>
      </c>
      <c r="B329" t="s">
        <v>584</v>
      </c>
      <c r="C329" t="str">
        <f>IFERROR(VLOOKUP(B329,Grants!$D$1:$E$526,2,FALSE),0)</f>
        <v>Northeast Colorado BOCES, Haxtun</v>
      </c>
      <c r="D329" s="18" t="s">
        <v>10406</v>
      </c>
      <c r="E329" s="18" t="s">
        <v>9647</v>
      </c>
      <c r="F329" s="46" t="s">
        <v>11970</v>
      </c>
      <c r="G329" t="s">
        <v>10407</v>
      </c>
      <c r="H329" t="s">
        <v>10200</v>
      </c>
      <c r="J329" s="22" t="s">
        <v>2778</v>
      </c>
      <c r="K329" s="16">
        <v>44853</v>
      </c>
      <c r="L329" t="s">
        <v>10703</v>
      </c>
    </row>
    <row r="330" spans="1:13" x14ac:dyDescent="0.3">
      <c r="A330" t="s">
        <v>10251</v>
      </c>
      <c r="B330" t="s">
        <v>586</v>
      </c>
      <c r="C330" t="str">
        <f>IFERROR(VLOOKUP(B330,Grants!$D$1:$E$491,2,FALSE),0)</f>
        <v>Northwest Colorado BOCES, Steamboat Springs</v>
      </c>
      <c r="D330" t="s">
        <v>9795</v>
      </c>
      <c r="E330" t="s">
        <v>707</v>
      </c>
      <c r="F330" s="46" t="s">
        <v>11540</v>
      </c>
      <c r="G330" t="s">
        <v>11541</v>
      </c>
      <c r="J330" s="22" t="s">
        <v>3427</v>
      </c>
      <c r="K330" s="16">
        <v>44853</v>
      </c>
      <c r="L330" t="s">
        <v>10703</v>
      </c>
    </row>
    <row r="331" spans="1:13" x14ac:dyDescent="0.3">
      <c r="A331" t="s">
        <v>10251</v>
      </c>
      <c r="B331" t="s">
        <v>588</v>
      </c>
      <c r="C331" t="s">
        <v>589</v>
      </c>
      <c r="D331" s="18" t="s">
        <v>10823</v>
      </c>
      <c r="E331" s="18" t="s">
        <v>10824</v>
      </c>
      <c r="F331" s="46" t="s">
        <v>10825</v>
      </c>
      <c r="G331" t="s">
        <v>10826</v>
      </c>
      <c r="H331" t="s">
        <v>9859</v>
      </c>
      <c r="J331" s="22" t="s">
        <v>5930</v>
      </c>
      <c r="K331" s="16">
        <v>44853</v>
      </c>
      <c r="L331" t="s">
        <v>10703</v>
      </c>
    </row>
    <row r="332" spans="1:13" x14ac:dyDescent="0.3">
      <c r="A332" t="s">
        <v>10251</v>
      </c>
      <c r="B332" t="s">
        <v>592</v>
      </c>
      <c r="C332" t="str">
        <f>IFERROR(VLOOKUP(B332,Grants!$D$1:$E$491,2,FALSE),0)</f>
        <v>San Juan BOCES, Durango</v>
      </c>
      <c r="D332" s="18" t="s">
        <v>9956</v>
      </c>
      <c r="E332" s="18" t="s">
        <v>9957</v>
      </c>
      <c r="F332" s="46" t="s">
        <v>10000</v>
      </c>
      <c r="G332" t="s">
        <v>9956</v>
      </c>
      <c r="H332" t="s">
        <v>9957</v>
      </c>
      <c r="J332" s="22" t="s">
        <v>2503</v>
      </c>
      <c r="K332" s="16">
        <v>44853</v>
      </c>
      <c r="L332" t="s">
        <v>10703</v>
      </c>
    </row>
    <row r="333" spans="1:13" x14ac:dyDescent="0.3">
      <c r="A333" t="s">
        <v>10251</v>
      </c>
      <c r="B333" t="s">
        <v>596</v>
      </c>
      <c r="C333" t="str">
        <f>IFERROR(VLOOKUP(B333,Grants!$D$1:$E$491,2,FALSE),0)</f>
        <v>Santa Fe Trail BOCES, La Junta</v>
      </c>
      <c r="D333" s="18" t="s">
        <v>9883</v>
      </c>
      <c r="E333" s="18" t="s">
        <v>9859</v>
      </c>
      <c r="F333" s="46" t="s">
        <v>10416</v>
      </c>
      <c r="G333" t="s">
        <v>9884</v>
      </c>
      <c r="H333" t="s">
        <v>707</v>
      </c>
      <c r="J333" s="22" t="s">
        <v>3243</v>
      </c>
      <c r="K333" s="16">
        <v>44853</v>
      </c>
      <c r="L333" t="s">
        <v>10703</v>
      </c>
    </row>
    <row r="334" spans="1:13" x14ac:dyDescent="0.3">
      <c r="A334" t="s">
        <v>10251</v>
      </c>
      <c r="B334" t="s">
        <v>598</v>
      </c>
      <c r="C334" t="str">
        <f>IFERROR(VLOOKUP(B334,Grants!$D$1:$E$491,2,FALSE),0)</f>
        <v>South Central BOCS, Pueblo</v>
      </c>
      <c r="D334" t="s">
        <v>11466</v>
      </c>
      <c r="E334" t="s">
        <v>9859</v>
      </c>
      <c r="F334" s="46" t="s">
        <v>11467</v>
      </c>
      <c r="G334" t="s">
        <v>11466</v>
      </c>
      <c r="H334" t="s">
        <v>9859</v>
      </c>
      <c r="J334" s="22" t="s">
        <v>9390</v>
      </c>
      <c r="K334" s="16">
        <v>44853</v>
      </c>
      <c r="L334" t="s">
        <v>10703</v>
      </c>
    </row>
    <row r="335" spans="1:13" x14ac:dyDescent="0.3">
      <c r="A335" t="s">
        <v>10251</v>
      </c>
      <c r="B335" t="s">
        <v>600</v>
      </c>
      <c r="C335" t="str">
        <f>IFERROR(VLOOKUP(B335,Grants!$D$1:$E$491,2,FALSE),0)</f>
        <v>Southeastern BOCES, Lamar</v>
      </c>
      <c r="D335" s="18" t="s">
        <v>9959</v>
      </c>
      <c r="E335" s="18" t="s">
        <v>9859</v>
      </c>
      <c r="F335" s="46" t="s">
        <v>9962</v>
      </c>
      <c r="G335" t="s">
        <v>9959</v>
      </c>
      <c r="H335" t="s">
        <v>9859</v>
      </c>
      <c r="J335" s="22" t="s">
        <v>3977</v>
      </c>
      <c r="K335" s="16">
        <v>44853</v>
      </c>
      <c r="L335" t="s">
        <v>10703</v>
      </c>
    </row>
    <row r="336" spans="1:13" x14ac:dyDescent="0.3">
      <c r="A336" t="s">
        <v>10251</v>
      </c>
      <c r="B336" t="s">
        <v>602</v>
      </c>
      <c r="C336" t="str">
        <f>IFERROR(VLOOKUP(B336,Grants!$D$1:$E$491,2,FALSE),0)</f>
        <v>Uncompahgre BOCES</v>
      </c>
      <c r="D336" s="18" t="s">
        <v>10538</v>
      </c>
      <c r="E336" s="18" t="s">
        <v>9859</v>
      </c>
      <c r="F336" s="46" t="s">
        <v>10539</v>
      </c>
      <c r="G336" t="s">
        <v>10540</v>
      </c>
      <c r="J336" s="22" t="s">
        <v>3437</v>
      </c>
      <c r="K336" s="16">
        <v>44853</v>
      </c>
      <c r="L336" t="s">
        <v>10703</v>
      </c>
    </row>
    <row r="337" spans="1:13" x14ac:dyDescent="0.3">
      <c r="A337" t="s">
        <v>10251</v>
      </c>
      <c r="B337" t="s">
        <v>576</v>
      </c>
      <c r="C337" t="s">
        <v>10262</v>
      </c>
      <c r="D337" s="18" t="s">
        <v>9860</v>
      </c>
      <c r="E337" s="18" t="s">
        <v>9861</v>
      </c>
      <c r="F337" s="46" t="s">
        <v>9862</v>
      </c>
      <c r="G337" t="s">
        <v>9858</v>
      </c>
      <c r="H337" t="s">
        <v>9859</v>
      </c>
      <c r="J337" s="22" t="s">
        <v>11933</v>
      </c>
      <c r="K337" s="16">
        <v>44853</v>
      </c>
      <c r="L337" t="s">
        <v>10703</v>
      </c>
    </row>
    <row r="338" spans="1:13" x14ac:dyDescent="0.3">
      <c r="A338" t="s">
        <v>10251</v>
      </c>
      <c r="B338" t="s">
        <v>576</v>
      </c>
      <c r="C338" t="str">
        <f>IFERROR(VLOOKUP(B338,Grants!$D$1:$E$491,2,FALSE),0)</f>
        <v>Centennial BOCES, La Salle</v>
      </c>
      <c r="D338" t="s">
        <v>11499</v>
      </c>
      <c r="E338" t="s">
        <v>9969</v>
      </c>
      <c r="F338" s="46" t="s">
        <v>11500</v>
      </c>
      <c r="G338" t="s">
        <v>9856</v>
      </c>
      <c r="H338" t="s">
        <v>9914</v>
      </c>
      <c r="J338" s="22" t="s">
        <v>2138</v>
      </c>
      <c r="K338" s="16">
        <v>44853</v>
      </c>
      <c r="L338" t="s">
        <v>10703</v>
      </c>
    </row>
    <row r="339" spans="1:13" x14ac:dyDescent="0.3">
      <c r="A339" t="s">
        <v>10251</v>
      </c>
      <c r="B339" t="s">
        <v>590</v>
      </c>
      <c r="C339" t="s">
        <v>10263</v>
      </c>
      <c r="D339" s="18" t="s">
        <v>10035</v>
      </c>
      <c r="E339" s="18" t="s">
        <v>727</v>
      </c>
      <c r="F339" s="46" t="s">
        <v>10036</v>
      </c>
      <c r="G339" t="s">
        <v>10035</v>
      </c>
      <c r="H339" t="s">
        <v>10181</v>
      </c>
      <c r="J339" s="22" t="s">
        <v>7953</v>
      </c>
      <c r="K339" s="16">
        <v>44853</v>
      </c>
      <c r="M339" t="str">
        <f>IFERROR(VLOOKUP(B339,converter!E:I,5,FALSE),"")</f>
        <v/>
      </c>
    </row>
    <row r="340" spans="1:13" x14ac:dyDescent="0.3">
      <c r="A340" t="s">
        <v>10264</v>
      </c>
      <c r="B340" t="s">
        <v>605</v>
      </c>
      <c r="C340" t="str">
        <f>IFERROR(VLOOKUP(B340,Grants!$D$1:$E$491,2,FALSE),0)</f>
        <v>Colorado River BOCES</v>
      </c>
      <c r="D340" s="18" t="s">
        <v>10409</v>
      </c>
      <c r="E340" s="18" t="s">
        <v>9647</v>
      </c>
      <c r="F340" s="46" t="s">
        <v>10410</v>
      </c>
      <c r="G340" t="s">
        <v>10411</v>
      </c>
      <c r="J340" s="22" t="s">
        <v>7808</v>
      </c>
      <c r="K340" s="16">
        <v>44853</v>
      </c>
      <c r="M340" t="str">
        <f>IFERROR(VLOOKUP(B340,converter!E:I,5,FALSE),"")</f>
        <v/>
      </c>
    </row>
    <row r="341" spans="1:13" x14ac:dyDescent="0.3">
      <c r="A341" t="s">
        <v>10251</v>
      </c>
      <c r="B341" t="s">
        <v>608</v>
      </c>
      <c r="C341" t="str">
        <f>IFERROR(VLOOKUP(B341,Grants!$D$1:$E$491,2,FALSE),0)</f>
        <v>Colorado School for the Deaf and the Blind</v>
      </c>
      <c r="D341" s="18" t="s">
        <v>9893</v>
      </c>
      <c r="E341" s="18" t="s">
        <v>9894</v>
      </c>
      <c r="F341" s="46" t="s">
        <v>9895</v>
      </c>
      <c r="G341" t="s">
        <v>9892</v>
      </c>
      <c r="H341" t="s">
        <v>9859</v>
      </c>
      <c r="J341" s="22" t="s">
        <v>6075</v>
      </c>
      <c r="K341" s="16">
        <v>44853</v>
      </c>
      <c r="L341" t="s">
        <v>10703</v>
      </c>
    </row>
    <row r="342" spans="1:13" x14ac:dyDescent="0.3">
      <c r="A342" t="s">
        <v>10251</v>
      </c>
      <c r="B342" t="s">
        <v>610</v>
      </c>
      <c r="C342" t="str">
        <f>IFERROR(VLOOKUP(B342,Grants!$D$1:$E$491,2,FALSE),0)</f>
        <v>Colorado Mental Health Institute, Pueblo</v>
      </c>
      <c r="D342" s="18" t="s">
        <v>9896</v>
      </c>
      <c r="E342" s="18" t="s">
        <v>9897</v>
      </c>
      <c r="F342" s="46" t="s">
        <v>9898</v>
      </c>
      <c r="G342" t="s">
        <v>9899</v>
      </c>
      <c r="H342" t="s">
        <v>9562</v>
      </c>
      <c r="J342" s="22" t="s">
        <v>7840</v>
      </c>
      <c r="K342" s="16">
        <v>44853</v>
      </c>
      <c r="L342" t="s">
        <v>10703</v>
      </c>
    </row>
    <row r="343" spans="1:13" x14ac:dyDescent="0.3">
      <c r="A343" t="s">
        <v>10251</v>
      </c>
      <c r="B343" t="s">
        <v>606</v>
      </c>
      <c r="C343" t="s">
        <v>607</v>
      </c>
      <c r="D343" s="18" t="s">
        <v>9881</v>
      </c>
      <c r="E343" s="18"/>
      <c r="F343" s="46" t="s">
        <v>9882</v>
      </c>
      <c r="G343" t="s">
        <v>9880</v>
      </c>
      <c r="H343" t="s">
        <v>9596</v>
      </c>
      <c r="J343" s="22" t="s">
        <v>11934</v>
      </c>
      <c r="K343" s="16">
        <v>44853</v>
      </c>
      <c r="L343" t="s">
        <v>10703</v>
      </c>
    </row>
    <row r="344" spans="1:13" x14ac:dyDescent="0.3">
      <c r="A344" t="s">
        <v>10251</v>
      </c>
      <c r="B344" t="s">
        <v>606</v>
      </c>
      <c r="C344" t="s">
        <v>607</v>
      </c>
      <c r="D344" s="18" t="s">
        <v>10008</v>
      </c>
      <c r="E344" s="18"/>
      <c r="F344" s="46" t="s">
        <v>10009</v>
      </c>
      <c r="G344" t="s">
        <v>9880</v>
      </c>
      <c r="H344" t="s">
        <v>9596</v>
      </c>
      <c r="J344" s="22" t="s">
        <v>3345</v>
      </c>
      <c r="K344" s="16">
        <v>44853</v>
      </c>
      <c r="L344" t="s">
        <v>10703</v>
      </c>
    </row>
    <row r="345" spans="1:13" x14ac:dyDescent="0.3">
      <c r="A345" t="s">
        <v>10251</v>
      </c>
      <c r="B345" t="s">
        <v>606</v>
      </c>
      <c r="C345" t="str">
        <f>IFERROR(VLOOKUP(B345,Grants!$D$1:$E$491,2,FALSE),0)</f>
        <v>Charter School Institute</v>
      </c>
      <c r="D345" t="s">
        <v>11112</v>
      </c>
      <c r="E345" t="s">
        <v>11113</v>
      </c>
      <c r="F345" s="46" t="s">
        <v>11114</v>
      </c>
      <c r="G345" t="s">
        <v>9880</v>
      </c>
      <c r="H345" t="s">
        <v>727</v>
      </c>
      <c r="J345" s="22" t="s">
        <v>5204</v>
      </c>
      <c r="K345" s="16">
        <v>44853</v>
      </c>
      <c r="L345" t="s">
        <v>10703</v>
      </c>
    </row>
    <row r="346" spans="1:13" x14ac:dyDescent="0.3">
      <c r="A346" t="s">
        <v>10251</v>
      </c>
      <c r="B346" t="s">
        <v>606</v>
      </c>
      <c r="C346" t="str">
        <f>IFERROR(VLOOKUP(B346,Grants!$D$1:$E$491,2,FALSE),0)</f>
        <v>Charter School Institute</v>
      </c>
      <c r="D346" t="s">
        <v>11501</v>
      </c>
      <c r="E346" t="s">
        <v>11502</v>
      </c>
      <c r="F346" s="46" t="s">
        <v>11503</v>
      </c>
      <c r="G346" t="s">
        <v>11504</v>
      </c>
      <c r="H346" t="s">
        <v>9793</v>
      </c>
      <c r="J346" s="22" t="s">
        <v>8001</v>
      </c>
      <c r="K346" s="16">
        <v>44853</v>
      </c>
      <c r="L346" t="s">
        <v>10703</v>
      </c>
    </row>
    <row r="347" spans="1:13" x14ac:dyDescent="0.3">
      <c r="A347" t="s">
        <v>10265</v>
      </c>
      <c r="B347" t="s">
        <v>616</v>
      </c>
      <c r="C347" t="str">
        <f>IFERROR(VLOOKUP(B347,Grants!$D$1:$E$491,2,FALSE),0)</f>
        <v>TSJC Adult Education Services</v>
      </c>
      <c r="D347" s="18" t="s">
        <v>9902</v>
      </c>
      <c r="E347" s="18" t="s">
        <v>9903</v>
      </c>
      <c r="F347" s="46" t="s">
        <v>11977</v>
      </c>
      <c r="G347" t="s">
        <v>9904</v>
      </c>
      <c r="H347" t="s">
        <v>9905</v>
      </c>
      <c r="J347" s="22" t="s">
        <v>5703</v>
      </c>
      <c r="K347" s="16">
        <v>44853</v>
      </c>
      <c r="L347" t="s">
        <v>10703</v>
      </c>
    </row>
    <row r="348" spans="1:13" x14ac:dyDescent="0.3">
      <c r="A348" t="s">
        <v>10265</v>
      </c>
      <c r="B348" t="s">
        <v>620</v>
      </c>
      <c r="C348" t="str">
        <f>IFERROR(VLOOKUP(B348,Grants!$D$1:$E$491,2,FALSE),0)</f>
        <v>Pikes Peak Library District Adult Education</v>
      </c>
      <c r="D348" s="18" t="s">
        <v>9951</v>
      </c>
      <c r="E348" s="18" t="s">
        <v>710</v>
      </c>
      <c r="F348" s="46" t="s">
        <v>9952</v>
      </c>
      <c r="G348" t="s">
        <v>9950</v>
      </c>
      <c r="H348" t="s">
        <v>712</v>
      </c>
      <c r="J348" s="22" t="s">
        <v>5689</v>
      </c>
      <c r="K348" s="16">
        <v>44853</v>
      </c>
      <c r="L348" t="s">
        <v>10703</v>
      </c>
    </row>
    <row r="349" spans="1:13" x14ac:dyDescent="0.3">
      <c r="A349" t="s">
        <v>10265</v>
      </c>
      <c r="B349" t="s">
        <v>620</v>
      </c>
      <c r="C349" t="str">
        <f>IFERROR(VLOOKUP(B349,Grants!$D$1:$E$491,2,FALSE),0)</f>
        <v>Pikes Peak Library District Adult Education</v>
      </c>
      <c r="D349" s="18" t="s">
        <v>10557</v>
      </c>
      <c r="E349" s="18" t="s">
        <v>9954</v>
      </c>
      <c r="F349" s="46" t="s">
        <v>10558</v>
      </c>
      <c r="G349" t="s">
        <v>10559</v>
      </c>
      <c r="H349" t="s">
        <v>710</v>
      </c>
      <c r="J349" s="22" t="s">
        <v>1345</v>
      </c>
      <c r="K349" s="16">
        <v>44853</v>
      </c>
      <c r="M349" t="str">
        <f>IFERROR(VLOOKUP(B349,converter!E:I,5,FALSE),"")</f>
        <v/>
      </c>
    </row>
    <row r="350" spans="1:13" x14ac:dyDescent="0.3">
      <c r="A350" t="s">
        <v>10265</v>
      </c>
      <c r="B350" t="s">
        <v>624</v>
      </c>
      <c r="C350" t="str">
        <f>IFERROR(VLOOKUP(B350,Grants!$D$1:$E$491,2,FALSE),0)</f>
        <v>SEL Tutoring</v>
      </c>
      <c r="D350" s="18" t="s">
        <v>9940</v>
      </c>
      <c r="E350" s="18" t="s">
        <v>9943</v>
      </c>
      <c r="F350" s="46" t="s">
        <v>9941</v>
      </c>
      <c r="G350" t="s">
        <v>9942</v>
      </c>
      <c r="H350" t="s">
        <v>9914</v>
      </c>
      <c r="J350" s="22" t="s">
        <v>2809</v>
      </c>
      <c r="K350" s="16">
        <v>44853</v>
      </c>
      <c r="L350" t="s">
        <v>10703</v>
      </c>
    </row>
    <row r="351" spans="1:13" x14ac:dyDescent="0.3">
      <c r="A351" t="s">
        <v>10265</v>
      </c>
      <c r="B351" t="s">
        <v>626</v>
      </c>
      <c r="C351" t="str">
        <f>IFERROR(VLOOKUP(B351,Grants!$D$1:$E$491,2,FALSE),0)</f>
        <v>Rangely Jr College District DBA Colorado Northwestern Community College</v>
      </c>
      <c r="D351" s="18" t="s">
        <v>10372</v>
      </c>
      <c r="E351" s="18" t="s">
        <v>10373</v>
      </c>
      <c r="F351" s="46" t="s">
        <v>10376</v>
      </c>
      <c r="G351" t="s">
        <v>10374</v>
      </c>
      <c r="J351" s="22" t="s">
        <v>11936</v>
      </c>
      <c r="K351" s="16">
        <v>44853</v>
      </c>
      <c r="M351" t="str">
        <f>IFERROR(VLOOKUP(B351,converter!E:I,5,FALSE),"")</f>
        <v/>
      </c>
    </row>
    <row r="352" spans="1:13" x14ac:dyDescent="0.3">
      <c r="A352" s="42" t="s">
        <v>10265</v>
      </c>
      <c r="B352" t="s">
        <v>628</v>
      </c>
      <c r="C352" t="str">
        <f>IFERROR(VLOOKUP(B352,Grants!$D$1:$E$491,2,FALSE),0)</f>
        <v>Community College of Aurora</v>
      </c>
      <c r="D352" s="42" t="s">
        <v>11642</v>
      </c>
      <c r="E352" s="42" t="s">
        <v>11643</v>
      </c>
      <c r="F352" s="61" t="s">
        <v>11644</v>
      </c>
      <c r="G352" s="42" t="s">
        <v>11647</v>
      </c>
      <c r="H352" s="42" t="s">
        <v>710</v>
      </c>
      <c r="J352" s="22" t="s">
        <v>4105</v>
      </c>
      <c r="K352" s="16">
        <v>44853</v>
      </c>
      <c r="L352" t="s">
        <v>10703</v>
      </c>
    </row>
    <row r="353" spans="1:12" x14ac:dyDescent="0.3">
      <c r="A353" s="42" t="s">
        <v>10265</v>
      </c>
      <c r="B353" t="s">
        <v>628</v>
      </c>
      <c r="C353" t="str">
        <f>IFERROR(VLOOKUP(B353,Grants!$D$1:$E$491,2,FALSE),0)</f>
        <v>Community College of Aurora</v>
      </c>
      <c r="D353" s="42" t="s">
        <v>11645</v>
      </c>
      <c r="E353" s="42" t="s">
        <v>9564</v>
      </c>
      <c r="F353" s="61" t="s">
        <v>11646</v>
      </c>
      <c r="G353" s="42" t="s">
        <v>11647</v>
      </c>
      <c r="H353" s="42" t="s">
        <v>710</v>
      </c>
      <c r="J353" s="22" t="s">
        <v>8901</v>
      </c>
      <c r="K353" s="16">
        <v>44853</v>
      </c>
      <c r="L353" t="s">
        <v>10703</v>
      </c>
    </row>
    <row r="354" spans="1:12" x14ac:dyDescent="0.3">
      <c r="A354" t="s">
        <v>10265</v>
      </c>
      <c r="B354" t="s">
        <v>11484</v>
      </c>
      <c r="C354" t="str">
        <f>IFERROR(VLOOKUP(B354,Grants!$D$1:$E$491,2,FALSE),0)</f>
        <v xml:space="preserve">Year One, Inc. </v>
      </c>
      <c r="D354" t="s">
        <v>11486</v>
      </c>
      <c r="E354" t="s">
        <v>10200</v>
      </c>
      <c r="F354" s="46" t="s">
        <v>11491</v>
      </c>
      <c r="G354" t="s">
        <v>11487</v>
      </c>
      <c r="H354" t="s">
        <v>11488</v>
      </c>
      <c r="J354" s="22" t="s">
        <v>3572</v>
      </c>
      <c r="K354" s="16">
        <v>44853</v>
      </c>
    </row>
    <row r="355" spans="1:12" x14ac:dyDescent="0.3">
      <c r="A355" t="s">
        <v>10265</v>
      </c>
      <c r="B355" t="s">
        <v>11484</v>
      </c>
      <c r="C355" t="str">
        <f>IFERROR(VLOOKUP(B355,Grants!$D$1:$E$491,2,FALSE),0)</f>
        <v xml:space="preserve">Year One, Inc. </v>
      </c>
      <c r="D355" t="s">
        <v>11489</v>
      </c>
      <c r="E355" t="s">
        <v>11490</v>
      </c>
      <c r="F355" s="46" t="s">
        <v>11492</v>
      </c>
      <c r="G355" t="s">
        <v>11487</v>
      </c>
      <c r="H355" t="s">
        <v>11488</v>
      </c>
      <c r="J355" s="22" t="s">
        <v>8986</v>
      </c>
      <c r="K355" s="16">
        <v>44853</v>
      </c>
      <c r="L355" t="s">
        <v>10703</v>
      </c>
    </row>
    <row r="356" spans="1:12" x14ac:dyDescent="0.3">
      <c r="A356" t="s">
        <v>10265</v>
      </c>
      <c r="B356" t="s">
        <v>11360</v>
      </c>
      <c r="C356" t="str">
        <f>IFERROR(VLOOKUP(B356,Grants!$D$1:$E$491,2,FALSE),0)</f>
        <v>Boys and Girls Clubs of San Luis Valley</v>
      </c>
      <c r="D356" t="s">
        <v>11362</v>
      </c>
      <c r="E356" t="s">
        <v>727</v>
      </c>
      <c r="F356" s="46" t="s">
        <v>11363</v>
      </c>
      <c r="G356" t="s">
        <v>11368</v>
      </c>
      <c r="H356" t="s">
        <v>10200</v>
      </c>
      <c r="J356" s="22" t="s">
        <v>2421</v>
      </c>
      <c r="K356" s="16">
        <v>44853</v>
      </c>
      <c r="L356" t="s">
        <v>10703</v>
      </c>
    </row>
    <row r="357" spans="1:12" x14ac:dyDescent="0.3">
      <c r="A357" t="s">
        <v>10265</v>
      </c>
      <c r="B357" t="s">
        <v>634</v>
      </c>
      <c r="C357" t="str">
        <f>IFERROR(VLOOKUP(B357,Grants!$D$1:$E$491,2,FALSE),0)</f>
        <v>Adams State University</v>
      </c>
      <c r="D357" s="18" t="s">
        <v>10248</v>
      </c>
      <c r="E357" s="18" t="s">
        <v>710</v>
      </c>
      <c r="F357" s="46" t="s">
        <v>10249</v>
      </c>
      <c r="G357" s="18" t="s">
        <v>10250</v>
      </c>
      <c r="H357" s="18" t="s">
        <v>9562</v>
      </c>
      <c r="I357" s="18"/>
      <c r="J357" s="22" t="s">
        <v>4727</v>
      </c>
      <c r="K357" s="16">
        <v>44853</v>
      </c>
      <c r="L357" t="s">
        <v>10703</v>
      </c>
    </row>
    <row r="358" spans="1:12" x14ac:dyDescent="0.3">
      <c r="A358" s="43" t="s">
        <v>10265</v>
      </c>
      <c r="B358" s="43" t="s">
        <v>646</v>
      </c>
      <c r="C358" s="43" t="str">
        <f>IFERROR(VLOOKUP(B358,Grants!$D$1:$E$491,2,FALSE),0)</f>
        <v>Heart and Hand Center</v>
      </c>
      <c r="D358" s="78" t="s">
        <v>10398</v>
      </c>
      <c r="E358" s="78" t="s">
        <v>9562</v>
      </c>
      <c r="F358" s="81" t="s">
        <v>10399</v>
      </c>
      <c r="G358" s="43" t="s">
        <v>10400</v>
      </c>
      <c r="H358" s="43"/>
      <c r="I358" s="43"/>
      <c r="J358" s="22" t="s">
        <v>2152</v>
      </c>
      <c r="K358" s="16">
        <v>44853</v>
      </c>
      <c r="L358" t="s">
        <v>10703</v>
      </c>
    </row>
    <row r="359" spans="1:12" x14ac:dyDescent="0.3">
      <c r="A359" s="43" t="s">
        <v>10265</v>
      </c>
      <c r="B359" s="43" t="s">
        <v>648</v>
      </c>
      <c r="C359" s="43" t="str">
        <f>IFERROR(VLOOKUP(B359,Grants!$D$1:$E$491,2,FALSE),0)</f>
        <v>High Valley Community Center Inc</v>
      </c>
      <c r="D359" s="78" t="s">
        <v>10485</v>
      </c>
      <c r="E359" s="78" t="s">
        <v>9859</v>
      </c>
      <c r="F359" s="81" t="s">
        <v>10486</v>
      </c>
      <c r="G359" s="43" t="s">
        <v>10487</v>
      </c>
      <c r="H359" s="43"/>
      <c r="I359" s="43"/>
      <c r="J359" s="22" t="s">
        <v>9370</v>
      </c>
      <c r="K359" s="16">
        <v>44853</v>
      </c>
      <c r="L359" t="s">
        <v>10703</v>
      </c>
    </row>
    <row r="360" spans="1:12" x14ac:dyDescent="0.3">
      <c r="A360" s="43" t="s">
        <v>10265</v>
      </c>
      <c r="B360" s="43" t="s">
        <v>650</v>
      </c>
      <c r="C360" s="43" t="str">
        <f>IFERROR(VLOOKUP(B360,Grants!$D$1:$E$491,2,FALSE),0)</f>
        <v>Onward, A Legacy Foundation 
(School Community Youth Collaborative - MCHS)</v>
      </c>
      <c r="D360" s="78" t="s">
        <v>10428</v>
      </c>
      <c r="E360" s="78" t="s">
        <v>10429</v>
      </c>
      <c r="F360" s="81" t="s">
        <v>10430</v>
      </c>
      <c r="G360" s="43" t="s">
        <v>10431</v>
      </c>
      <c r="H360" s="43"/>
      <c r="I360" s="43"/>
      <c r="J360" s="22" t="s">
        <v>11937</v>
      </c>
      <c r="K360" s="16">
        <v>44853</v>
      </c>
      <c r="L360" t="s">
        <v>10703</v>
      </c>
    </row>
    <row r="361" spans="1:12" x14ac:dyDescent="0.3">
      <c r="A361" t="s">
        <v>10265</v>
      </c>
      <c r="B361" t="s">
        <v>652</v>
      </c>
      <c r="C361" t="str">
        <f>IFERROR(VLOOKUP(B361,Grants!$D$1:$E$491,2,FALSE),0)</f>
        <v>Onward, A Legacy Foundation 
(School Community Youth Collaborative - SWOS)</v>
      </c>
      <c r="D361" s="18" t="s">
        <v>10428</v>
      </c>
      <c r="E361" s="79" t="s">
        <v>10429</v>
      </c>
      <c r="F361" s="47" t="s">
        <v>10430</v>
      </c>
      <c r="G361" s="82" t="s">
        <v>10431</v>
      </c>
      <c r="J361" s="22" t="s">
        <v>11937</v>
      </c>
      <c r="K361" s="16">
        <v>44853</v>
      </c>
      <c r="L361" t="s">
        <v>10703</v>
      </c>
    </row>
    <row r="362" spans="1:12" x14ac:dyDescent="0.3">
      <c r="A362" t="s">
        <v>10265</v>
      </c>
      <c r="B362" t="s">
        <v>652</v>
      </c>
      <c r="C362" t="str">
        <f>IFERROR(VLOOKUP(B362,Grants!$D$1:$E$491,2,FALSE),0)</f>
        <v>Onward, A Legacy Foundation 
(School Community Youth Collaborative - SWOS)</v>
      </c>
      <c r="D362" t="s">
        <v>11327</v>
      </c>
      <c r="E362" s="80" t="s">
        <v>11328</v>
      </c>
      <c r="F362" s="46" t="s">
        <v>10434</v>
      </c>
      <c r="G362" s="82" t="s">
        <v>11329</v>
      </c>
      <c r="H362" t="s">
        <v>11330</v>
      </c>
      <c r="J362" s="22" t="s">
        <v>4560</v>
      </c>
      <c r="K362" s="16">
        <v>44853</v>
      </c>
      <c r="L362" t="s">
        <v>10703</v>
      </c>
    </row>
    <row r="363" spans="1:12" x14ac:dyDescent="0.3">
      <c r="A363" t="s">
        <v>10265</v>
      </c>
      <c r="B363" t="s">
        <v>656</v>
      </c>
      <c r="C363" t="str">
        <f>IFERROR(VLOOKUP(B363,Grants!$D$1:$E$491,2,FALSE),0)</f>
        <v>Boys and Girls Clubs of Larimer County</v>
      </c>
      <c r="D363" s="18" t="s">
        <v>10378</v>
      </c>
      <c r="E363" s="79" t="s">
        <v>10113</v>
      </c>
      <c r="F363" s="46" t="s">
        <v>10380</v>
      </c>
      <c r="G363" s="82" t="s">
        <v>10379</v>
      </c>
      <c r="J363" s="22" t="s">
        <v>2644</v>
      </c>
      <c r="K363" s="16">
        <v>44853</v>
      </c>
    </row>
    <row r="364" spans="1:12" x14ac:dyDescent="0.3">
      <c r="A364" t="s">
        <v>10265</v>
      </c>
      <c r="B364" t="s">
        <v>656</v>
      </c>
      <c r="C364" t="str">
        <f>IFERROR(VLOOKUP(B364,Grants!$D$1:$E$491,2,FALSE),0)</f>
        <v>Boys and Girls Clubs of Larimer County</v>
      </c>
      <c r="D364" t="s">
        <v>10379</v>
      </c>
      <c r="E364" s="80" t="s">
        <v>9562</v>
      </c>
      <c r="F364" s="46" t="s">
        <v>11968</v>
      </c>
      <c r="G364" s="82" t="s">
        <v>11335</v>
      </c>
      <c r="H364" t="s">
        <v>10200</v>
      </c>
      <c r="J364" s="22" t="s">
        <v>4480</v>
      </c>
      <c r="K364" s="16">
        <v>44853</v>
      </c>
      <c r="L364" t="s">
        <v>10703</v>
      </c>
    </row>
    <row r="365" spans="1:12" x14ac:dyDescent="0.3">
      <c r="A365" t="s">
        <v>10265</v>
      </c>
      <c r="B365" t="s">
        <v>658</v>
      </c>
      <c r="C365" t="str">
        <f>IFERROR(VLOOKUP(B365,Grants!$D$1:$E$491,2,FALSE),0)</f>
        <v>Riverside Educational Center</v>
      </c>
      <c r="D365" s="18" t="s">
        <v>10565</v>
      </c>
      <c r="E365" s="79" t="s">
        <v>9961</v>
      </c>
      <c r="F365" s="46" t="s">
        <v>10567</v>
      </c>
      <c r="G365" s="82" t="s">
        <v>10569</v>
      </c>
      <c r="H365" t="s">
        <v>9859</v>
      </c>
      <c r="J365" s="22" t="s">
        <v>5862</v>
      </c>
      <c r="K365" s="16">
        <v>44853</v>
      </c>
      <c r="L365" t="s">
        <v>10703</v>
      </c>
    </row>
    <row r="366" spans="1:12" x14ac:dyDescent="0.3">
      <c r="A366" t="s">
        <v>10265</v>
      </c>
      <c r="B366" t="s">
        <v>10530</v>
      </c>
      <c r="C366" t="str">
        <f>IFERROR(VLOOKUP(B366,Grants!$D$1:$E$491,2,FALSE),0)</f>
        <v>Friends for Youth</v>
      </c>
      <c r="D366" s="18" t="s">
        <v>10532</v>
      </c>
      <c r="E366" s="79" t="s">
        <v>719</v>
      </c>
      <c r="F366" s="46" t="s">
        <v>10533</v>
      </c>
      <c r="G366" s="18" t="s">
        <v>10534</v>
      </c>
      <c r="H366" s="79" t="s">
        <v>10535</v>
      </c>
      <c r="I366" s="18"/>
      <c r="J366" s="22" t="s">
        <v>4321</v>
      </c>
      <c r="K366" s="16">
        <v>44853</v>
      </c>
      <c r="L366" t="s">
        <v>10703</v>
      </c>
    </row>
    <row r="367" spans="1:12" x14ac:dyDescent="0.3">
      <c r="A367" t="s">
        <v>10265</v>
      </c>
      <c r="B367" t="s">
        <v>662</v>
      </c>
      <c r="C367" t="str">
        <f>IFERROR(VLOOKUP(B367,Grants!$D$1:$E$491,2,FALSE),0)</f>
        <v>Boys and Girls Clubs of Pueblo County</v>
      </c>
      <c r="D367" s="18" t="s">
        <v>10386</v>
      </c>
      <c r="E367" s="79" t="s">
        <v>10200</v>
      </c>
      <c r="F367" s="46" t="s">
        <v>10387</v>
      </c>
      <c r="G367" t="s">
        <v>10388</v>
      </c>
      <c r="H367" t="s">
        <v>10389</v>
      </c>
      <c r="J367" s="22" t="s">
        <v>4976</v>
      </c>
      <c r="K367" s="16">
        <v>44853</v>
      </c>
      <c r="L367" t="s">
        <v>10703</v>
      </c>
    </row>
    <row r="368" spans="1:12" x14ac:dyDescent="0.3">
      <c r="A368" t="s">
        <v>10265</v>
      </c>
      <c r="B368" t="s">
        <v>10891</v>
      </c>
      <c r="C368" t="str">
        <f>IFERROR(VLOOKUP(B368,Grants!$D$1:$E$491,2,FALSE),0)</f>
        <v>Southern Ute Indian Tribe</v>
      </c>
      <c r="D368" s="18" t="s">
        <v>10892</v>
      </c>
      <c r="E368" s="79" t="s">
        <v>10664</v>
      </c>
      <c r="F368" s="46" t="s">
        <v>10893</v>
      </c>
      <c r="G368" t="s">
        <v>10894</v>
      </c>
      <c r="H368" t="s">
        <v>10895</v>
      </c>
      <c r="J368" s="22" t="s">
        <v>7731</v>
      </c>
      <c r="K368" s="16">
        <v>44853</v>
      </c>
      <c r="L368" t="s">
        <v>10703</v>
      </c>
    </row>
    <row r="369" spans="1:13" x14ac:dyDescent="0.3">
      <c r="A369" t="s">
        <v>10265</v>
      </c>
      <c r="B369" t="s">
        <v>10891</v>
      </c>
      <c r="C369" t="str">
        <f>IFERROR(VLOOKUP(B369,Grants!$D$1:$E$491,2,FALSE),0)</f>
        <v>Southern Ute Indian Tribe</v>
      </c>
      <c r="D369" t="s">
        <v>11552</v>
      </c>
      <c r="E369" s="80" t="s">
        <v>11553</v>
      </c>
      <c r="F369" s="46" t="s">
        <v>11554</v>
      </c>
      <c r="G369" t="s">
        <v>11555</v>
      </c>
      <c r="J369" s="22" t="s">
        <v>5887</v>
      </c>
      <c r="K369" s="16">
        <v>44853</v>
      </c>
      <c r="L369" t="s">
        <v>10703</v>
      </c>
    </row>
    <row r="370" spans="1:13" x14ac:dyDescent="0.3">
      <c r="A370" t="s">
        <v>10265</v>
      </c>
      <c r="B370" t="s">
        <v>11340</v>
      </c>
      <c r="C370" t="str">
        <f>IFERROR(VLOOKUP(B370,Grants!$D$1:$E$491,2,FALSE),0)</f>
        <v>Sims Fayola Foundation</v>
      </c>
      <c r="D370" t="s">
        <v>11342</v>
      </c>
      <c r="E370" s="80" t="s">
        <v>9562</v>
      </c>
      <c r="F370" s="46" t="s">
        <v>11343</v>
      </c>
      <c r="G370" t="s">
        <v>11344</v>
      </c>
      <c r="H370" t="s">
        <v>10200</v>
      </c>
      <c r="J370" s="22" t="s">
        <v>9223</v>
      </c>
      <c r="K370" s="16">
        <v>44853</v>
      </c>
    </row>
    <row r="371" spans="1:13" x14ac:dyDescent="0.3">
      <c r="A371" t="s">
        <v>10265</v>
      </c>
      <c r="B371" t="s">
        <v>11528</v>
      </c>
      <c r="C371" t="str">
        <f>IFERROR(VLOOKUP(B371,Grants!$D$1:$E$491,2,FALSE),0)</f>
        <v>Colorado Education Initiative</v>
      </c>
      <c r="D371" t="s">
        <v>11530</v>
      </c>
      <c r="E371" s="80" t="s">
        <v>11531</v>
      </c>
      <c r="F371" s="46" t="s">
        <v>11535</v>
      </c>
      <c r="G371" t="s">
        <v>11532</v>
      </c>
      <c r="J371" s="22" t="s">
        <v>4764</v>
      </c>
      <c r="K371" s="16">
        <v>44853</v>
      </c>
    </row>
    <row r="372" spans="1:13" x14ac:dyDescent="0.3">
      <c r="A372" t="s">
        <v>10265</v>
      </c>
      <c r="B372" t="s">
        <v>11528</v>
      </c>
      <c r="C372" t="str">
        <f>IFERROR(VLOOKUP(B372,Grants!$D$1:$E$491,2,FALSE),0)</f>
        <v>Colorado Education Initiative</v>
      </c>
      <c r="D372" t="s">
        <v>11533</v>
      </c>
      <c r="E372" s="80" t="s">
        <v>11534</v>
      </c>
      <c r="F372" s="46" t="s">
        <v>11536</v>
      </c>
      <c r="G372" t="s">
        <v>11532</v>
      </c>
      <c r="J372" s="22" t="s">
        <v>8849</v>
      </c>
      <c r="K372" s="16">
        <v>44853</v>
      </c>
      <c r="M372" t="str">
        <f>IFERROR(VLOOKUP(B372,converter!E:I,5,FALSE),"")</f>
        <v/>
      </c>
    </row>
    <row r="373" spans="1:13" x14ac:dyDescent="0.3">
      <c r="A373" t="s">
        <v>10265</v>
      </c>
      <c r="B373" t="s">
        <v>11542</v>
      </c>
      <c r="C373" t="str">
        <f>IFERROR(VLOOKUP(B373,Grants!$D$1:$E$491,2,FALSE),0)</f>
        <v>Colorado School Finance Project</v>
      </c>
      <c r="D373" t="s">
        <v>11544</v>
      </c>
      <c r="E373" t="s">
        <v>11546</v>
      </c>
      <c r="F373" s="46" t="s">
        <v>11545</v>
      </c>
      <c r="G373" t="s">
        <v>11547</v>
      </c>
      <c r="J373" s="22" t="s">
        <v>3019</v>
      </c>
      <c r="K373" s="16">
        <v>44853</v>
      </c>
      <c r="L373" t="s">
        <v>10703</v>
      </c>
    </row>
    <row r="374" spans="1:13" x14ac:dyDescent="0.3">
      <c r="A374" t="s">
        <v>10265</v>
      </c>
      <c r="B374" t="s">
        <v>11900</v>
      </c>
      <c r="C374" t="str">
        <f>IFERROR(VLOOKUP(B374,Grants!$D$1:$E$491,2,FALSE),0)</f>
        <v>RootED</v>
      </c>
      <c r="D374" t="s">
        <v>11902</v>
      </c>
      <c r="E374" t="s">
        <v>11903</v>
      </c>
      <c r="F374" s="46" t="s">
        <v>11904</v>
      </c>
      <c r="G374" t="s">
        <v>11905</v>
      </c>
      <c r="H374" t="s">
        <v>10812</v>
      </c>
      <c r="J374" s="22" t="s">
        <v>3023</v>
      </c>
      <c r="K374" s="16">
        <v>44853</v>
      </c>
      <c r="M374" t="str">
        <f>IFERROR(VLOOKUP(B374,converter!E:I,5,FALSE),"")</f>
        <v/>
      </c>
    </row>
    <row r="375" spans="1:13" x14ac:dyDescent="0.3">
      <c r="A375" t="s">
        <v>10265</v>
      </c>
      <c r="B375" t="s">
        <v>670</v>
      </c>
      <c r="C375" t="str">
        <f>IFERROR(VLOOKUP(B375,Grants!$D$1:$E$491,2,FALSE),0)</f>
        <v>Center for Relationship Education, The</v>
      </c>
      <c r="D375" s="18" t="s">
        <v>9922</v>
      </c>
      <c r="E375" s="18" t="s">
        <v>9923</v>
      </c>
      <c r="F375" s="46" t="s">
        <v>9924</v>
      </c>
      <c r="G375" t="s">
        <v>9922</v>
      </c>
      <c r="H375" t="s">
        <v>9923</v>
      </c>
      <c r="J375" s="22" t="s">
        <v>4535</v>
      </c>
      <c r="K375" s="16">
        <v>44853</v>
      </c>
      <c r="L375" t="s">
        <v>10703</v>
      </c>
    </row>
    <row r="376" spans="1:13" x14ac:dyDescent="0.3">
      <c r="A376" t="s">
        <v>10265</v>
      </c>
      <c r="B376" t="s">
        <v>672</v>
      </c>
      <c r="C376" t="str">
        <f>IFERROR(VLOOKUP(B376,Grants!$D$1:$E$491,2,FALSE),0)</f>
        <v>Colorado Mountain College</v>
      </c>
      <c r="D376" t="s">
        <v>11410</v>
      </c>
      <c r="E376" t="s">
        <v>9928</v>
      </c>
      <c r="F376" s="46" t="s">
        <v>11411</v>
      </c>
      <c r="G376" t="s">
        <v>11412</v>
      </c>
      <c r="H376" t="s">
        <v>11246</v>
      </c>
      <c r="J376" s="22" t="s">
        <v>5326</v>
      </c>
      <c r="K376" s="16">
        <v>44853</v>
      </c>
      <c r="L376" t="s">
        <v>10703</v>
      </c>
    </row>
    <row r="377" spans="1:13" x14ac:dyDescent="0.3">
      <c r="A377" t="s">
        <v>10265</v>
      </c>
      <c r="B377" t="s">
        <v>674</v>
      </c>
      <c r="C377" t="str">
        <f>IFERROR(VLOOKUP(B377,Grants!$D$1:$E$491,2,FALSE),0)</f>
        <v>Focus Points Family Resource Center</v>
      </c>
      <c r="D377" s="18" t="s">
        <v>10191</v>
      </c>
      <c r="E377" s="18" t="s">
        <v>9859</v>
      </c>
      <c r="F377" s="46" t="s">
        <v>10192</v>
      </c>
      <c r="G377" t="s">
        <v>10193</v>
      </c>
      <c r="J377" s="22" t="s">
        <v>11938</v>
      </c>
      <c r="K377" s="16">
        <v>44853</v>
      </c>
      <c r="L377" t="s">
        <v>10703</v>
      </c>
    </row>
    <row r="378" spans="1:13" x14ac:dyDescent="0.3">
      <c r="A378" t="s">
        <v>10265</v>
      </c>
      <c r="B378" t="s">
        <v>674</v>
      </c>
      <c r="C378" t="str">
        <f>IFERROR(VLOOKUP(B378,Grants!$D$1:$E$491,2,FALSE),0)</f>
        <v>Focus Points Family Resource Center</v>
      </c>
      <c r="D378" s="18" t="s">
        <v>10191</v>
      </c>
      <c r="E378" s="18" t="s">
        <v>9859</v>
      </c>
      <c r="F378" s="46" t="s">
        <v>10192</v>
      </c>
      <c r="G378" t="s">
        <v>10193</v>
      </c>
      <c r="J378" s="22" t="s">
        <v>11938</v>
      </c>
      <c r="K378" s="16">
        <v>44853</v>
      </c>
      <c r="L378" t="s">
        <v>10703</v>
      </c>
    </row>
    <row r="379" spans="1:13" x14ac:dyDescent="0.3">
      <c r="A379" t="s">
        <v>10265</v>
      </c>
      <c r="B379" t="s">
        <v>676</v>
      </c>
      <c r="C379" t="str">
        <f>IFERROR(VLOOKUP(B379,Grants!$D$1:$E$491,2,FALSE),0)</f>
        <v>The Learning Source</v>
      </c>
      <c r="D379" s="18" t="s">
        <v>10199</v>
      </c>
      <c r="E379" s="18" t="s">
        <v>10200</v>
      </c>
      <c r="F379" s="46" t="s">
        <v>10201</v>
      </c>
      <c r="G379" t="s">
        <v>10204</v>
      </c>
      <c r="J379" s="22" t="s">
        <v>8738</v>
      </c>
      <c r="K379" s="16">
        <v>44853</v>
      </c>
      <c r="L379" t="s">
        <v>10703</v>
      </c>
    </row>
    <row r="380" spans="1:13" x14ac:dyDescent="0.3">
      <c r="A380" t="s">
        <v>10265</v>
      </c>
      <c r="B380" t="s">
        <v>678</v>
      </c>
      <c r="C380" t="str">
        <f>IFERROR(VLOOKUP(B380,Grants!$D$1:$E$491,2,FALSE),0)</f>
        <v>Northeastern Junior College</v>
      </c>
      <c r="D380" s="18" t="s">
        <v>10620</v>
      </c>
      <c r="E380" s="18" t="s">
        <v>10621</v>
      </c>
      <c r="F380" s="46" t="s">
        <v>10622</v>
      </c>
      <c r="G380" t="s">
        <v>10623</v>
      </c>
      <c r="H380" t="s">
        <v>10624</v>
      </c>
      <c r="J380" s="22" t="s">
        <v>7466</v>
      </c>
      <c r="K380" s="16">
        <v>44853</v>
      </c>
      <c r="L380" t="s">
        <v>10703</v>
      </c>
    </row>
    <row r="381" spans="1:13" x14ac:dyDescent="0.3">
      <c r="A381" t="s">
        <v>10265</v>
      </c>
      <c r="B381" t="s">
        <v>680</v>
      </c>
      <c r="C381" t="str">
        <f>IFERROR(VLOOKUP(B381,Grants!$D$1:$E$491,2,FALSE),0)</f>
        <v>Spring Institute for Intercultural Learning</v>
      </c>
      <c r="D381" s="18" t="s">
        <v>10198</v>
      </c>
      <c r="E381" s="18" t="s">
        <v>10056</v>
      </c>
      <c r="F381" s="46" t="s">
        <v>10572</v>
      </c>
      <c r="G381" t="s">
        <v>10573</v>
      </c>
      <c r="H381" t="s">
        <v>9923</v>
      </c>
      <c r="J381" s="22" t="s">
        <v>3057</v>
      </c>
      <c r="K381" s="16">
        <v>44853</v>
      </c>
      <c r="L381" t="s">
        <v>10703</v>
      </c>
    </row>
    <row r="382" spans="1:13" x14ac:dyDescent="0.3">
      <c r="A382" t="s">
        <v>10265</v>
      </c>
      <c r="B382" t="s">
        <v>682</v>
      </c>
      <c r="C382" t="str">
        <f>IFERROR(VLOOKUP(B382,Grants!$D$1:$E$491,2,FALSE),0)</f>
        <v>Durango Adult Education Center</v>
      </c>
      <c r="D382" s="18" t="s">
        <v>10444</v>
      </c>
      <c r="E382" s="18" t="s">
        <v>9859</v>
      </c>
      <c r="F382" s="46" t="s">
        <v>10445</v>
      </c>
      <c r="G382" t="s">
        <v>9930</v>
      </c>
      <c r="H382" t="s">
        <v>9859</v>
      </c>
      <c r="J382" s="22" t="s">
        <v>5161</v>
      </c>
      <c r="K382" s="16">
        <v>44853</v>
      </c>
      <c r="L382" t="s">
        <v>10703</v>
      </c>
    </row>
    <row r="383" spans="1:13" x14ac:dyDescent="0.3">
      <c r="A383" t="s">
        <v>10265</v>
      </c>
      <c r="B383" t="s">
        <v>684</v>
      </c>
      <c r="C383" t="str">
        <f>IFERROR(VLOOKUP(B383,Grants!$D$1:$E$491,2,FALSE),0)</f>
        <v>Community College of Denver</v>
      </c>
      <c r="D383" t="s">
        <v>11894</v>
      </c>
      <c r="E383" t="s">
        <v>11895</v>
      </c>
      <c r="F383" s="46" t="s">
        <v>11896</v>
      </c>
      <c r="G383" t="s">
        <v>11897</v>
      </c>
      <c r="H383" t="s">
        <v>9923</v>
      </c>
      <c r="J383" s="22" t="s">
        <v>4518</v>
      </c>
      <c r="K383" s="16">
        <v>44853</v>
      </c>
      <c r="L383" t="s">
        <v>10703</v>
      </c>
    </row>
    <row r="384" spans="1:13" x14ac:dyDescent="0.3">
      <c r="A384" t="s">
        <v>10265</v>
      </c>
      <c r="B384" t="s">
        <v>688</v>
      </c>
      <c r="C384" t="str">
        <f>IFERROR(VLOOKUP(B384,Grants!$D$1:$E$491,2,FALSE),0)</f>
        <v>Asian Pacfic Development Center</v>
      </c>
      <c r="D384" s="18" t="s">
        <v>10577</v>
      </c>
      <c r="E384" s="18" t="s">
        <v>10578</v>
      </c>
      <c r="F384" s="46" t="s">
        <v>10580</v>
      </c>
      <c r="G384" t="s">
        <v>10579</v>
      </c>
      <c r="H384" t="s">
        <v>9562</v>
      </c>
      <c r="J384" s="22" t="s">
        <v>7796</v>
      </c>
      <c r="K384" s="16">
        <v>44853</v>
      </c>
      <c r="L384" t="s">
        <v>10703</v>
      </c>
    </row>
    <row r="385" spans="1:13" x14ac:dyDescent="0.3">
      <c r="A385" t="s">
        <v>10265</v>
      </c>
      <c r="B385" t="s">
        <v>688</v>
      </c>
      <c r="C385" t="s">
        <v>689</v>
      </c>
      <c r="D385" s="18" t="s">
        <v>10827</v>
      </c>
      <c r="E385" s="18" t="s">
        <v>10828</v>
      </c>
      <c r="F385" s="46" t="s">
        <v>10829</v>
      </c>
      <c r="G385" t="s">
        <v>10830</v>
      </c>
      <c r="H385" t="s">
        <v>710</v>
      </c>
      <c r="J385" s="22" t="s">
        <v>3160</v>
      </c>
      <c r="K385" s="16">
        <v>44853</v>
      </c>
      <c r="M385" t="str">
        <f>IFERROR(VLOOKUP(B385,converter!E:I,5,FALSE),"")</f>
        <v/>
      </c>
    </row>
    <row r="386" spans="1:13" x14ac:dyDescent="0.3">
      <c r="A386" t="s">
        <v>10265</v>
      </c>
      <c r="B386" t="s">
        <v>690</v>
      </c>
      <c r="C386" t="str">
        <f>IFERROR(VLOOKUP(B386,Grants!$D$1:$E$491,2,FALSE),0)</f>
        <v>YMCA of Metro Denver</v>
      </c>
      <c r="D386" s="18" t="s">
        <v>10655</v>
      </c>
      <c r="E386" s="18" t="s">
        <v>10656</v>
      </c>
      <c r="F386" s="46" t="s">
        <v>10657</v>
      </c>
      <c r="G386" t="s">
        <v>10424</v>
      </c>
      <c r="H386" t="s">
        <v>10200</v>
      </c>
      <c r="J386" s="22" t="s">
        <v>2671</v>
      </c>
      <c r="K386" s="16">
        <v>44853</v>
      </c>
      <c r="L386" t="s">
        <v>10703</v>
      </c>
    </row>
    <row r="387" spans="1:13" x14ac:dyDescent="0.3">
      <c r="A387" t="s">
        <v>10265</v>
      </c>
      <c r="B387" t="s">
        <v>690</v>
      </c>
      <c r="C387" t="str">
        <f>IFERROR(VLOOKUP(B387,Grants!$D$1:$E$491,2,FALSE),0)</f>
        <v>YMCA of Metro Denver</v>
      </c>
      <c r="D387" t="s">
        <v>11574</v>
      </c>
      <c r="E387" t="s">
        <v>716</v>
      </c>
      <c r="F387" s="46" t="s">
        <v>11575</v>
      </c>
      <c r="G387" t="s">
        <v>11562</v>
      </c>
      <c r="H387" t="s">
        <v>9562</v>
      </c>
      <c r="J387" s="22" t="s">
        <v>11958</v>
      </c>
      <c r="K387" s="16">
        <v>44853</v>
      </c>
      <c r="L387" t="s">
        <v>10703</v>
      </c>
    </row>
    <row r="388" spans="1:13" x14ac:dyDescent="0.3">
      <c r="A388" t="s">
        <v>10265</v>
      </c>
      <c r="B388" t="s">
        <v>690</v>
      </c>
      <c r="C388" t="str">
        <f>IFERROR(VLOOKUP(B388,Grants!$D$1:$E$491,2,FALSE),0)</f>
        <v>YMCA of Metro Denver</v>
      </c>
      <c r="D388" t="s">
        <v>11562</v>
      </c>
      <c r="E388" t="s">
        <v>9562</v>
      </c>
      <c r="F388" s="46" t="s">
        <v>11587</v>
      </c>
      <c r="G388" t="s">
        <v>10424</v>
      </c>
      <c r="H388" t="s">
        <v>10200</v>
      </c>
      <c r="J388" s="22" t="s">
        <v>5117</v>
      </c>
      <c r="K388" s="16">
        <v>44853</v>
      </c>
      <c r="L388" t="s">
        <v>10703</v>
      </c>
    </row>
    <row r="389" spans="1:13" x14ac:dyDescent="0.3">
      <c r="A389" s="42" t="s">
        <v>10265</v>
      </c>
      <c r="B389" t="s">
        <v>690</v>
      </c>
      <c r="C389" t="str">
        <f>IFERROR(VLOOKUP(B389,Grants!$D$1:$E$491,2,FALSE),0)</f>
        <v>YMCA of Metro Denver</v>
      </c>
      <c r="D389" s="42" t="s">
        <v>11848</v>
      </c>
      <c r="E389" s="42" t="s">
        <v>9928</v>
      </c>
      <c r="F389" s="61" t="s">
        <v>11850</v>
      </c>
      <c r="G389" t="s">
        <v>11562</v>
      </c>
      <c r="H389" t="s">
        <v>9562</v>
      </c>
      <c r="J389" s="22" t="s">
        <v>7789</v>
      </c>
      <c r="K389" s="16">
        <v>44853</v>
      </c>
      <c r="L389" t="s">
        <v>10703</v>
      </c>
    </row>
    <row r="390" spans="1:13" x14ac:dyDescent="0.3">
      <c r="A390" s="42" t="s">
        <v>10265</v>
      </c>
      <c r="B390" t="s">
        <v>690</v>
      </c>
      <c r="C390" t="str">
        <f>IFERROR(VLOOKUP(B390,Grants!$D$1:$E$491,2,FALSE),0)</f>
        <v>YMCA of Metro Denver</v>
      </c>
      <c r="D390" s="42" t="s">
        <v>11849</v>
      </c>
      <c r="E390" s="42" t="s">
        <v>9796</v>
      </c>
      <c r="F390" s="61" t="s">
        <v>11851</v>
      </c>
      <c r="G390" t="s">
        <v>11562</v>
      </c>
      <c r="H390" t="s">
        <v>9562</v>
      </c>
      <c r="J390" s="22" t="s">
        <v>2024</v>
      </c>
      <c r="K390" s="16">
        <v>44853</v>
      </c>
      <c r="L390" t="s">
        <v>10703</v>
      </c>
    </row>
    <row r="391" spans="1:13" x14ac:dyDescent="0.3">
      <c r="A391" t="s">
        <v>10265</v>
      </c>
      <c r="B391" t="s">
        <v>693</v>
      </c>
      <c r="C391" t="str">
        <f>IFERROR(VLOOKUP(B391,Grants!$D$1:$E$491,2,FALSE),0)</f>
        <v>Summer Scholars
(Scholars Unlimited)</v>
      </c>
      <c r="D391" s="18" t="s">
        <v>10844</v>
      </c>
      <c r="E391" s="18" t="s">
        <v>9596</v>
      </c>
      <c r="F391" s="46" t="s">
        <v>10845</v>
      </c>
      <c r="G391" t="s">
        <v>10459</v>
      </c>
      <c r="H391" t="s">
        <v>9923</v>
      </c>
      <c r="J391" s="22" t="s">
        <v>8703</v>
      </c>
      <c r="K391" s="16">
        <v>44853</v>
      </c>
      <c r="L391" t="s">
        <v>10703</v>
      </c>
    </row>
    <row r="392" spans="1:13" x14ac:dyDescent="0.3">
      <c r="A392" t="s">
        <v>10265</v>
      </c>
      <c r="B392" t="s">
        <v>695</v>
      </c>
      <c r="C392" t="str">
        <f>IFERROR(VLOOKUP(B392,Grants!$D$1:$E$491,2,FALSE),0)</f>
        <v>YMCA Pikes Peak</v>
      </c>
      <c r="D392" s="18" t="s">
        <v>10413</v>
      </c>
      <c r="E392" s="18" t="s">
        <v>10414</v>
      </c>
      <c r="F392" s="46" t="s">
        <v>10415</v>
      </c>
      <c r="G392" s="18" t="s">
        <v>10413</v>
      </c>
      <c r="H392" s="18" t="s">
        <v>10414</v>
      </c>
      <c r="I392" s="18"/>
      <c r="J392" s="22" t="s">
        <v>2262</v>
      </c>
      <c r="K392" s="16">
        <v>44853</v>
      </c>
      <c r="L392" t="s">
        <v>10703</v>
      </c>
    </row>
    <row r="393" spans="1:13" x14ac:dyDescent="0.3">
      <c r="A393" t="s">
        <v>10265</v>
      </c>
      <c r="B393" t="s">
        <v>10837</v>
      </c>
      <c r="C393" t="s">
        <v>390</v>
      </c>
      <c r="D393" s="18" t="s">
        <v>10838</v>
      </c>
      <c r="E393" s="18" t="s">
        <v>10856</v>
      </c>
      <c r="F393" s="46" t="s">
        <v>10839</v>
      </c>
      <c r="G393" t="s">
        <v>10840</v>
      </c>
      <c r="H393" t="s">
        <v>710</v>
      </c>
      <c r="J393" s="22" t="s">
        <v>4917</v>
      </c>
      <c r="K393" s="16">
        <v>44853</v>
      </c>
      <c r="L393" t="s">
        <v>10703</v>
      </c>
    </row>
    <row r="394" spans="1:13" x14ac:dyDescent="0.3">
      <c r="A394" t="s">
        <v>10265</v>
      </c>
      <c r="B394" t="s">
        <v>697</v>
      </c>
      <c r="C394" t="str">
        <f>IFERROR(VLOOKUP(B394,Grants!$D$1:$E$491,2,FALSE),0)</f>
        <v>Center Viking Youth Club</v>
      </c>
      <c r="D394" s="18" t="s">
        <v>9937</v>
      </c>
      <c r="E394" s="18" t="s">
        <v>9938</v>
      </c>
      <c r="F394" s="46" t="s">
        <v>11978</v>
      </c>
      <c r="G394" t="s">
        <v>9939</v>
      </c>
      <c r="H394" t="s">
        <v>9859</v>
      </c>
      <c r="J394" s="22" t="s">
        <v>7508</v>
      </c>
      <c r="K394" s="16">
        <v>44853</v>
      </c>
      <c r="L394" t="s">
        <v>10703</v>
      </c>
    </row>
    <row r="395" spans="1:13" x14ac:dyDescent="0.3">
      <c r="A395" t="s">
        <v>11060</v>
      </c>
      <c r="B395" t="s">
        <v>11012</v>
      </c>
      <c r="C395" t="str">
        <f>IFERROR(VLOOKUP(B395,Grants!$D$1:$E$491,2,FALSE),0)</f>
        <v xml:space="preserve">Diocese of Colorado Springs </v>
      </c>
      <c r="D395" t="s">
        <v>11427</v>
      </c>
      <c r="E395" t="s">
        <v>11428</v>
      </c>
      <c r="F395" s="46" t="s">
        <v>11429</v>
      </c>
      <c r="G395" t="s">
        <v>11430</v>
      </c>
      <c r="H395" t="s">
        <v>9562</v>
      </c>
      <c r="J395" s="22" t="s">
        <v>7265</v>
      </c>
      <c r="K395" s="16">
        <v>44853</v>
      </c>
      <c r="L395" t="s">
        <v>10703</v>
      </c>
    </row>
    <row r="396" spans="1:13" x14ac:dyDescent="0.3">
      <c r="A396" t="s">
        <v>10467</v>
      </c>
      <c r="C396" t="s">
        <v>10468</v>
      </c>
      <c r="D396" s="18" t="s">
        <v>10469</v>
      </c>
      <c r="E396" s="18" t="s">
        <v>10470</v>
      </c>
      <c r="F396" s="46" t="s">
        <v>10471</v>
      </c>
      <c r="G396" t="s">
        <v>10472</v>
      </c>
      <c r="H396" t="s">
        <v>9914</v>
      </c>
      <c r="J396" s="22" t="s">
        <v>5225</v>
      </c>
      <c r="K396" s="16">
        <v>44853</v>
      </c>
      <c r="L396" t="s">
        <v>10703</v>
      </c>
    </row>
    <row r="397" spans="1:13" x14ac:dyDescent="0.3">
      <c r="A397" t="s">
        <v>704</v>
      </c>
      <c r="B397" t="s">
        <v>345</v>
      </c>
      <c r="C397" t="str">
        <f>IFERROR(VLOOKUP(B397,Grants!$D$1:$E$491,2,FALSE),0)</f>
        <v>Arickaree School District R-2</v>
      </c>
      <c r="D397" t="s">
        <v>10792</v>
      </c>
      <c r="E397" t="s">
        <v>707</v>
      </c>
      <c r="F397" s="46" t="s">
        <v>10793</v>
      </c>
      <c r="G397" t="s">
        <v>11984</v>
      </c>
      <c r="H397" t="s">
        <v>9573</v>
      </c>
      <c r="J397" s="66" t="s">
        <v>2882</v>
      </c>
      <c r="K397" s="16">
        <v>44855</v>
      </c>
      <c r="L397" t="s">
        <v>10703</v>
      </c>
    </row>
    <row r="398" spans="1:13" x14ac:dyDescent="0.3">
      <c r="A398" t="s">
        <v>704</v>
      </c>
      <c r="B398" t="s">
        <v>281</v>
      </c>
      <c r="C398" t="str">
        <f>IFERROR(VLOOKUP(B398,Grants!$D$1:$E$491,2,FALSE),0)</f>
        <v>Ouray County R-2 School District</v>
      </c>
      <c r="D398" t="s">
        <v>10810</v>
      </c>
      <c r="E398" t="s">
        <v>707</v>
      </c>
      <c r="F398" s="46" t="s">
        <v>10809</v>
      </c>
      <c r="G398" t="s">
        <v>10107</v>
      </c>
      <c r="H398" t="s">
        <v>9573</v>
      </c>
      <c r="J398" s="22">
        <v>8894</v>
      </c>
      <c r="K398" s="16">
        <v>44858</v>
      </c>
      <c r="L398" t="s">
        <v>10703</v>
      </c>
    </row>
    <row r="399" spans="1:13" x14ac:dyDescent="0.3">
      <c r="A399" t="s">
        <v>704</v>
      </c>
      <c r="B399" t="s">
        <v>281</v>
      </c>
      <c r="C399" t="str">
        <f>IFERROR(VLOOKUP(B399,Grants!$D$1:$E$491,2,FALSE),0)</f>
        <v>Ouray County R-2 School District</v>
      </c>
      <c r="D399" t="s">
        <v>10798</v>
      </c>
      <c r="E399" t="s">
        <v>10314</v>
      </c>
      <c r="F399" s="46" t="s">
        <v>10799</v>
      </c>
      <c r="G399" t="s">
        <v>10107</v>
      </c>
      <c r="H399" t="s">
        <v>9573</v>
      </c>
      <c r="J399" s="22">
        <v>5194</v>
      </c>
      <c r="K399" s="16">
        <v>44858</v>
      </c>
      <c r="L399" t="s">
        <v>10703</v>
      </c>
    </row>
    <row r="400" spans="1:13" x14ac:dyDescent="0.3">
      <c r="A400" t="s">
        <v>11060</v>
      </c>
      <c r="B400" t="s">
        <v>8276</v>
      </c>
      <c r="C400" t="str">
        <f>IFERROR(VLOOKUP(B400,Grants!$D$1:$E$491,2,FALSE),0)</f>
        <v>Divine Redeemer Catholic School</v>
      </c>
      <c r="D400" t="s">
        <v>11135</v>
      </c>
      <c r="E400" t="s">
        <v>9805</v>
      </c>
      <c r="F400" s="46" t="s">
        <v>11138</v>
      </c>
      <c r="G400" t="s">
        <v>11136</v>
      </c>
      <c r="H400" t="s">
        <v>707</v>
      </c>
      <c r="J400" s="22">
        <v>2605</v>
      </c>
      <c r="K400" s="16">
        <v>44858</v>
      </c>
      <c r="L400" t="s">
        <v>10703</v>
      </c>
    </row>
    <row r="401" spans="1:41" x14ac:dyDescent="0.3">
      <c r="A401" t="s">
        <v>10251</v>
      </c>
      <c r="B401" t="s">
        <v>594</v>
      </c>
      <c r="C401" t="str">
        <f>IFERROR(VLOOKUP(B401,Grants!$D$1:$E$491,2,FALSE),0)</f>
        <v>San Luis Valley BOCS, Alamosa</v>
      </c>
      <c r="D401" t="s">
        <v>9888</v>
      </c>
      <c r="E401" t="s">
        <v>11988</v>
      </c>
      <c r="F401" s="14" t="s">
        <v>9889</v>
      </c>
      <c r="G401" t="s">
        <v>11989</v>
      </c>
      <c r="H401" t="s">
        <v>9859</v>
      </c>
      <c r="J401" s="66">
        <v>5156</v>
      </c>
      <c r="K401" s="16">
        <v>44858</v>
      </c>
      <c r="L401" t="s">
        <v>10703</v>
      </c>
    </row>
    <row r="402" spans="1:41" x14ac:dyDescent="0.3">
      <c r="A402" t="s">
        <v>10265</v>
      </c>
      <c r="B402" t="s">
        <v>11990</v>
      </c>
      <c r="C402" t="str">
        <f>IFERROR(VLOOKUP(B402,Grants!$D$1:$E$491,2,FALSE),0)</f>
        <v>Morgan Community College</v>
      </c>
      <c r="D402" t="s">
        <v>11993</v>
      </c>
      <c r="E402" t="s">
        <v>10067</v>
      </c>
      <c r="F402" s="46" t="s">
        <v>11995</v>
      </c>
      <c r="G402" t="s">
        <v>11996</v>
      </c>
      <c r="H402" t="s">
        <v>11997</v>
      </c>
      <c r="J402" s="22">
        <v>5732</v>
      </c>
      <c r="K402" s="16">
        <v>44858</v>
      </c>
      <c r="M402" t="str">
        <f>IFERROR(VLOOKUP(B402,converter!E:I,5,FALSE),"")</f>
        <v/>
      </c>
    </row>
    <row r="403" spans="1:41" x14ac:dyDescent="0.3">
      <c r="A403" t="s">
        <v>704</v>
      </c>
      <c r="B403" t="s">
        <v>187</v>
      </c>
      <c r="C403" t="str">
        <f>IFERROR(VLOOKUP(B403,Grants!$D$1:$E$491,2,FALSE),0)</f>
        <v>Plainview School District</v>
      </c>
      <c r="D403" t="s">
        <v>10390</v>
      </c>
      <c r="E403" t="s">
        <v>9573</v>
      </c>
      <c r="F403" s="14" t="s">
        <v>12003</v>
      </c>
      <c r="G403" t="s">
        <v>10390</v>
      </c>
      <c r="H403" t="s">
        <v>9573</v>
      </c>
      <c r="J403" s="22">
        <v>7134</v>
      </c>
      <c r="K403" s="16">
        <v>44860</v>
      </c>
      <c r="M403" t="str">
        <f>IFERROR(VLOOKUP(B403,converter!E:I,5,FALSE),"")</f>
        <v/>
      </c>
    </row>
    <row r="404" spans="1:41" x14ac:dyDescent="0.3">
      <c r="A404" t="s">
        <v>704</v>
      </c>
      <c r="B404" t="s">
        <v>187</v>
      </c>
      <c r="C404" t="str">
        <f>IFERROR(VLOOKUP(B404,Grants!$D$1:$E$491,2,FALSE),0)</f>
        <v>Plainview School District</v>
      </c>
      <c r="D404" t="s">
        <v>12002</v>
      </c>
      <c r="E404" t="s">
        <v>707</v>
      </c>
      <c r="F404" s="14" t="s">
        <v>12004</v>
      </c>
      <c r="G404" t="s">
        <v>10390</v>
      </c>
      <c r="H404" t="s">
        <v>9573</v>
      </c>
      <c r="J404" s="22">
        <v>3851</v>
      </c>
      <c r="K404" s="16">
        <v>44860</v>
      </c>
      <c r="M404" t="str">
        <f>IFERROR(VLOOKUP(B404,converter!E:I,5,FALSE),"")</f>
        <v/>
      </c>
    </row>
    <row r="405" spans="1:41" x14ac:dyDescent="0.3">
      <c r="A405" t="s">
        <v>10265</v>
      </c>
      <c r="B405" t="s">
        <v>642</v>
      </c>
      <c r="C405" t="str">
        <f>IFERROR(VLOOKUP(B405,Grants!$D$1:$E$491,2,FALSE),0)</f>
        <v>Colorado AeroLab Inc</v>
      </c>
      <c r="D405" t="s">
        <v>11999</v>
      </c>
      <c r="E405" t="s">
        <v>727</v>
      </c>
      <c r="F405" s="14" t="s">
        <v>12000</v>
      </c>
      <c r="G405" t="s">
        <v>12001</v>
      </c>
      <c r="H405" t="s">
        <v>9859</v>
      </c>
      <c r="J405" s="22">
        <v>3466</v>
      </c>
      <c r="K405" s="16">
        <v>44860</v>
      </c>
      <c r="L405" t="s">
        <v>10703</v>
      </c>
    </row>
    <row r="406" spans="1:41" x14ac:dyDescent="0.3">
      <c r="A406" t="s">
        <v>704</v>
      </c>
      <c r="B406" t="s">
        <v>223</v>
      </c>
      <c r="C406" t="str">
        <f>IFERROR(VLOOKUP(B406,Grants!$D$1:$E$491,2,FALSE),0)</f>
        <v>Kim School District RE 88</v>
      </c>
      <c r="D406" t="s">
        <v>12072</v>
      </c>
      <c r="E406" t="s">
        <v>9573</v>
      </c>
      <c r="F406" s="14" t="s">
        <v>12005</v>
      </c>
      <c r="G406" t="s">
        <v>12072</v>
      </c>
      <c r="H406" t="s">
        <v>9573</v>
      </c>
      <c r="J406" s="22">
        <v>8416</v>
      </c>
      <c r="K406" s="16">
        <v>44865</v>
      </c>
      <c r="L406" t="s">
        <v>10703</v>
      </c>
    </row>
    <row r="407" spans="1:41" x14ac:dyDescent="0.3">
      <c r="A407" t="s">
        <v>11060</v>
      </c>
      <c r="B407" t="s">
        <v>2539</v>
      </c>
      <c r="C407" t="str">
        <f>IFERROR(VLOOKUP(B407,Grants!$D$1:$E$491,2,FALSE),0)</f>
        <v>Frassati Catholic Academy</v>
      </c>
      <c r="D407" t="s">
        <v>12014</v>
      </c>
      <c r="E407" t="s">
        <v>9796</v>
      </c>
      <c r="F407" s="46" t="s">
        <v>12015</v>
      </c>
      <c r="G407" t="s">
        <v>12016</v>
      </c>
      <c r="H407" t="s">
        <v>9859</v>
      </c>
      <c r="J407" s="22">
        <v>3270</v>
      </c>
      <c r="K407" s="16">
        <v>44865</v>
      </c>
      <c r="L407" t="s">
        <v>10703</v>
      </c>
    </row>
    <row r="408" spans="1:41" x14ac:dyDescent="0.3">
      <c r="A408" t="s">
        <v>10265</v>
      </c>
      <c r="B408" t="s">
        <v>397</v>
      </c>
      <c r="C408" t="str">
        <f>IFERROR(VLOOKUP(B408,Grants!$D$1:$E$491,2,FALSE),0)</f>
        <v xml:space="preserve"> Ute Mountain Tribe Ute Tribe DBA Ute Mountain - Ute Recreation Center</v>
      </c>
      <c r="D408" t="s">
        <v>12010</v>
      </c>
      <c r="E408" t="s">
        <v>12011</v>
      </c>
      <c r="F408" s="14" t="s">
        <v>12012</v>
      </c>
      <c r="G408" t="s">
        <v>12013</v>
      </c>
      <c r="H408" t="s">
        <v>9562</v>
      </c>
      <c r="J408" s="22">
        <v>7854</v>
      </c>
      <c r="K408" s="16">
        <v>44865</v>
      </c>
      <c r="L408" t="s">
        <v>10703</v>
      </c>
    </row>
    <row r="409" spans="1:41" x14ac:dyDescent="0.3">
      <c r="A409" t="s">
        <v>10265</v>
      </c>
      <c r="B409" t="s">
        <v>455</v>
      </c>
      <c r="C409" t="str">
        <f>IFERROR(VLOOKUP(B409,Grants!$D$1:$E$491,2,FALSE),0)</f>
        <v>Northwest Colorado BOCES</v>
      </c>
      <c r="D409" t="s">
        <v>11541</v>
      </c>
      <c r="E409" t="s">
        <v>9859</v>
      </c>
      <c r="F409" s="14" t="s">
        <v>12007</v>
      </c>
      <c r="G409" t="s">
        <v>11541</v>
      </c>
      <c r="H409" t="s">
        <v>9859</v>
      </c>
      <c r="J409" s="22">
        <v>9787</v>
      </c>
      <c r="K409" s="16">
        <v>44865</v>
      </c>
      <c r="L409" t="s">
        <v>10703</v>
      </c>
    </row>
    <row r="410" spans="1:41" x14ac:dyDescent="0.3">
      <c r="A410" t="s">
        <v>704</v>
      </c>
      <c r="B410" t="s">
        <v>43</v>
      </c>
      <c r="C410" t="str">
        <f>IFERROR(VLOOKUP(B410,Grants!$D$1:$E$491,2,FALSE),0)</f>
        <v>Alamosa School District Re 11 J</v>
      </c>
      <c r="D410" t="s">
        <v>12017</v>
      </c>
      <c r="E410" t="s">
        <v>9555</v>
      </c>
      <c r="F410" s="14" t="s">
        <v>12018</v>
      </c>
      <c r="G410" t="s">
        <v>12021</v>
      </c>
      <c r="H410" t="s">
        <v>9573</v>
      </c>
      <c r="J410" s="22">
        <v>1653</v>
      </c>
      <c r="K410" s="16">
        <v>44866</v>
      </c>
      <c r="L410" t="s">
        <v>10703</v>
      </c>
    </row>
    <row r="411" spans="1:41" x14ac:dyDescent="0.3">
      <c r="A411" t="s">
        <v>704</v>
      </c>
      <c r="B411" t="s">
        <v>43</v>
      </c>
      <c r="C411" t="str">
        <f>IFERROR(VLOOKUP(B411,Grants!$D$1:$E$491,2,FALSE),0)</f>
        <v>Alamosa School District Re 11 J</v>
      </c>
      <c r="D411" t="s">
        <v>12019</v>
      </c>
      <c r="E411" t="s">
        <v>9557</v>
      </c>
      <c r="F411" s="14" t="s">
        <v>12020</v>
      </c>
      <c r="G411" t="s">
        <v>12021</v>
      </c>
      <c r="H411" t="s">
        <v>9573</v>
      </c>
      <c r="J411" s="22">
        <v>7428</v>
      </c>
      <c r="K411" s="16">
        <v>44866</v>
      </c>
      <c r="L411" t="s">
        <v>10703</v>
      </c>
    </row>
    <row r="412" spans="1:41" x14ac:dyDescent="0.3">
      <c r="A412" t="s">
        <v>11060</v>
      </c>
      <c r="B412" t="s">
        <v>439</v>
      </c>
      <c r="C412" t="s">
        <v>11006</v>
      </c>
      <c r="D412" t="s">
        <v>12026</v>
      </c>
      <c r="E412" t="s">
        <v>12027</v>
      </c>
      <c r="F412" s="83" t="s">
        <v>12028</v>
      </c>
      <c r="G412" t="s">
        <v>12029</v>
      </c>
      <c r="H412" t="s">
        <v>707</v>
      </c>
      <c r="J412" s="22">
        <v>1732</v>
      </c>
      <c r="K412" s="16">
        <v>44866</v>
      </c>
      <c r="L412" t="s">
        <v>10703</v>
      </c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</row>
    <row r="413" spans="1:41" x14ac:dyDescent="0.3">
      <c r="A413" t="s">
        <v>10265</v>
      </c>
      <c r="B413" t="s">
        <v>451</v>
      </c>
      <c r="C413" t="str">
        <f>IFERROR(VLOOKUP(B413,Grants!$D$1:$E$491,2,FALSE),0)</f>
        <v>Southeast Colorado Board of Cooperative Educational Services</v>
      </c>
      <c r="D413" t="s">
        <v>10060</v>
      </c>
      <c r="E413" t="s">
        <v>9859</v>
      </c>
      <c r="F413" s="14" t="s">
        <v>12030</v>
      </c>
      <c r="G413" t="s">
        <v>10060</v>
      </c>
      <c r="H413" t="s">
        <v>9859</v>
      </c>
      <c r="J413" s="22">
        <v>9568</v>
      </c>
      <c r="K413" s="16">
        <v>44875</v>
      </c>
      <c r="L413" t="s">
        <v>10703</v>
      </c>
    </row>
    <row r="414" spans="1:41" x14ac:dyDescent="0.3">
      <c r="A414" t="s">
        <v>10265</v>
      </c>
      <c r="B414" t="s">
        <v>5807</v>
      </c>
      <c r="C414" t="str">
        <f>IFERROR(VLOOKUP(B414,Grants!$D$1:$E$491,2,FALSE),0)</f>
        <v>Smith Agency (Serenity Learning Center)</v>
      </c>
      <c r="D414" t="s">
        <v>12034</v>
      </c>
      <c r="E414" t="s">
        <v>12023</v>
      </c>
      <c r="F414" s="14" t="s">
        <v>12035</v>
      </c>
      <c r="G414" t="s">
        <v>12036</v>
      </c>
      <c r="H414" t="s">
        <v>11310</v>
      </c>
      <c r="J414" s="22">
        <v>2726</v>
      </c>
      <c r="K414" s="16">
        <v>44879</v>
      </c>
      <c r="L414" t="s">
        <v>10703</v>
      </c>
    </row>
    <row r="415" spans="1:41" x14ac:dyDescent="0.3">
      <c r="A415" t="s">
        <v>10265</v>
      </c>
      <c r="B415" t="s">
        <v>12008</v>
      </c>
      <c r="C415" t="str">
        <f>IFERROR(VLOOKUP(B415,Grants!$D$1:$E$491,2,FALSE),0)</f>
        <v>Grand Valley BOCES</v>
      </c>
      <c r="D415" t="s">
        <v>12031</v>
      </c>
      <c r="E415" t="s">
        <v>707</v>
      </c>
      <c r="F415" s="14" t="s">
        <v>12032</v>
      </c>
      <c r="G415" t="s">
        <v>12033</v>
      </c>
      <c r="H415" t="s">
        <v>11310</v>
      </c>
      <c r="J415" s="22">
        <v>9950</v>
      </c>
      <c r="K415" s="16">
        <v>44879</v>
      </c>
      <c r="L415" t="s">
        <v>10703</v>
      </c>
    </row>
    <row r="416" spans="1:41" x14ac:dyDescent="0.3">
      <c r="A416" t="s">
        <v>11060</v>
      </c>
      <c r="B416" t="s">
        <v>4239</v>
      </c>
      <c r="C416" t="str">
        <f>IFERROR(VLOOKUP(B416,Grants!$D$1:$E$491,2,FALSE),0)</f>
        <v>St Pius X School</v>
      </c>
      <c r="D416" t="s">
        <v>12039</v>
      </c>
      <c r="E416" t="s">
        <v>9805</v>
      </c>
      <c r="F416" s="14" t="s">
        <v>12040</v>
      </c>
      <c r="G416" t="s">
        <v>11126</v>
      </c>
      <c r="H416" t="s">
        <v>707</v>
      </c>
      <c r="J416" s="22">
        <v>6307</v>
      </c>
      <c r="K416" s="16">
        <v>44888</v>
      </c>
      <c r="L416" t="s">
        <v>10703</v>
      </c>
    </row>
    <row r="417" spans="1:12" x14ac:dyDescent="0.3">
      <c r="A417" t="s">
        <v>10265</v>
      </c>
      <c r="B417" t="s">
        <v>12041</v>
      </c>
      <c r="C417" t="str">
        <f>IFERROR(VLOOKUP(B417,Grants!$D$1:$E$491,2,FALSE),0)</f>
        <v>Burlington Public Library</v>
      </c>
      <c r="D417" t="s">
        <v>12043</v>
      </c>
      <c r="E417" t="s">
        <v>12044</v>
      </c>
      <c r="F417" s="14" t="s">
        <v>12045</v>
      </c>
      <c r="G417" t="s">
        <v>12046</v>
      </c>
      <c r="H417" t="s">
        <v>12047</v>
      </c>
      <c r="J417" s="22">
        <v>7791</v>
      </c>
      <c r="K417" s="16">
        <v>44888</v>
      </c>
      <c r="L417" t="s">
        <v>10703</v>
      </c>
    </row>
    <row r="418" spans="1:12" x14ac:dyDescent="0.3">
      <c r="A418" t="s">
        <v>704</v>
      </c>
      <c r="B418" t="s">
        <v>125</v>
      </c>
      <c r="C418" t="str">
        <f>IFERROR(VLOOKUP(B418,Grants!$D$1:$E$491,2,FALSE),0)</f>
        <v>Calhan School District Rj 1</v>
      </c>
      <c r="D418" t="s">
        <v>12050</v>
      </c>
      <c r="E418" t="s">
        <v>707</v>
      </c>
      <c r="F418" s="14" t="s">
        <v>12051</v>
      </c>
      <c r="G418" t="s">
        <v>10625</v>
      </c>
      <c r="H418" t="s">
        <v>9573</v>
      </c>
      <c r="J418" s="22">
        <v>7770</v>
      </c>
      <c r="K418" s="16">
        <v>44900</v>
      </c>
      <c r="L418" t="s">
        <v>10703</v>
      </c>
    </row>
    <row r="419" spans="1:12" x14ac:dyDescent="0.3">
      <c r="A419" t="s">
        <v>704</v>
      </c>
      <c r="B419" t="s">
        <v>331</v>
      </c>
      <c r="C419" t="str">
        <f>IFERROR(VLOOKUP(B419,Grants!$D$1:$E$491,2,FALSE),0)</f>
        <v>Norwood School District R2JT</v>
      </c>
      <c r="D419" t="s">
        <v>12057</v>
      </c>
      <c r="E419" t="s">
        <v>707</v>
      </c>
      <c r="F419" s="14" t="s">
        <v>12058</v>
      </c>
      <c r="G419" t="s">
        <v>12059</v>
      </c>
      <c r="H419" t="s">
        <v>9573</v>
      </c>
      <c r="J419" s="22">
        <v>9110</v>
      </c>
      <c r="K419" s="16">
        <v>44901</v>
      </c>
      <c r="L419" t="s">
        <v>10703</v>
      </c>
    </row>
    <row r="420" spans="1:12" x14ac:dyDescent="0.3">
      <c r="A420" t="s">
        <v>10265</v>
      </c>
      <c r="B420" t="s">
        <v>12052</v>
      </c>
      <c r="C420" t="str">
        <f>IFERROR(VLOOKUP(B420,Grants!$D$1:$E$491,2,FALSE),0)</f>
        <v>Colorado I Have a Dream Foundation</v>
      </c>
      <c r="D420" t="s">
        <v>12054</v>
      </c>
      <c r="E420" t="s">
        <v>11997</v>
      </c>
      <c r="F420" s="14" t="s">
        <v>12055</v>
      </c>
      <c r="G420" t="s">
        <v>12056</v>
      </c>
      <c r="H420" t="s">
        <v>10200</v>
      </c>
      <c r="J420" s="22">
        <v>7083</v>
      </c>
      <c r="K420" s="16">
        <v>44901</v>
      </c>
      <c r="L420" t="s">
        <v>10703</v>
      </c>
    </row>
    <row r="421" spans="1:12" x14ac:dyDescent="0.3">
      <c r="A421" t="s">
        <v>704</v>
      </c>
      <c r="B421" t="s">
        <v>31</v>
      </c>
      <c r="C421" t="str">
        <f>IFERROR(VLOOKUP(B421,Grants!$D$1:$E$491,2,FALSE),0)</f>
        <v>Adams 12 Five Star Schools</v>
      </c>
      <c r="D421" t="s">
        <v>12065</v>
      </c>
      <c r="E421" t="s">
        <v>11515</v>
      </c>
      <c r="F421" s="14" t="s">
        <v>12066</v>
      </c>
      <c r="G421" t="s">
        <v>12067</v>
      </c>
      <c r="H421" t="s">
        <v>9562</v>
      </c>
      <c r="J421" s="22">
        <v>3903</v>
      </c>
      <c r="K421" s="16">
        <v>44904</v>
      </c>
      <c r="L421" t="s">
        <v>10703</v>
      </c>
    </row>
    <row r="422" spans="1:12" x14ac:dyDescent="0.3">
      <c r="A422" t="s">
        <v>10265</v>
      </c>
      <c r="B422" t="s">
        <v>3864</v>
      </c>
      <c r="C422" t="str">
        <f>IFERROR(VLOOKUP(B422,Grants!$D$1:$E$491,2,FALSE),0)</f>
        <v>Inspring Talkers</v>
      </c>
      <c r="D422" t="s">
        <v>12068</v>
      </c>
      <c r="E422" t="s">
        <v>10200</v>
      </c>
      <c r="F422" s="14" t="s">
        <v>12069</v>
      </c>
      <c r="G422" t="s">
        <v>12068</v>
      </c>
      <c r="H422" t="s">
        <v>10200</v>
      </c>
      <c r="J422" s="22">
        <v>2155</v>
      </c>
      <c r="K422" s="16">
        <v>44904</v>
      </c>
      <c r="L422" t="s">
        <v>10703</v>
      </c>
    </row>
    <row r="423" spans="1:12" x14ac:dyDescent="0.3">
      <c r="A423" t="s">
        <v>10265</v>
      </c>
      <c r="B423" t="s">
        <v>449</v>
      </c>
      <c r="C423" t="str">
        <f>IFERROR(VLOOKUP(B423,Grants!$D$1:$E$491,2,FALSE),0)</f>
        <v>South Central Board of Cooperative Educational Services</v>
      </c>
      <c r="D423" t="s">
        <v>9570</v>
      </c>
      <c r="E423" t="s">
        <v>707</v>
      </c>
      <c r="F423" s="14" t="s">
        <v>12070</v>
      </c>
      <c r="G423" t="s">
        <v>12071</v>
      </c>
      <c r="H423" t="s">
        <v>9859</v>
      </c>
      <c r="J423" s="22">
        <v>3790</v>
      </c>
      <c r="K423" s="16">
        <v>44904</v>
      </c>
    </row>
    <row r="424" spans="1:12" x14ac:dyDescent="0.3">
      <c r="A424" t="s">
        <v>704</v>
      </c>
      <c r="B424" t="s">
        <v>121</v>
      </c>
      <c r="C424" t="str">
        <f>IFERROR(VLOOKUP(B424,Grants!$D$1:$E$491,2,FALSE),0)</f>
        <v>Elbert School District 200</v>
      </c>
      <c r="D424" t="s">
        <v>12076</v>
      </c>
      <c r="E424" t="s">
        <v>707</v>
      </c>
      <c r="F424" s="14" t="s">
        <v>12077</v>
      </c>
      <c r="G424" t="s">
        <v>9690</v>
      </c>
      <c r="H424" t="s">
        <v>9573</v>
      </c>
      <c r="J424" s="22">
        <v>4158</v>
      </c>
      <c r="K424" s="16">
        <v>44936</v>
      </c>
      <c r="L424" t="s">
        <v>10703</v>
      </c>
    </row>
    <row r="425" spans="1:12" x14ac:dyDescent="0.3">
      <c r="A425" t="s">
        <v>704</v>
      </c>
      <c r="B425" t="s">
        <v>111</v>
      </c>
      <c r="C425" t="str">
        <f>IFERROR(VLOOKUP(B425,Grants!$D$1:$E$491,2,FALSE),0)</f>
        <v>Douglas County School District</v>
      </c>
      <c r="D425" t="s">
        <v>9592</v>
      </c>
      <c r="E425" t="s">
        <v>12078</v>
      </c>
      <c r="F425" s="14" t="s">
        <v>9594</v>
      </c>
      <c r="G425" t="s">
        <v>12079</v>
      </c>
      <c r="H425" t="s">
        <v>12080</v>
      </c>
      <c r="J425" s="22" t="s">
        <v>11925</v>
      </c>
      <c r="K425" s="16">
        <v>44939</v>
      </c>
      <c r="L425" t="s">
        <v>10703</v>
      </c>
    </row>
    <row r="426" spans="1:12" x14ac:dyDescent="0.3">
      <c r="A426" t="s">
        <v>704</v>
      </c>
      <c r="B426" t="s">
        <v>111</v>
      </c>
      <c r="C426" t="str">
        <f>IFERROR(VLOOKUP(B426,Grants!$D$1:$E$491,2,FALSE),0)</f>
        <v>Douglas County School District</v>
      </c>
      <c r="D426" t="s">
        <v>12081</v>
      </c>
      <c r="E426" t="s">
        <v>716</v>
      </c>
      <c r="F426" s="14" t="s">
        <v>12082</v>
      </c>
      <c r="G426" t="s">
        <v>12079</v>
      </c>
      <c r="H426" t="s">
        <v>12080</v>
      </c>
      <c r="J426" s="22">
        <v>1229</v>
      </c>
      <c r="K426" s="16">
        <v>44939</v>
      </c>
      <c r="L426" t="s">
        <v>10703</v>
      </c>
    </row>
    <row r="427" spans="1:12" x14ac:dyDescent="0.3">
      <c r="A427" t="s">
        <v>704</v>
      </c>
      <c r="B427" t="s">
        <v>67</v>
      </c>
      <c r="C427" t="str">
        <f>IFERROR(VLOOKUP(B427,Grants!$D$1:$E$491,2,FALSE),0)</f>
        <v>Springfield School District RE-4</v>
      </c>
      <c r="D427" t="s">
        <v>12090</v>
      </c>
      <c r="E427" t="s">
        <v>9573</v>
      </c>
      <c r="F427" s="14" t="s">
        <v>12091</v>
      </c>
      <c r="G427" t="s">
        <v>12092</v>
      </c>
      <c r="H427" t="s">
        <v>12086</v>
      </c>
      <c r="J427" s="22">
        <v>8429</v>
      </c>
      <c r="K427" s="16">
        <v>44956</v>
      </c>
      <c r="L427" t="s">
        <v>10703</v>
      </c>
    </row>
    <row r="428" spans="1:12" x14ac:dyDescent="0.3">
      <c r="A428" t="s">
        <v>10265</v>
      </c>
      <c r="B428" t="s">
        <v>622</v>
      </c>
      <c r="C428" t="str">
        <f>IFERROR(VLOOKUP(B428,Grants!$D$1:$E$491,2,FALSE),0)</f>
        <v>Community Educational Outreach</v>
      </c>
      <c r="D428" t="s">
        <v>12085</v>
      </c>
      <c r="E428" t="s">
        <v>12086</v>
      </c>
      <c r="F428" s="14" t="s">
        <v>12087</v>
      </c>
      <c r="G428" t="s">
        <v>12085</v>
      </c>
      <c r="H428" t="s">
        <v>12086</v>
      </c>
      <c r="J428" s="22">
        <v>9672</v>
      </c>
      <c r="K428" s="16">
        <v>44956</v>
      </c>
      <c r="L428" t="s">
        <v>10703</v>
      </c>
    </row>
    <row r="429" spans="1:12" x14ac:dyDescent="0.3">
      <c r="A429" t="s">
        <v>10265</v>
      </c>
      <c r="B429" t="s">
        <v>622</v>
      </c>
      <c r="C429" t="str">
        <f>IFERROR(VLOOKUP(B429,Grants!$D$1:$E$491,2,FALSE),0)</f>
        <v>Community Educational Outreach</v>
      </c>
      <c r="D429" t="s">
        <v>12088</v>
      </c>
      <c r="E429" t="s">
        <v>9923</v>
      </c>
      <c r="F429" s="14" t="s">
        <v>12089</v>
      </c>
      <c r="G429" t="s">
        <v>12085</v>
      </c>
      <c r="H429" t="s">
        <v>12086</v>
      </c>
      <c r="J429" s="22">
        <v>1357</v>
      </c>
      <c r="K429" s="16">
        <v>44956</v>
      </c>
      <c r="L429" t="s">
        <v>10703</v>
      </c>
    </row>
    <row r="430" spans="1:12" x14ac:dyDescent="0.3">
      <c r="A430" t="s">
        <v>10265</v>
      </c>
      <c r="B430" t="s">
        <v>455</v>
      </c>
      <c r="C430" t="str">
        <f>IFERROR(VLOOKUP(B430,Grants!$D$1:$E$491,2,FALSE),0)</f>
        <v>Northwest Colorado BOCES</v>
      </c>
      <c r="D430" t="s">
        <v>12093</v>
      </c>
      <c r="E430" t="s">
        <v>707</v>
      </c>
      <c r="F430" s="14" t="s">
        <v>12094</v>
      </c>
      <c r="G430" t="s">
        <v>11541</v>
      </c>
      <c r="H430" t="s">
        <v>9859</v>
      </c>
      <c r="J430" s="22">
        <v>6052</v>
      </c>
      <c r="K430" s="16">
        <v>44957</v>
      </c>
      <c r="L430" t="s">
        <v>10703</v>
      </c>
    </row>
    <row r="431" spans="1:12" x14ac:dyDescent="0.3">
      <c r="A431" t="s">
        <v>704</v>
      </c>
      <c r="B431" t="s">
        <v>373</v>
      </c>
      <c r="C431" t="str">
        <f>IFERROR(VLOOKUP(B431,Grants!$D$1:$E$491,2,FALSE),0)</f>
        <v>Weld County School District</v>
      </c>
      <c r="D431" t="s">
        <v>10509</v>
      </c>
      <c r="E431" t="s">
        <v>9573</v>
      </c>
      <c r="F431" s="14" t="s">
        <v>12096</v>
      </c>
      <c r="G431" t="s">
        <v>10509</v>
      </c>
      <c r="H431" t="s">
        <v>9573</v>
      </c>
      <c r="J431" s="22">
        <v>1151</v>
      </c>
      <c r="K431" s="16">
        <v>44959</v>
      </c>
      <c r="L431" t="s">
        <v>10703</v>
      </c>
    </row>
    <row r="432" spans="1:12" x14ac:dyDescent="0.3">
      <c r="A432" t="s">
        <v>704</v>
      </c>
      <c r="B432" t="s">
        <v>373</v>
      </c>
      <c r="C432" t="str">
        <f>IFERROR(VLOOKUP(B432,Grants!$D$1:$E$491,2,FALSE),0)</f>
        <v>Weld County School District</v>
      </c>
      <c r="D432" t="s">
        <v>12097</v>
      </c>
      <c r="E432" t="s">
        <v>10052</v>
      </c>
      <c r="F432" s="14" t="s">
        <v>12098</v>
      </c>
      <c r="G432" t="s">
        <v>10509</v>
      </c>
      <c r="H432" t="s">
        <v>9573</v>
      </c>
      <c r="J432" s="22">
        <v>3316</v>
      </c>
      <c r="K432" s="16">
        <v>44959</v>
      </c>
      <c r="L432" t="s">
        <v>10703</v>
      </c>
    </row>
    <row r="433" spans="1:13" x14ac:dyDescent="0.3">
      <c r="A433" t="s">
        <v>10265</v>
      </c>
      <c r="B433" t="s">
        <v>10037</v>
      </c>
      <c r="C433" t="str">
        <f>IFERROR(VLOOKUP(B433,Grants!$D$1:$E$491,2,FALSE),0)</f>
        <v>Mesa County Public Library Foundation</v>
      </c>
      <c r="D433" t="s">
        <v>12099</v>
      </c>
      <c r="E433" t="s">
        <v>12100</v>
      </c>
      <c r="F433" s="14" t="s">
        <v>12101</v>
      </c>
      <c r="G433" t="s">
        <v>12102</v>
      </c>
      <c r="H433" t="s">
        <v>727</v>
      </c>
      <c r="J433" s="22">
        <v>5650</v>
      </c>
      <c r="K433" s="16">
        <v>44965</v>
      </c>
      <c r="L433" t="s">
        <v>10703</v>
      </c>
    </row>
    <row r="434" spans="1:13" x14ac:dyDescent="0.3">
      <c r="A434" t="s">
        <v>704</v>
      </c>
      <c r="B434" t="s">
        <v>353</v>
      </c>
      <c r="C434" t="str">
        <f>IFERROR(VLOOKUP(B434,Grants!$D$1:$E$491,2,FALSE),0)</f>
        <v>Weld County School District RE-1</v>
      </c>
      <c r="D434" t="s">
        <v>12103</v>
      </c>
      <c r="E434" t="s">
        <v>9596</v>
      </c>
      <c r="F434" s="14" t="s">
        <v>12104</v>
      </c>
      <c r="G434" t="s">
        <v>10803</v>
      </c>
      <c r="H434" t="s">
        <v>9573</v>
      </c>
      <c r="J434" s="22">
        <v>9824</v>
      </c>
      <c r="K434" s="16">
        <v>44971</v>
      </c>
      <c r="L434" t="s">
        <v>10703</v>
      </c>
    </row>
    <row r="435" spans="1:13" x14ac:dyDescent="0.3">
      <c r="A435" t="s">
        <v>704</v>
      </c>
      <c r="B435" t="s">
        <v>53</v>
      </c>
      <c r="C435" t="str">
        <f>IFERROR(VLOOKUP(B435,Grants!$D$1:$E$491,2,FALSE),0)</f>
        <v>Arapahoe County School District 6</v>
      </c>
      <c r="D435" t="s">
        <v>12122</v>
      </c>
      <c r="E435" t="s">
        <v>10686</v>
      </c>
      <c r="F435" s="14" t="s">
        <v>12123</v>
      </c>
      <c r="G435" t="s">
        <v>10748</v>
      </c>
      <c r="H435" t="s">
        <v>9562</v>
      </c>
      <c r="J435" s="22">
        <v>1948</v>
      </c>
      <c r="K435" s="16">
        <v>44999</v>
      </c>
      <c r="L435" t="s">
        <v>10703</v>
      </c>
    </row>
    <row r="436" spans="1:13" x14ac:dyDescent="0.3">
      <c r="A436" t="s">
        <v>704</v>
      </c>
      <c r="B436" t="s">
        <v>53</v>
      </c>
      <c r="C436" t="str">
        <f>IFERROR(VLOOKUP(B436,Grants!$D$1:$E$491,2,FALSE),0)</f>
        <v>Arapahoe County School District 6</v>
      </c>
      <c r="D436" t="s">
        <v>12124</v>
      </c>
      <c r="E436" t="s">
        <v>727</v>
      </c>
      <c r="F436" s="14" t="s">
        <v>12125</v>
      </c>
      <c r="G436" t="s">
        <v>10748</v>
      </c>
      <c r="H436" t="s">
        <v>9562</v>
      </c>
      <c r="J436" s="22">
        <v>1674</v>
      </c>
      <c r="K436" s="16">
        <v>44999</v>
      </c>
      <c r="L436" t="s">
        <v>10703</v>
      </c>
    </row>
    <row r="437" spans="1:13" x14ac:dyDescent="0.3">
      <c r="A437" t="s">
        <v>10265</v>
      </c>
      <c r="B437" t="s">
        <v>12110</v>
      </c>
      <c r="C437" t="str">
        <f>IFERROR(VLOOKUP(B437,Grants!$D$1:$E$491,2,FALSE),0)</f>
        <v>Sun Valley Youth Center</v>
      </c>
      <c r="D437" t="s">
        <v>12128</v>
      </c>
      <c r="E437" t="s">
        <v>9796</v>
      </c>
      <c r="F437" s="14" t="s">
        <v>12129</v>
      </c>
      <c r="G437" t="s">
        <v>12132</v>
      </c>
      <c r="H437" t="s">
        <v>9859</v>
      </c>
      <c r="J437" s="22">
        <v>2668</v>
      </c>
      <c r="K437" s="16">
        <v>45000</v>
      </c>
      <c r="L437" t="s">
        <v>10703</v>
      </c>
    </row>
    <row r="438" spans="1:13" x14ac:dyDescent="0.3">
      <c r="A438" t="s">
        <v>10265</v>
      </c>
      <c r="B438" t="s">
        <v>12110</v>
      </c>
      <c r="C438" t="str">
        <f>IFERROR(VLOOKUP(B438,Grants!$D$1:$E$491,2,FALSE),0)</f>
        <v>Sun Valley Youth Center</v>
      </c>
      <c r="D438" t="s">
        <v>12130</v>
      </c>
      <c r="E438" t="s">
        <v>9928</v>
      </c>
      <c r="F438" s="14" t="s">
        <v>12131</v>
      </c>
      <c r="G438" t="s">
        <v>12132</v>
      </c>
      <c r="H438" t="s">
        <v>9859</v>
      </c>
      <c r="J438" s="22">
        <v>4817</v>
      </c>
      <c r="K438" s="16">
        <v>45000</v>
      </c>
      <c r="M438" t="str">
        <f>IFERROR(VLOOKUP(B438,converter!E:I,5,FALSE),"")</f>
        <v/>
      </c>
    </row>
    <row r="439" spans="1:13" x14ac:dyDescent="0.3">
      <c r="A439" t="s">
        <v>10265</v>
      </c>
      <c r="B439" t="s">
        <v>600</v>
      </c>
      <c r="C439" t="str">
        <f>IFERROR(VLOOKUP(B439,Grants!$D$1:$E$491,2,FALSE),0)</f>
        <v>Southeastern BOCES, Lamar</v>
      </c>
      <c r="D439" t="s">
        <v>12154</v>
      </c>
      <c r="E439" t="s">
        <v>707</v>
      </c>
      <c r="F439" s="14" t="s">
        <v>12155</v>
      </c>
      <c r="G439" t="s">
        <v>10060</v>
      </c>
      <c r="H439" t="s">
        <v>11880</v>
      </c>
      <c r="J439" s="22">
        <v>9237</v>
      </c>
      <c r="K439" s="16">
        <v>45009</v>
      </c>
      <c r="M439" t="str">
        <f>IFERROR(VLOOKUP(B439,converter!E:I,5,FALSE),"")</f>
        <v/>
      </c>
    </row>
    <row r="440" spans="1:13" x14ac:dyDescent="0.3">
      <c r="A440" t="s">
        <v>704</v>
      </c>
      <c r="B440" t="s">
        <v>57</v>
      </c>
      <c r="C440" t="str">
        <f>IFERROR(VLOOKUP(B440,Grants!$D$1:$E$491,2,FALSE),0)</f>
        <v>Aurora Public Schools</v>
      </c>
      <c r="D440" t="s">
        <v>12156</v>
      </c>
      <c r="E440" t="s">
        <v>12157</v>
      </c>
      <c r="F440" s="14" t="s">
        <v>12158</v>
      </c>
      <c r="G440" t="s">
        <v>711</v>
      </c>
      <c r="H440" t="s">
        <v>9562</v>
      </c>
      <c r="J440" s="22">
        <v>1443</v>
      </c>
      <c r="K440" s="16">
        <v>45016</v>
      </c>
      <c r="L440" t="s">
        <v>10703</v>
      </c>
    </row>
    <row r="441" spans="1:13" x14ac:dyDescent="0.3">
      <c r="A441" t="s">
        <v>10265</v>
      </c>
      <c r="B441" t="s">
        <v>5692</v>
      </c>
      <c r="C441" t="str">
        <f>IFERROR(VLOOKUP(B441,Grants!$D$1:$E$491,2,FALSE),0)</f>
        <v xml:space="preserve">Mental Health Center of Denver </v>
      </c>
      <c r="D441" t="s">
        <v>12162</v>
      </c>
      <c r="E441" t="s">
        <v>9796</v>
      </c>
      <c r="F441" s="14" t="s">
        <v>12161</v>
      </c>
      <c r="G441" t="s">
        <v>12160</v>
      </c>
      <c r="H441" t="s">
        <v>11997</v>
      </c>
      <c r="J441" s="22">
        <v>8653</v>
      </c>
      <c r="K441" s="16">
        <v>45028</v>
      </c>
    </row>
    <row r="442" spans="1:13" x14ac:dyDescent="0.3">
      <c r="A442" t="s">
        <v>10265</v>
      </c>
      <c r="B442" t="s">
        <v>11317</v>
      </c>
      <c r="C442" t="str">
        <f>IFERROR(VLOOKUP(B442,Grants!$D$1:$E$491,2,FALSE),0)</f>
        <v>YMCA of Northern Colorado</v>
      </c>
      <c r="D442" t="s">
        <v>12166</v>
      </c>
      <c r="E442" t="s">
        <v>716</v>
      </c>
      <c r="F442" s="14" t="s">
        <v>12167</v>
      </c>
      <c r="G442" t="s">
        <v>11319</v>
      </c>
      <c r="H442" t="s">
        <v>10200</v>
      </c>
      <c r="J442" s="22">
        <v>5297</v>
      </c>
      <c r="K442" s="16">
        <v>45035</v>
      </c>
    </row>
    <row r="443" spans="1:13" x14ac:dyDescent="0.3">
      <c r="A443" t="s">
        <v>704</v>
      </c>
      <c r="B443" t="s">
        <v>117</v>
      </c>
      <c r="C443" t="str">
        <f>IFERROR(VLOOKUP(B443,Grants!$D$1:$E$491,2,FALSE),0)</f>
        <v>Elbert County School District C-2</v>
      </c>
      <c r="D443" t="s">
        <v>12171</v>
      </c>
      <c r="E443" t="s">
        <v>9573</v>
      </c>
      <c r="F443" s="14" t="s">
        <v>12172</v>
      </c>
      <c r="G443" t="s">
        <v>12171</v>
      </c>
      <c r="H443" t="s">
        <v>9573</v>
      </c>
      <c r="J443" s="22">
        <v>1513</v>
      </c>
      <c r="K443" s="16">
        <v>45047</v>
      </c>
      <c r="L443" t="s">
        <v>10703</v>
      </c>
    </row>
    <row r="444" spans="1:13" x14ac:dyDescent="0.3">
      <c r="A444" t="s">
        <v>10265</v>
      </c>
      <c r="B444" t="s">
        <v>12173</v>
      </c>
      <c r="C444" t="str">
        <f>IFERROR(VLOOKUP(B444,Grants!$D$1:$E$491,2,FALSE),0)</f>
        <v>Young African Americans for Social and Political Activism (YAASPA)</v>
      </c>
      <c r="D444" t="s">
        <v>12175</v>
      </c>
      <c r="E444" t="s">
        <v>10200</v>
      </c>
      <c r="F444" s="14" t="s">
        <v>12176</v>
      </c>
      <c r="G444" t="s">
        <v>12177</v>
      </c>
      <c r="H444" t="s">
        <v>12178</v>
      </c>
      <c r="J444" s="22">
        <v>8820</v>
      </c>
      <c r="K444" s="16">
        <v>45057</v>
      </c>
      <c r="M444" t="str">
        <f>IFERROR(VLOOKUP(B444,converter!E:I,5,FALSE),"")</f>
        <v/>
      </c>
    </row>
    <row r="445" spans="1:13" x14ac:dyDescent="0.3">
      <c r="A445" t="s">
        <v>10265</v>
      </c>
      <c r="B445" t="s">
        <v>425</v>
      </c>
      <c r="C445" t="str">
        <f>IFERROR(VLOOKUP(B445,Grants!$D$1:$E$491,2,FALSE),0)</f>
        <v xml:space="preserve">Corrections, Colorado Department of </v>
      </c>
      <c r="D445" t="s">
        <v>10476</v>
      </c>
      <c r="E445" t="s">
        <v>12182</v>
      </c>
      <c r="F445" s="14" t="s">
        <v>12183</v>
      </c>
      <c r="G445" t="s">
        <v>12184</v>
      </c>
      <c r="H445" t="s">
        <v>12185</v>
      </c>
      <c r="J445" s="22">
        <v>7062</v>
      </c>
      <c r="K445" s="16">
        <v>45063</v>
      </c>
      <c r="L445" t="s">
        <v>10703</v>
      </c>
    </row>
    <row r="446" spans="1:13" x14ac:dyDescent="0.3">
      <c r="A446" t="s">
        <v>10265</v>
      </c>
      <c r="B446" t="s">
        <v>5689</v>
      </c>
      <c r="C446" t="str">
        <f>IFERROR(VLOOKUP(B446,Grants!$D$1:$E$491,2,FALSE),0)</f>
        <v>Laradon Hall</v>
      </c>
      <c r="D446" t="s">
        <v>12197</v>
      </c>
      <c r="E446" t="s">
        <v>12190</v>
      </c>
      <c r="F446" s="14" t="s">
        <v>11074</v>
      </c>
      <c r="G446" t="s">
        <v>11073</v>
      </c>
      <c r="H446" t="s">
        <v>9562</v>
      </c>
      <c r="J446" s="22">
        <v>7811</v>
      </c>
      <c r="K446" s="16">
        <v>45070</v>
      </c>
      <c r="L446" t="s">
        <v>10703</v>
      </c>
    </row>
    <row r="447" spans="1:13" x14ac:dyDescent="0.3">
      <c r="A447" t="s">
        <v>10265</v>
      </c>
      <c r="B447" t="s">
        <v>12191</v>
      </c>
      <c r="C447" t="str">
        <f>IFERROR(VLOOKUP(B447,Grants!$D$1:$E$491,2,FALSE),0)</f>
        <v>Colorado Alliance of Boys and Girls Clubs</v>
      </c>
      <c r="D447" t="s">
        <v>12194</v>
      </c>
      <c r="E447" t="s">
        <v>12196</v>
      </c>
      <c r="F447" s="14" t="s">
        <v>12195</v>
      </c>
      <c r="G447" t="s">
        <v>11335</v>
      </c>
      <c r="H447" t="s">
        <v>10200</v>
      </c>
      <c r="J447" s="22">
        <v>8966</v>
      </c>
      <c r="K447" s="16">
        <v>45083</v>
      </c>
      <c r="M447" t="str">
        <f>IFERROR(VLOOKUP(B447,converter!E:I,5,FALSE),"")</f>
        <v/>
      </c>
    </row>
    <row r="448" spans="1:13" x14ac:dyDescent="0.3">
      <c r="A448" t="s">
        <v>10265</v>
      </c>
      <c r="B448" t="s">
        <v>666</v>
      </c>
      <c r="C448" t="str">
        <f>IFERROR(VLOOKUP(B448,Grants!$D$1:$E$491,2,FALSE),0)</f>
        <v>Front Range Community College</v>
      </c>
      <c r="D448" t="s">
        <v>9989</v>
      </c>
      <c r="E448" t="s">
        <v>12202</v>
      </c>
      <c r="F448" s="14" t="s">
        <v>9990</v>
      </c>
      <c r="G448" t="s">
        <v>12203</v>
      </c>
      <c r="H448" t="s">
        <v>710</v>
      </c>
      <c r="J448" s="22">
        <v>3962</v>
      </c>
      <c r="K448" s="16">
        <v>45100</v>
      </c>
      <c r="L448" t="s">
        <v>10703</v>
      </c>
    </row>
    <row r="449" spans="1:20" x14ac:dyDescent="0.3">
      <c r="A449" t="s">
        <v>704</v>
      </c>
      <c r="B449" t="s">
        <v>361</v>
      </c>
      <c r="C449" t="str">
        <f>IFERROR(VLOOKUP(B449,Grants!$D$1:$E$491,2,FALSE),0)</f>
        <v>Weld County School District RE-5J</v>
      </c>
      <c r="D449" t="s">
        <v>12214</v>
      </c>
      <c r="E449" t="s">
        <v>12215</v>
      </c>
      <c r="F449" s="14" t="s">
        <v>12216</v>
      </c>
      <c r="G449" t="s">
        <v>12217</v>
      </c>
      <c r="H449" t="s">
        <v>9562</v>
      </c>
      <c r="J449" s="22">
        <v>3225</v>
      </c>
      <c r="K449" s="16">
        <v>45103</v>
      </c>
      <c r="L449" t="s">
        <v>10703</v>
      </c>
    </row>
    <row r="450" spans="1:20" x14ac:dyDescent="0.3">
      <c r="A450" t="s">
        <v>10265</v>
      </c>
      <c r="B450" t="s">
        <v>8302</v>
      </c>
      <c r="C450" t="str">
        <f>IFERROR(VLOOKUP(B450,Grants!$D$1:$E$491,2,FALSE),0)</f>
        <v>Evergreen Country Day School</v>
      </c>
      <c r="D450" t="s">
        <v>12210</v>
      </c>
      <c r="E450" t="s">
        <v>12211</v>
      </c>
      <c r="F450" s="14" t="s">
        <v>12212</v>
      </c>
      <c r="G450" t="s">
        <v>12213</v>
      </c>
      <c r="H450" t="s">
        <v>727</v>
      </c>
      <c r="J450" s="22">
        <v>5177</v>
      </c>
      <c r="K450" s="16">
        <v>45103</v>
      </c>
      <c r="L450" t="s">
        <v>10703</v>
      </c>
    </row>
    <row r="451" spans="1:20" x14ac:dyDescent="0.3">
      <c r="A451" t="s">
        <v>10265</v>
      </c>
      <c r="B451" t="s">
        <v>12204</v>
      </c>
      <c r="C451" t="str">
        <f>IFERROR(VLOOKUP(B451,Grants!$D$1:$E$491,2,FALSE),0)</f>
        <v>Nederland Community Library</v>
      </c>
      <c r="D451" t="s">
        <v>12206</v>
      </c>
      <c r="E451" t="s">
        <v>9914</v>
      </c>
      <c r="F451" s="14" t="s">
        <v>12207</v>
      </c>
      <c r="G451" t="s">
        <v>12208</v>
      </c>
      <c r="H451" t="s">
        <v>12209</v>
      </c>
      <c r="J451" s="22">
        <v>3536</v>
      </c>
      <c r="K451" s="16">
        <v>45103</v>
      </c>
      <c r="L451" t="s">
        <v>10703</v>
      </c>
      <c r="N451" s="18"/>
      <c r="O451" s="18"/>
      <c r="P451" s="14"/>
      <c r="S451" s="17"/>
      <c r="T451" s="16"/>
    </row>
    <row r="452" spans="1:20" x14ac:dyDescent="0.3">
      <c r="A452" t="s">
        <v>704</v>
      </c>
      <c r="B452" t="s">
        <v>301</v>
      </c>
      <c r="C452" t="str">
        <f>IFERROR(VLOOKUP(B452,Grants!$D$1:$E$491,2,FALSE),0)</f>
        <v>Pueblo School District No. 60</v>
      </c>
      <c r="D452" t="s">
        <v>10097</v>
      </c>
      <c r="E452" t="s">
        <v>12218</v>
      </c>
      <c r="F452" s="83" t="s">
        <v>12219</v>
      </c>
      <c r="G452" t="s">
        <v>10101</v>
      </c>
      <c r="H452" t="s">
        <v>9562</v>
      </c>
      <c r="J452" s="22">
        <v>5854</v>
      </c>
      <c r="K452" s="16">
        <v>45104</v>
      </c>
      <c r="L452" t="s">
        <v>10703</v>
      </c>
      <c r="N452" s="18"/>
      <c r="O452" s="18"/>
      <c r="P452" s="14"/>
      <c r="S452" s="17"/>
      <c r="T452" s="16"/>
    </row>
    <row r="453" spans="1:20" x14ac:dyDescent="0.3">
      <c r="A453" t="s">
        <v>704</v>
      </c>
      <c r="B453" t="s">
        <v>319</v>
      </c>
      <c r="C453" t="str">
        <f>IFERROR(VLOOKUP(B453,Grants!$D$1:$E$491,2,FALSE),0)</f>
        <v>South Routt Re-3 School District</v>
      </c>
      <c r="D453" t="s">
        <v>10112</v>
      </c>
      <c r="E453" t="s">
        <v>10113</v>
      </c>
      <c r="F453" s="14" t="s">
        <v>10114</v>
      </c>
      <c r="G453" t="s">
        <v>10724</v>
      </c>
      <c r="H453" t="s">
        <v>9573</v>
      </c>
      <c r="J453" s="22">
        <v>2032</v>
      </c>
      <c r="K453" s="16">
        <v>45106</v>
      </c>
    </row>
    <row r="454" spans="1:20" x14ac:dyDescent="0.3">
      <c r="A454" t="s">
        <v>704</v>
      </c>
      <c r="B454" t="s">
        <v>319</v>
      </c>
      <c r="C454" t="str">
        <f>IFERROR(VLOOKUP(B454,Grants!$D$1:$E$491,2,FALSE),0)</f>
        <v>South Routt Re-3 School District</v>
      </c>
      <c r="D454" t="s">
        <v>10724</v>
      </c>
      <c r="E454" t="s">
        <v>9573</v>
      </c>
      <c r="F454" s="14" t="s">
        <v>12221</v>
      </c>
      <c r="G454" t="s">
        <v>10724</v>
      </c>
      <c r="H454" t="s">
        <v>9573</v>
      </c>
      <c r="J454" s="22">
        <v>4837</v>
      </c>
      <c r="K454" s="16">
        <v>45106</v>
      </c>
    </row>
    <row r="455" spans="1:20" x14ac:dyDescent="0.3">
      <c r="A455" t="s">
        <v>10265</v>
      </c>
      <c r="B455" t="s">
        <v>421</v>
      </c>
      <c r="C455" t="str">
        <f>IFERROR(VLOOKUP(B455,Grants!$D$1:$E$491,2,FALSE),0)</f>
        <v>Charter Choice</v>
      </c>
      <c r="D455" t="s">
        <v>11309</v>
      </c>
      <c r="E455" t="s">
        <v>9859</v>
      </c>
      <c r="F455" s="14" t="s">
        <v>12220</v>
      </c>
      <c r="G455" t="s">
        <v>11309</v>
      </c>
      <c r="H455" t="s">
        <v>9859</v>
      </c>
      <c r="J455" s="22">
        <v>8870</v>
      </c>
      <c r="K455" s="16">
        <v>45106</v>
      </c>
      <c r="L455" t="s">
        <v>10703</v>
      </c>
      <c r="N455" s="18"/>
      <c r="O455" s="18"/>
      <c r="P455" s="14"/>
      <c r="S455" s="17"/>
      <c r="T455" s="16"/>
    </row>
    <row r="456" spans="1:20" x14ac:dyDescent="0.3">
      <c r="A456" t="s">
        <v>704</v>
      </c>
      <c r="B456" t="s">
        <v>466</v>
      </c>
      <c r="C456" t="str">
        <f>IFERROR(VLOOKUP(B456,Grants!$D$1:$E$491,2,FALSE),0)</f>
        <v>Santa Fe Trail BOCES</v>
      </c>
      <c r="D456" t="s">
        <v>12224</v>
      </c>
      <c r="E456" t="s">
        <v>12222</v>
      </c>
      <c r="F456" s="14" t="s">
        <v>12225</v>
      </c>
      <c r="G456" t="s">
        <v>12223</v>
      </c>
      <c r="H456" t="s">
        <v>9914</v>
      </c>
      <c r="J456" s="22">
        <v>7960</v>
      </c>
      <c r="K456" s="16">
        <v>45106</v>
      </c>
      <c r="L456" t="s">
        <v>10703</v>
      </c>
    </row>
    <row r="457" spans="1:20" x14ac:dyDescent="0.3">
      <c r="A457" t="s">
        <v>704</v>
      </c>
      <c r="B457" t="s">
        <v>63</v>
      </c>
      <c r="C457" t="str">
        <f>IFERROR(VLOOKUP(B457,Grants!$D$1:$E$491,2,FALSE),0)</f>
        <v>Walsh School District Re 1</v>
      </c>
      <c r="D457" t="s">
        <v>10318</v>
      </c>
      <c r="E457" t="s">
        <v>9573</v>
      </c>
      <c r="F457" s="14" t="s">
        <v>12227</v>
      </c>
      <c r="G457" t="s">
        <v>12147</v>
      </c>
      <c r="H457" t="s">
        <v>9573</v>
      </c>
      <c r="J457" s="22">
        <v>5879</v>
      </c>
      <c r="K457" s="16">
        <v>45112</v>
      </c>
      <c r="L457" t="s">
        <v>10703</v>
      </c>
    </row>
    <row r="458" spans="1:20" x14ac:dyDescent="0.3">
      <c r="A458" t="s">
        <v>704</v>
      </c>
      <c r="B458" t="s">
        <v>95</v>
      </c>
      <c r="C458" t="str">
        <f>IFERROR(VLOOKUP(B458,Grants!$D$1:$E$491,2,FALSE),0)</f>
        <v>South Conejos School District RE-10</v>
      </c>
      <c r="D458" t="s">
        <v>12226</v>
      </c>
      <c r="E458" t="s">
        <v>9573</v>
      </c>
      <c r="F458" s="14" t="s">
        <v>12236</v>
      </c>
      <c r="G458" t="s">
        <v>12226</v>
      </c>
      <c r="H458" t="s">
        <v>9573</v>
      </c>
      <c r="J458" s="22">
        <v>1757</v>
      </c>
      <c r="K458" s="16">
        <v>45112</v>
      </c>
      <c r="L458" t="s">
        <v>10703</v>
      </c>
    </row>
    <row r="459" spans="1:20" x14ac:dyDescent="0.3">
      <c r="A459" t="s">
        <v>704</v>
      </c>
      <c r="B459" t="s">
        <v>95</v>
      </c>
      <c r="C459" t="str">
        <f>IFERROR(VLOOKUP(B459,Grants!$D$1:$E$491,2,FALSE),0)</f>
        <v>South Conejos School District RE-10</v>
      </c>
      <c r="D459" t="s">
        <v>12237</v>
      </c>
      <c r="E459" t="s">
        <v>707</v>
      </c>
      <c r="F459" s="14" t="s">
        <v>12238</v>
      </c>
      <c r="G459" t="s">
        <v>12226</v>
      </c>
      <c r="H459" t="s">
        <v>9573</v>
      </c>
      <c r="J459" s="22">
        <v>2736</v>
      </c>
      <c r="K459" s="16">
        <v>45112</v>
      </c>
      <c r="L459" t="s">
        <v>10703</v>
      </c>
    </row>
    <row r="460" spans="1:20" x14ac:dyDescent="0.3">
      <c r="A460" t="s">
        <v>704</v>
      </c>
      <c r="B460" t="s">
        <v>123</v>
      </c>
      <c r="C460" t="str">
        <f>IFERROR(VLOOKUP(B460,Grants!$D$1:$E$491,2,FALSE),0)</f>
        <v>County of Elbert Agate School District 300</v>
      </c>
      <c r="D460" t="s">
        <v>12234</v>
      </c>
      <c r="E460" t="s">
        <v>9573</v>
      </c>
      <c r="F460" s="14" t="s">
        <v>12235</v>
      </c>
      <c r="G460" t="s">
        <v>12234</v>
      </c>
      <c r="H460" t="s">
        <v>9573</v>
      </c>
      <c r="J460" s="22">
        <v>9891</v>
      </c>
      <c r="K460" s="16">
        <v>45112</v>
      </c>
      <c r="L460" t="s">
        <v>10703</v>
      </c>
      <c r="N460" s="18"/>
      <c r="O460" s="18"/>
      <c r="P460" s="14"/>
      <c r="S460" s="17"/>
      <c r="T460" s="16"/>
    </row>
    <row r="461" spans="1:20" x14ac:dyDescent="0.3">
      <c r="A461" t="s">
        <v>10265</v>
      </c>
      <c r="B461" t="s">
        <v>12228</v>
      </c>
      <c r="C461" t="str">
        <f>IFERROR(VLOOKUP(B461,Grants!$D$1:$E$491,2,FALSE),0)</f>
        <v>Museo de las Americas</v>
      </c>
      <c r="D461" t="s">
        <v>12230</v>
      </c>
      <c r="E461" t="s">
        <v>12231</v>
      </c>
      <c r="F461" s="14" t="s">
        <v>12232</v>
      </c>
      <c r="G461" t="s">
        <v>12233</v>
      </c>
      <c r="H461" t="s">
        <v>9859</v>
      </c>
      <c r="J461" s="22">
        <v>7496</v>
      </c>
      <c r="K461" s="16">
        <v>45112</v>
      </c>
    </row>
    <row r="462" spans="1:20" x14ac:dyDescent="0.3">
      <c r="A462" t="s">
        <v>704</v>
      </c>
      <c r="B462" t="s">
        <v>309</v>
      </c>
      <c r="C462" t="str">
        <f>IFERROR(VLOOKUP(B462,Grants!$D$1:$E$491,2,FALSE),0)</f>
        <v>Del Norte School District C-7</v>
      </c>
      <c r="D462" t="s">
        <v>12243</v>
      </c>
      <c r="E462" t="s">
        <v>12244</v>
      </c>
      <c r="F462" s="14" t="s">
        <v>12245</v>
      </c>
      <c r="G462" t="s">
        <v>10174</v>
      </c>
      <c r="H462" t="s">
        <v>9562</v>
      </c>
      <c r="J462" s="22">
        <v>3684</v>
      </c>
      <c r="K462" s="16">
        <v>45117</v>
      </c>
    </row>
    <row r="463" spans="1:20" x14ac:dyDescent="0.3">
      <c r="A463" t="s">
        <v>10251</v>
      </c>
      <c r="B463" t="s">
        <v>526</v>
      </c>
      <c r="C463" t="str">
        <f>IFERROR(VLOOKUP(B463,Grants!$D$1:$E$491,2,FALSE),0)</f>
        <v>El Paso 11, Colorado Springs</v>
      </c>
      <c r="D463" t="s">
        <v>12246</v>
      </c>
      <c r="E463" t="s">
        <v>10420</v>
      </c>
      <c r="F463" s="83" t="s">
        <v>12247</v>
      </c>
      <c r="G463" t="s">
        <v>12248</v>
      </c>
      <c r="H463" t="s">
        <v>12249</v>
      </c>
      <c r="J463" s="22">
        <v>6920</v>
      </c>
      <c r="K463" s="16">
        <v>45117</v>
      </c>
      <c r="L463" t="s">
        <v>10703</v>
      </c>
      <c r="N463" s="18"/>
      <c r="O463" s="18"/>
      <c r="P463" s="14"/>
      <c r="S463" s="17"/>
      <c r="T463" s="16"/>
    </row>
    <row r="464" spans="1:20" x14ac:dyDescent="0.3">
      <c r="A464" t="s">
        <v>10265</v>
      </c>
      <c r="B464" t="s">
        <v>12250</v>
      </c>
      <c r="C464" t="str">
        <f>IFERROR(VLOOKUP(B464,Grants!$D$1:$E$491,2,FALSE),0)</f>
        <v>City of Alamosa</v>
      </c>
      <c r="D464" t="s">
        <v>12252</v>
      </c>
      <c r="E464" t="s">
        <v>12047</v>
      </c>
      <c r="F464" s="14" t="s">
        <v>12253</v>
      </c>
      <c r="G464" t="s">
        <v>12254</v>
      </c>
      <c r="H464" t="s">
        <v>727</v>
      </c>
      <c r="J464" s="22">
        <v>6429</v>
      </c>
      <c r="K464" s="16">
        <v>45126</v>
      </c>
    </row>
    <row r="465" spans="1:41" x14ac:dyDescent="0.3">
      <c r="A465" t="s">
        <v>10265</v>
      </c>
      <c r="B465" t="s">
        <v>423</v>
      </c>
      <c r="C465" t="str">
        <f>IFERROR(VLOOKUP(B465,Grants!$D$1:$E$491,2,FALSE),0)</f>
        <v>Colorado Mental Health Institute-Pueblo</v>
      </c>
      <c r="D465" t="s">
        <v>12255</v>
      </c>
      <c r="E465" t="s">
        <v>12256</v>
      </c>
      <c r="F465" s="14" t="s">
        <v>12263</v>
      </c>
      <c r="G465" t="s">
        <v>12257</v>
      </c>
      <c r="H465" t="s">
        <v>12258</v>
      </c>
      <c r="J465" s="22">
        <v>2577</v>
      </c>
      <c r="K465" s="16">
        <v>45134</v>
      </c>
      <c r="L465" t="s">
        <v>10703</v>
      </c>
      <c r="N465" s="18"/>
      <c r="O465" s="18"/>
      <c r="P465" s="14"/>
      <c r="S465" s="17"/>
      <c r="T465" s="16"/>
    </row>
    <row r="466" spans="1:41" x14ac:dyDescent="0.3">
      <c r="A466" t="s">
        <v>10251</v>
      </c>
      <c r="B466" t="s">
        <v>594</v>
      </c>
      <c r="C466" t="str">
        <f>IFERROR(VLOOKUP(B466,Grants!$D$1:$E$491,2,FALSE),0)</f>
        <v>San Luis Valley BOCS, Alamosa</v>
      </c>
      <c r="D466" t="s">
        <v>12259</v>
      </c>
      <c r="E466" t="s">
        <v>12260</v>
      </c>
      <c r="F466" s="14" t="s">
        <v>12261</v>
      </c>
      <c r="G466" t="s">
        <v>12071</v>
      </c>
      <c r="H466" t="s">
        <v>9859</v>
      </c>
      <c r="J466" s="22">
        <v>4945</v>
      </c>
      <c r="K466" s="16">
        <v>45138</v>
      </c>
      <c r="L466" t="s">
        <v>10703</v>
      </c>
    </row>
    <row r="467" spans="1:41" x14ac:dyDescent="0.3">
      <c r="A467" t="s">
        <v>704</v>
      </c>
      <c r="B467" t="s">
        <v>29</v>
      </c>
      <c r="C467" t="str">
        <f>IFERROR(VLOOKUP(B467,Grants!$D$1:$E$491,2,FALSE),0)</f>
        <v>Mapleton School District</v>
      </c>
      <c r="D467" t="s">
        <v>12264</v>
      </c>
      <c r="E467" t="s">
        <v>11652</v>
      </c>
      <c r="F467" s="14" t="s">
        <v>12265</v>
      </c>
      <c r="G467" t="s">
        <v>11647</v>
      </c>
      <c r="H467" t="s">
        <v>9562</v>
      </c>
      <c r="J467" s="22">
        <v>6819</v>
      </c>
      <c r="K467" s="16">
        <v>45139</v>
      </c>
      <c r="L467" t="s">
        <v>10703</v>
      </c>
    </row>
    <row r="468" spans="1:41" x14ac:dyDescent="0.3">
      <c r="A468" t="s">
        <v>10265</v>
      </c>
      <c r="B468" t="s">
        <v>699</v>
      </c>
      <c r="C468" t="str">
        <f>IFERROR(VLOOKUP(B468,Grants!$D$1:$E$491,2,FALSE),0)</f>
        <v>Metropolitan State University</v>
      </c>
      <c r="D468" t="s">
        <v>12267</v>
      </c>
      <c r="E468" t="s">
        <v>11328</v>
      </c>
      <c r="F468" s="14" t="s">
        <v>12268</v>
      </c>
      <c r="G468" t="s">
        <v>12272</v>
      </c>
      <c r="H468" t="s">
        <v>12273</v>
      </c>
      <c r="J468" s="22">
        <v>2670</v>
      </c>
      <c r="K468" s="16">
        <v>45142</v>
      </c>
      <c r="L468" t="s">
        <v>10703</v>
      </c>
    </row>
    <row r="469" spans="1:41" x14ac:dyDescent="0.3">
      <c r="A469" t="s">
        <v>704</v>
      </c>
      <c r="B469" t="s">
        <v>291</v>
      </c>
      <c r="C469" t="str">
        <f>IFERROR(VLOOKUP(B469,Grants!$D$1:$E$491,2,FALSE),0)</f>
        <v>Aspen School District Re 1</v>
      </c>
      <c r="D469" t="s">
        <v>12274</v>
      </c>
      <c r="E469" t="s">
        <v>12275</v>
      </c>
      <c r="F469" s="14" t="s">
        <v>12276</v>
      </c>
      <c r="G469" t="s">
        <v>11656</v>
      </c>
      <c r="H469" t="s">
        <v>9573</v>
      </c>
      <c r="J469" s="22">
        <v>1895</v>
      </c>
      <c r="K469" s="16">
        <v>45153</v>
      </c>
    </row>
    <row r="470" spans="1:41" x14ac:dyDescent="0.3">
      <c r="A470" t="s">
        <v>704</v>
      </c>
      <c r="B470" t="s">
        <v>177</v>
      </c>
      <c r="C470" t="str">
        <f>IFERROR(VLOOKUP(B470,Grants!$D$1:$E$491,2,FALSE),0)</f>
        <v>Huerfano School District Number RE-1</v>
      </c>
      <c r="D470" t="s">
        <v>12277</v>
      </c>
      <c r="E470" t="s">
        <v>707</v>
      </c>
      <c r="F470" s="14" t="s">
        <v>12278</v>
      </c>
      <c r="G470" t="s">
        <v>9712</v>
      </c>
      <c r="H470" t="s">
        <v>9573</v>
      </c>
      <c r="J470" s="22">
        <v>1767</v>
      </c>
      <c r="K470" s="16">
        <v>45156</v>
      </c>
      <c r="L470" t="s">
        <v>10703</v>
      </c>
    </row>
    <row r="471" spans="1:41" x14ac:dyDescent="0.3">
      <c r="A471" t="s">
        <v>10265</v>
      </c>
      <c r="B471" t="s">
        <v>8255</v>
      </c>
      <c r="C471" t="str">
        <f>IFERROR(VLOOKUP(B471,Grants!$D$1:$E$491,2,FALSE),0)</f>
        <v>St Rose of Lima School</v>
      </c>
      <c r="D471" t="s">
        <v>12280</v>
      </c>
      <c r="E471" t="s">
        <v>12281</v>
      </c>
      <c r="F471" s="14" t="s">
        <v>12283</v>
      </c>
      <c r="G471" t="s">
        <v>12285</v>
      </c>
      <c r="H471" t="s">
        <v>9805</v>
      </c>
      <c r="J471" s="22">
        <v>4342</v>
      </c>
      <c r="K471" s="16">
        <v>45156</v>
      </c>
      <c r="L471" t="s">
        <v>10703</v>
      </c>
    </row>
    <row r="472" spans="1:41" x14ac:dyDescent="0.3">
      <c r="A472" t="s">
        <v>10265</v>
      </c>
      <c r="B472" t="s">
        <v>8255</v>
      </c>
      <c r="C472" t="str">
        <f>IFERROR(VLOOKUP(B472,Grants!$D$1:$E$491,2,FALSE),0)</f>
        <v>St Rose of Lima School</v>
      </c>
      <c r="D472" t="s">
        <v>12282</v>
      </c>
      <c r="E472" t="s">
        <v>10052</v>
      </c>
      <c r="F472" s="14" t="s">
        <v>12284</v>
      </c>
      <c r="G472" t="s">
        <v>12285</v>
      </c>
      <c r="H472" t="s">
        <v>9805</v>
      </c>
      <c r="J472" s="22">
        <v>2457</v>
      </c>
      <c r="K472" s="16">
        <v>45156</v>
      </c>
      <c r="M472" t="str">
        <f>IFERROR(VLOOKUP(B472,converter!E:I,5,FALSE),"")</f>
        <v/>
      </c>
    </row>
    <row r="473" spans="1:41" x14ac:dyDescent="0.3">
      <c r="A473" t="s">
        <v>10265</v>
      </c>
      <c r="B473" t="s">
        <v>12286</v>
      </c>
      <c r="C473" t="str">
        <f>IFERROR(VLOOKUP(B473,Grants!$D$1:$E$491,2,FALSE),0)</f>
        <v>Homeward Alliance Inc</v>
      </c>
      <c r="D473" t="s">
        <v>12288</v>
      </c>
      <c r="E473" t="s">
        <v>10113</v>
      </c>
      <c r="F473" s="14" t="s">
        <v>12289</v>
      </c>
      <c r="G473" t="s">
        <v>12290</v>
      </c>
      <c r="H473" t="s">
        <v>9859</v>
      </c>
      <c r="J473" s="22">
        <v>5631</v>
      </c>
      <c r="K473" s="16">
        <v>45161</v>
      </c>
      <c r="L473" t="s">
        <v>10703</v>
      </c>
      <c r="N473" s="18"/>
      <c r="O473" s="18"/>
      <c r="P473" s="14"/>
      <c r="S473" s="17"/>
      <c r="T473" s="16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</row>
    <row r="474" spans="1:41" x14ac:dyDescent="0.3">
      <c r="A474" t="s">
        <v>704</v>
      </c>
      <c r="B474" t="s">
        <v>51</v>
      </c>
      <c r="C474" t="str">
        <f>IFERROR(VLOOKUP(B474,Grants!$D$1:$E$491,2,FALSE),0)</f>
        <v>Cherry Creek School District #5</v>
      </c>
      <c r="D474" t="s">
        <v>9699</v>
      </c>
      <c r="E474" t="s">
        <v>9562</v>
      </c>
      <c r="F474" s="14" t="s">
        <v>12291</v>
      </c>
      <c r="G474" t="s">
        <v>12292</v>
      </c>
      <c r="H474" t="s">
        <v>710</v>
      </c>
      <c r="J474" s="22">
        <v>3339</v>
      </c>
      <c r="K474" s="16">
        <v>45163</v>
      </c>
      <c r="L474" t="s">
        <v>10703</v>
      </c>
      <c r="N474" s="18"/>
      <c r="O474" s="18"/>
      <c r="P474" s="14"/>
      <c r="S474" s="17"/>
      <c r="T474" s="16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</row>
    <row r="475" spans="1:41" x14ac:dyDescent="0.3">
      <c r="A475" t="s">
        <v>10726</v>
      </c>
      <c r="B475" t="s">
        <v>215</v>
      </c>
      <c r="C475" t="str">
        <f>IFERROR(VLOOKUP(B475,Grants!$D$1:$E$491,2,FALSE),0)</f>
        <v>Primero Reorganized School District Number 2</v>
      </c>
      <c r="D475" t="s">
        <v>12293</v>
      </c>
      <c r="E475" t="s">
        <v>9573</v>
      </c>
      <c r="F475" s="14" t="s">
        <v>12294</v>
      </c>
      <c r="G475" t="s">
        <v>12293</v>
      </c>
      <c r="H475" t="s">
        <v>9573</v>
      </c>
      <c r="J475" s="22">
        <v>4005</v>
      </c>
      <c r="K475" s="16">
        <v>45168</v>
      </c>
      <c r="L475" t="s">
        <v>10703</v>
      </c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</row>
    <row r="476" spans="1:41" x14ac:dyDescent="0.3">
      <c r="A476" t="s">
        <v>704</v>
      </c>
      <c r="B476" t="s">
        <v>259</v>
      </c>
      <c r="C476" t="str">
        <f>IFERROR(VLOOKUP(B476,Grants!$D$1:$E$491,2,FALSE),0)</f>
        <v>Brush School District R E2 J</v>
      </c>
      <c r="D476" t="s">
        <v>12295</v>
      </c>
      <c r="E476" t="s">
        <v>11337</v>
      </c>
      <c r="F476" s="14" t="s">
        <v>12296</v>
      </c>
      <c r="G476" t="s">
        <v>11339</v>
      </c>
      <c r="H476" t="s">
        <v>9573</v>
      </c>
      <c r="J476" s="22">
        <v>7491</v>
      </c>
      <c r="K476" s="16">
        <v>45169</v>
      </c>
      <c r="L476" t="s">
        <v>10703</v>
      </c>
    </row>
    <row r="477" spans="1:41" x14ac:dyDescent="0.3">
      <c r="A477" t="s">
        <v>10265</v>
      </c>
      <c r="B477" t="s">
        <v>693</v>
      </c>
      <c r="C477" t="str">
        <f>IFERROR(VLOOKUP(B477,Grants!$D$1:$E$491,2,FALSE),0)</f>
        <v>Summer Scholars
(Scholars Unlimited)</v>
      </c>
      <c r="D477" t="s">
        <v>12297</v>
      </c>
      <c r="E477" t="s">
        <v>12298</v>
      </c>
      <c r="F477" s="14" t="s">
        <v>12299</v>
      </c>
      <c r="G477" t="s">
        <v>10844</v>
      </c>
      <c r="H477" t="s">
        <v>9562</v>
      </c>
      <c r="J477" s="22">
        <v>1740</v>
      </c>
      <c r="K477" s="16">
        <v>45177</v>
      </c>
      <c r="L477" t="s">
        <v>10703</v>
      </c>
    </row>
    <row r="478" spans="1:41" x14ac:dyDescent="0.3">
      <c r="A478" t="s">
        <v>704</v>
      </c>
      <c r="B478" t="s">
        <v>12300</v>
      </c>
      <c r="C478" t="str">
        <f>IFERROR(VLOOKUP(B478,Grants!$D$1:$E$491,2,FALSE),0)</f>
        <v>Southwest Colorado Education Collaborative (SWEC)</v>
      </c>
      <c r="D478" t="s">
        <v>12302</v>
      </c>
      <c r="E478" t="s">
        <v>12303</v>
      </c>
      <c r="F478" s="14" t="s">
        <v>12304</v>
      </c>
      <c r="G478" t="s">
        <v>12305</v>
      </c>
      <c r="H478" t="s">
        <v>9859</v>
      </c>
      <c r="J478" s="22">
        <v>1536</v>
      </c>
      <c r="K478" s="16">
        <v>45181</v>
      </c>
      <c r="L478" t="s">
        <v>10703</v>
      </c>
      <c r="N478" s="18"/>
      <c r="O478" s="18"/>
      <c r="P478" s="14"/>
      <c r="S478" s="17"/>
      <c r="T478" s="16"/>
    </row>
    <row r="479" spans="1:41" x14ac:dyDescent="0.3">
      <c r="A479" t="s">
        <v>704</v>
      </c>
      <c r="B479" t="s">
        <v>205</v>
      </c>
      <c r="C479" t="str">
        <f>IFERROR(VLOOKUP(B479,Grants!$D$1:$E$491,2,FALSE),0)</f>
        <v>Ignacio School District 11-JT</v>
      </c>
      <c r="D479" t="s">
        <v>10170</v>
      </c>
      <c r="E479" t="s">
        <v>12306</v>
      </c>
      <c r="F479" s="14" t="s">
        <v>10171</v>
      </c>
      <c r="G479" t="s">
        <v>12307</v>
      </c>
      <c r="H479" t="s">
        <v>727</v>
      </c>
      <c r="J479" s="22">
        <v>6706</v>
      </c>
      <c r="K479" s="16">
        <v>45182</v>
      </c>
      <c r="L479" t="s">
        <v>10703</v>
      </c>
      <c r="N479" s="18"/>
      <c r="O479" s="18"/>
      <c r="P479" s="14"/>
      <c r="S479" s="17"/>
      <c r="T479" s="16"/>
    </row>
    <row r="480" spans="1:41" x14ac:dyDescent="0.3">
      <c r="A480" t="s">
        <v>10265</v>
      </c>
      <c r="B480" t="s">
        <v>12312</v>
      </c>
      <c r="C480" t="str">
        <f>IFERROR(VLOOKUP(B480,Grants!$D$1:$E$491,2,FALSE),0)</f>
        <v>Colorado Succeeds</v>
      </c>
      <c r="D480" t="s">
        <v>12314</v>
      </c>
      <c r="E480" t="s">
        <v>12315</v>
      </c>
      <c r="F480" s="14" t="s">
        <v>12316</v>
      </c>
      <c r="G480" t="s">
        <v>12317</v>
      </c>
      <c r="H480" t="s">
        <v>12318</v>
      </c>
      <c r="J480" s="22">
        <v>8645</v>
      </c>
      <c r="K480" s="16">
        <v>45201</v>
      </c>
    </row>
    <row r="481" spans="1:20" x14ac:dyDescent="0.3">
      <c r="A481" t="s">
        <v>704</v>
      </c>
      <c r="B481" t="s">
        <v>93</v>
      </c>
      <c r="C481" t="str">
        <f>IFERROR(VLOOKUP(B481,Grants!$D$1:$E$491,2,FALSE),0)</f>
        <v>Sanford School District 6j</v>
      </c>
      <c r="D481" t="s">
        <v>12319</v>
      </c>
      <c r="E481" t="s">
        <v>9573</v>
      </c>
      <c r="F481" s="14" t="s">
        <v>12320</v>
      </c>
      <c r="G481" t="s">
        <v>12319</v>
      </c>
      <c r="H481" t="s">
        <v>9573</v>
      </c>
      <c r="J481" s="22">
        <v>9388</v>
      </c>
      <c r="K481" s="16">
        <v>45211</v>
      </c>
    </row>
    <row r="482" spans="1:20" x14ac:dyDescent="0.3">
      <c r="A482" t="s">
        <v>704</v>
      </c>
      <c r="B482" t="s">
        <v>127</v>
      </c>
      <c r="C482" t="str">
        <f>IFERROR(VLOOKUP(B482,Grants!$D$1:$E$491,2,FALSE),0)</f>
        <v>Harrison School District Two</v>
      </c>
      <c r="D482" t="s">
        <v>9601</v>
      </c>
      <c r="E482" t="s">
        <v>9562</v>
      </c>
      <c r="F482" s="14" t="s">
        <v>12325</v>
      </c>
      <c r="G482" t="s">
        <v>12326</v>
      </c>
      <c r="H482" t="s">
        <v>9573</v>
      </c>
      <c r="J482" s="22">
        <v>3007</v>
      </c>
      <c r="K482" s="16">
        <v>45211</v>
      </c>
      <c r="L482" t="s">
        <v>10703</v>
      </c>
      <c r="N482" s="18"/>
      <c r="O482" s="18"/>
      <c r="P482" s="14"/>
      <c r="S482" s="17"/>
      <c r="T482" s="16"/>
    </row>
    <row r="483" spans="1:20" x14ac:dyDescent="0.3">
      <c r="A483" t="s">
        <v>10265</v>
      </c>
      <c r="B483" t="s">
        <v>616</v>
      </c>
      <c r="C483" t="str">
        <f>IFERROR(VLOOKUP(B483,Grants!$D$1:$E$491,2,FALSE),0)</f>
        <v>TSJC Adult Education Services</v>
      </c>
      <c r="D483" t="s">
        <v>12321</v>
      </c>
      <c r="E483" t="s">
        <v>9914</v>
      </c>
      <c r="F483" s="14" t="s">
        <v>12322</v>
      </c>
      <c r="G483" t="s">
        <v>12323</v>
      </c>
      <c r="H483" t="s">
        <v>12324</v>
      </c>
      <c r="J483" s="22">
        <v>6972</v>
      </c>
      <c r="K483" s="16">
        <v>45211</v>
      </c>
      <c r="L483" t="s">
        <v>10703</v>
      </c>
      <c r="N483" s="18"/>
      <c r="O483" s="18"/>
      <c r="P483" s="14"/>
      <c r="S483" s="17"/>
      <c r="T483" s="16"/>
    </row>
    <row r="484" spans="1:20" x14ac:dyDescent="0.3">
      <c r="A484" t="s">
        <v>704</v>
      </c>
      <c r="B484" t="s">
        <v>179</v>
      </c>
      <c r="C484" t="str">
        <f>IFERROR(VLOOKUP(B484,Grants!$D$1:$E$491,2,FALSE),0)</f>
        <v>Huerfano School District</v>
      </c>
      <c r="D484" t="s">
        <v>12327</v>
      </c>
      <c r="E484" t="s">
        <v>12328</v>
      </c>
      <c r="F484" s="14" t="s">
        <v>12330</v>
      </c>
      <c r="G484" t="s">
        <v>12332</v>
      </c>
      <c r="H484" t="s">
        <v>9573</v>
      </c>
      <c r="J484" s="22">
        <v>2261</v>
      </c>
      <c r="K484" s="16">
        <v>45212</v>
      </c>
      <c r="L484" t="s">
        <v>10703</v>
      </c>
    </row>
    <row r="485" spans="1:20" x14ac:dyDescent="0.3">
      <c r="A485" t="s">
        <v>704</v>
      </c>
      <c r="B485" t="s">
        <v>179</v>
      </c>
      <c r="C485" t="str">
        <f>IFERROR(VLOOKUP(B485,Grants!$D$1:$E$491,2,FALSE),0)</f>
        <v>Huerfano School District</v>
      </c>
      <c r="D485" t="s">
        <v>12329</v>
      </c>
      <c r="E485" t="s">
        <v>12260</v>
      </c>
      <c r="F485" s="14" t="s">
        <v>12331</v>
      </c>
      <c r="G485" t="s">
        <v>12332</v>
      </c>
      <c r="H485" t="s">
        <v>9573</v>
      </c>
      <c r="J485" s="22">
        <v>4007</v>
      </c>
      <c r="K485" s="16">
        <v>45212</v>
      </c>
      <c r="L485" t="s">
        <v>10703</v>
      </c>
      <c r="N485" s="18"/>
      <c r="O485" s="18"/>
      <c r="P485" s="14"/>
      <c r="S485" s="17"/>
      <c r="T485" s="16"/>
    </row>
    <row r="486" spans="1:20" x14ac:dyDescent="0.3">
      <c r="A486" t="s">
        <v>10264</v>
      </c>
      <c r="B486" t="s">
        <v>449</v>
      </c>
      <c r="C486" t="str">
        <f>IFERROR(VLOOKUP(B486,Grants!$D$1:$E$491,2,FALSE),0)</f>
        <v>South Central Board of Cooperative Educational Services</v>
      </c>
      <c r="D486" t="s">
        <v>10065</v>
      </c>
      <c r="E486" t="s">
        <v>9846</v>
      </c>
      <c r="F486" s="14" t="s">
        <v>12333</v>
      </c>
      <c r="G486" t="s">
        <v>12071</v>
      </c>
      <c r="H486" t="s">
        <v>9859</v>
      </c>
      <c r="J486" s="22">
        <v>8690</v>
      </c>
      <c r="K486" s="16">
        <v>45212</v>
      </c>
    </row>
    <row r="487" spans="1:20" x14ac:dyDescent="0.3">
      <c r="A487" t="s">
        <v>704</v>
      </c>
      <c r="B487" t="s">
        <v>49</v>
      </c>
      <c r="C487" t="str">
        <f>IFERROR(VLOOKUP(B487,Grants!$D$1:$E$491,2,FALSE),0)</f>
        <v>Sheridan School District 2</v>
      </c>
      <c r="D487" t="s">
        <v>10818</v>
      </c>
      <c r="E487" t="s">
        <v>710</v>
      </c>
      <c r="F487" s="14" t="s">
        <v>10820</v>
      </c>
      <c r="G487" t="s">
        <v>9674</v>
      </c>
      <c r="H487" t="s">
        <v>9573</v>
      </c>
      <c r="J487" s="22">
        <v>7879</v>
      </c>
      <c r="K487" s="16">
        <v>45224</v>
      </c>
      <c r="L487" t="s">
        <v>10703</v>
      </c>
    </row>
    <row r="488" spans="1:20" x14ac:dyDescent="0.3">
      <c r="A488" t="s">
        <v>704</v>
      </c>
      <c r="B488" t="s">
        <v>133</v>
      </c>
      <c r="C488" t="str">
        <f>IFERROR(VLOOKUP(B488,Grants!$D$1:$E$491,2,FALSE),0)</f>
        <v>Colorado Springs School District 11</v>
      </c>
      <c r="D488" t="s">
        <v>12336</v>
      </c>
      <c r="E488" t="s">
        <v>11294</v>
      </c>
      <c r="F488" s="14" t="s">
        <v>12338</v>
      </c>
      <c r="G488" t="s">
        <v>12340</v>
      </c>
      <c r="H488" t="s">
        <v>9562</v>
      </c>
      <c r="J488" s="22">
        <v>7639</v>
      </c>
      <c r="K488" s="16">
        <v>45224</v>
      </c>
      <c r="L488" t="s">
        <v>10703</v>
      </c>
    </row>
    <row r="489" spans="1:20" x14ac:dyDescent="0.3">
      <c r="A489" t="s">
        <v>10264</v>
      </c>
      <c r="B489" t="s">
        <v>462</v>
      </c>
      <c r="C489" t="str">
        <f>IFERROR(VLOOKUP(B489,Grants!$D$1:$E$491,2,FALSE),0)</f>
        <v>Mount Evans BOCES</v>
      </c>
      <c r="D489" t="s">
        <v>9860</v>
      </c>
      <c r="E489" t="s">
        <v>9562</v>
      </c>
      <c r="F489" s="14" t="s">
        <v>9862</v>
      </c>
      <c r="G489" t="s">
        <v>12343</v>
      </c>
      <c r="H489" t="s">
        <v>9859</v>
      </c>
      <c r="J489" s="22">
        <v>1806</v>
      </c>
      <c r="K489" s="16">
        <v>45224</v>
      </c>
      <c r="L489" t="s">
        <v>10703</v>
      </c>
    </row>
    <row r="490" spans="1:20" x14ac:dyDescent="0.3">
      <c r="A490" t="s">
        <v>10265</v>
      </c>
      <c r="B490" t="s">
        <v>12041</v>
      </c>
      <c r="C490" t="str">
        <f>IFERROR(VLOOKUP(B490,Grants!$D$1:$E$491,2,FALSE),0)</f>
        <v>Burlington Public Library</v>
      </c>
      <c r="D490" t="s">
        <v>12346</v>
      </c>
      <c r="E490" t="s">
        <v>12047</v>
      </c>
      <c r="F490" s="14" t="s">
        <v>12347</v>
      </c>
      <c r="G490" t="s">
        <v>12348</v>
      </c>
      <c r="H490" t="s">
        <v>12349</v>
      </c>
      <c r="J490" s="22">
        <v>7260</v>
      </c>
      <c r="K490" s="16">
        <v>45226</v>
      </c>
      <c r="L490" t="s">
        <v>10703</v>
      </c>
    </row>
    <row r="491" spans="1:20" x14ac:dyDescent="0.3">
      <c r="A491" t="s">
        <v>10265</v>
      </c>
      <c r="B491" t="s">
        <v>1083</v>
      </c>
      <c r="C491" t="str">
        <f>IFERROR(VLOOKUP(B491,Grants!$D$1:$E$491,2,FALSE),0)</f>
        <v>University of Colorado-Boulder</v>
      </c>
      <c r="D491" t="s">
        <v>12350</v>
      </c>
      <c r="E491" t="s">
        <v>9969</v>
      </c>
      <c r="F491" s="14" t="s">
        <v>12351</v>
      </c>
      <c r="G491" t="s">
        <v>12352</v>
      </c>
      <c r="H491" t="s">
        <v>12353</v>
      </c>
      <c r="J491" s="22">
        <v>7017</v>
      </c>
      <c r="K491" s="16">
        <v>45237</v>
      </c>
      <c r="L491" t="s">
        <v>10703</v>
      </c>
    </row>
    <row r="492" spans="1:20" x14ac:dyDescent="0.3">
      <c r="A492" t="s">
        <v>10265</v>
      </c>
      <c r="B492" t="s">
        <v>638</v>
      </c>
      <c r="C492" t="str">
        <f>IFERROR(VLOOKUP(B492,Grants!$D$1:$E$491,2,FALSE),0)</f>
        <v>Colorado Uplift</v>
      </c>
      <c r="D492" t="s">
        <v>12354</v>
      </c>
      <c r="E492" t="s">
        <v>10056</v>
      </c>
      <c r="F492" s="14" t="s">
        <v>12355</v>
      </c>
      <c r="G492" t="s">
        <v>12356</v>
      </c>
      <c r="H492" t="s">
        <v>10200</v>
      </c>
      <c r="J492" s="22">
        <v>3129</v>
      </c>
      <c r="K492" s="16">
        <v>45237</v>
      </c>
      <c r="L492" t="s">
        <v>10703</v>
      </c>
    </row>
    <row r="493" spans="1:20" x14ac:dyDescent="0.3">
      <c r="A493" t="s">
        <v>704</v>
      </c>
      <c r="B493" t="s">
        <v>203</v>
      </c>
      <c r="C493" t="str">
        <f>IFERROR(VLOOKUP(B493,Grants!$D$1:$E$491,2,FALSE),0)</f>
        <v>Laplata County School District 10 JT R.</v>
      </c>
      <c r="D493" t="s">
        <v>12357</v>
      </c>
      <c r="E493" t="s">
        <v>727</v>
      </c>
      <c r="F493" s="14" t="s">
        <v>12358</v>
      </c>
      <c r="G493" t="s">
        <v>10549</v>
      </c>
      <c r="H493" t="s">
        <v>727</v>
      </c>
      <c r="J493" s="22">
        <v>8833</v>
      </c>
      <c r="K493" s="16">
        <v>45244</v>
      </c>
      <c r="L493" t="s">
        <v>10703</v>
      </c>
    </row>
    <row r="494" spans="1:20" x14ac:dyDescent="0.3">
      <c r="A494" t="s">
        <v>10726</v>
      </c>
      <c r="B494" t="s">
        <v>149</v>
      </c>
      <c r="C494" t="str">
        <f>IFERROR(VLOOKUP(B494,Grants!$D$1:$E$491,2,FALSE),0)</f>
        <v>Falcon School District 49</v>
      </c>
      <c r="D494" t="s">
        <v>12373</v>
      </c>
      <c r="E494" t="s">
        <v>716</v>
      </c>
      <c r="F494" s="14" t="s">
        <v>12375</v>
      </c>
      <c r="G494" t="s">
        <v>10634</v>
      </c>
      <c r="H494" t="s">
        <v>9562</v>
      </c>
      <c r="J494" s="22">
        <v>2282</v>
      </c>
      <c r="K494" s="16">
        <v>45247</v>
      </c>
    </row>
    <row r="495" spans="1:20" x14ac:dyDescent="0.3">
      <c r="A495" t="s">
        <v>704</v>
      </c>
      <c r="B495" t="s">
        <v>247</v>
      </c>
      <c r="C495" t="str">
        <f>IFERROR(VLOOKUP(B495,Grants!$D$1:$E$491,2,FALSE),0)</f>
        <v>Moffat County School District 1</v>
      </c>
      <c r="D495" t="s">
        <v>12369</v>
      </c>
      <c r="E495" t="s">
        <v>727</v>
      </c>
      <c r="F495" s="14" t="s">
        <v>12371</v>
      </c>
      <c r="G495" t="s">
        <v>12075</v>
      </c>
      <c r="H495" t="s">
        <v>11399</v>
      </c>
      <c r="J495" s="22">
        <v>5554</v>
      </c>
      <c r="K495" s="16">
        <v>45247</v>
      </c>
      <c r="L495" t="s">
        <v>10703</v>
      </c>
    </row>
    <row r="496" spans="1:20" x14ac:dyDescent="0.3">
      <c r="A496" t="s">
        <v>704</v>
      </c>
      <c r="B496" t="s">
        <v>247</v>
      </c>
      <c r="C496" t="str">
        <f>IFERROR(VLOOKUP(B496,Grants!$D$1:$E$491,2,FALSE),0)</f>
        <v>Moffat County School District 1</v>
      </c>
      <c r="D496" t="s">
        <v>12370</v>
      </c>
      <c r="E496" t="s">
        <v>10052</v>
      </c>
      <c r="F496" s="14" t="s">
        <v>12372</v>
      </c>
      <c r="G496" t="s">
        <v>12075</v>
      </c>
      <c r="H496" t="s">
        <v>11399</v>
      </c>
      <c r="J496" s="22">
        <v>2097</v>
      </c>
      <c r="K496" s="16">
        <v>45247</v>
      </c>
      <c r="M496" t="str">
        <f>IFERROR(VLOOKUP(B496,converter!E:I,5,FALSE),"")</f>
        <v>41010</v>
      </c>
    </row>
    <row r="497" spans="1:13" x14ac:dyDescent="0.3">
      <c r="A497" t="s">
        <v>10265</v>
      </c>
      <c r="B497" t="s">
        <v>10607</v>
      </c>
      <c r="C497" t="str">
        <f>IFERROR(VLOOKUP(B497,Grants!$D$1:$E$491,2,FALSE),0)</f>
        <v xml:space="preserve">Boys and Girls Club of Fremont County </v>
      </c>
      <c r="D497" t="s">
        <v>12364</v>
      </c>
      <c r="E497" t="s">
        <v>12365</v>
      </c>
      <c r="F497" s="14" t="s">
        <v>12367</v>
      </c>
      <c r="G497" t="s">
        <v>11622</v>
      </c>
      <c r="H497" t="s">
        <v>10200</v>
      </c>
      <c r="J497" s="22">
        <v>6504</v>
      </c>
      <c r="K497" s="16">
        <v>45247</v>
      </c>
    </row>
    <row r="498" spans="1:13" x14ac:dyDescent="0.3">
      <c r="A498" t="s">
        <v>10265</v>
      </c>
      <c r="B498" t="s">
        <v>10607</v>
      </c>
      <c r="C498" t="str">
        <f>IFERROR(VLOOKUP(B498,Grants!$D$1:$E$491,2,FALSE),0)</f>
        <v xml:space="preserve">Boys and Girls Club of Fremont County </v>
      </c>
      <c r="D498" t="s">
        <v>12366</v>
      </c>
      <c r="E498" t="s">
        <v>9928</v>
      </c>
      <c r="F498" s="14" t="s">
        <v>12368</v>
      </c>
      <c r="G498" t="s">
        <v>11622</v>
      </c>
      <c r="H498" t="s">
        <v>10200</v>
      </c>
      <c r="J498" s="22">
        <v>5933</v>
      </c>
      <c r="K498" s="16">
        <v>45247</v>
      </c>
    </row>
    <row r="499" spans="1:13" x14ac:dyDescent="0.3">
      <c r="A499" t="s">
        <v>10265</v>
      </c>
      <c r="B499" t="s">
        <v>12359</v>
      </c>
      <c r="C499" t="str">
        <f>IFERROR(VLOOKUP(B499,Grants!$D$1:$E$491,2,FALSE),0)</f>
        <v>Generation Schools</v>
      </c>
      <c r="D499" t="s">
        <v>12362</v>
      </c>
      <c r="E499" t="s">
        <v>9562</v>
      </c>
      <c r="F499" s="14" t="s">
        <v>12363</v>
      </c>
      <c r="G499" t="s">
        <v>12377</v>
      </c>
      <c r="H499" t="s">
        <v>10200</v>
      </c>
      <c r="J499" s="22">
        <v>5617</v>
      </c>
      <c r="K499" s="16">
        <v>45247</v>
      </c>
      <c r="L499" t="s">
        <v>10703</v>
      </c>
    </row>
    <row r="500" spans="1:13" x14ac:dyDescent="0.3">
      <c r="A500" t="s">
        <v>704</v>
      </c>
      <c r="B500" t="s">
        <v>339</v>
      </c>
      <c r="C500" t="str">
        <f>IFERROR(VLOOKUP(B500,Grants!$D$1:$E$491,2,FALSE),0)</f>
        <v>Teller County School District 1</v>
      </c>
      <c r="D500" t="s">
        <v>10090</v>
      </c>
      <c r="E500" t="s">
        <v>707</v>
      </c>
      <c r="F500" s="14" t="s">
        <v>10408</v>
      </c>
      <c r="G500" t="s">
        <v>12378</v>
      </c>
      <c r="H500" t="s">
        <v>9573</v>
      </c>
      <c r="J500" s="22">
        <v>5875</v>
      </c>
      <c r="K500" s="16">
        <v>45261</v>
      </c>
    </row>
    <row r="501" spans="1:13" x14ac:dyDescent="0.3">
      <c r="A501" t="s">
        <v>704</v>
      </c>
      <c r="B501" t="s">
        <v>339</v>
      </c>
      <c r="C501" t="str">
        <f>IFERROR(VLOOKUP(B501,Grants!$D$1:$E$491,2,FALSE),0)</f>
        <v>Teller County School District 1</v>
      </c>
      <c r="D501" t="s">
        <v>12379</v>
      </c>
      <c r="E501" t="s">
        <v>10658</v>
      </c>
      <c r="F501" s="14" t="s">
        <v>12380</v>
      </c>
      <c r="G501" t="s">
        <v>12378</v>
      </c>
      <c r="H501" t="s">
        <v>9573</v>
      </c>
      <c r="J501" s="22">
        <v>4181</v>
      </c>
      <c r="K501" s="16">
        <v>45261</v>
      </c>
    </row>
    <row r="502" spans="1:13" x14ac:dyDescent="0.3">
      <c r="A502" t="s">
        <v>704</v>
      </c>
      <c r="B502" t="s">
        <v>79</v>
      </c>
      <c r="C502" t="str">
        <f>IFERROR(VLOOKUP(B502,Grants!$D$1:$E$491,2,FALSE),0)</f>
        <v>Boulder Valley School District Re-2</v>
      </c>
      <c r="D502" t="s">
        <v>12383</v>
      </c>
      <c r="E502" t="s">
        <v>12384</v>
      </c>
      <c r="F502" s="14" t="s">
        <v>12385</v>
      </c>
      <c r="G502" t="s">
        <v>11547</v>
      </c>
      <c r="H502" t="s">
        <v>9562</v>
      </c>
      <c r="J502" s="22">
        <v>5169</v>
      </c>
      <c r="K502" s="16">
        <v>45268</v>
      </c>
      <c r="M502" t="str">
        <f>IFERROR(VLOOKUP(B502,converter!E:I,5,FALSE),"")</f>
        <v>07020</v>
      </c>
    </row>
    <row r="503" spans="1:13" x14ac:dyDescent="0.3">
      <c r="A503" t="s">
        <v>704</v>
      </c>
      <c r="B503" t="s">
        <v>115</v>
      </c>
      <c r="C503" t="str">
        <f>IFERROR(VLOOKUP(B503,Grants!$D$1:$E$491,2,FALSE),0)</f>
        <v>Elbert County School District Elizabeth C-1</v>
      </c>
      <c r="D503" t="s">
        <v>12381</v>
      </c>
      <c r="E503" t="s">
        <v>9938</v>
      </c>
      <c r="F503" s="14" t="s">
        <v>12382</v>
      </c>
      <c r="G503" t="s">
        <v>9597</v>
      </c>
      <c r="H503" t="s">
        <v>9562</v>
      </c>
      <c r="J503" s="22">
        <v>4230</v>
      </c>
      <c r="K503" s="16">
        <v>45268</v>
      </c>
    </row>
    <row r="504" spans="1:13" x14ac:dyDescent="0.3">
      <c r="A504" t="s">
        <v>10265</v>
      </c>
      <c r="B504" t="s">
        <v>12386</v>
      </c>
      <c r="C504" t="str">
        <f>IFERROR(VLOOKUP(B504,Grants!$D$1:$E$491,2,FALSE),0)</f>
        <v>Eureka! McConnell Science Museum</v>
      </c>
      <c r="D504" t="s">
        <v>12388</v>
      </c>
      <c r="E504" t="s">
        <v>9796</v>
      </c>
      <c r="F504" s="14" t="s">
        <v>12389</v>
      </c>
      <c r="G504" t="s">
        <v>12390</v>
      </c>
      <c r="H504" t="s">
        <v>9859</v>
      </c>
      <c r="J504" s="22">
        <v>1569</v>
      </c>
      <c r="K504" s="16">
        <v>45272</v>
      </c>
    </row>
    <row r="505" spans="1:13" x14ac:dyDescent="0.3">
      <c r="A505" t="s">
        <v>10265</v>
      </c>
      <c r="B505" t="s">
        <v>1083</v>
      </c>
      <c r="C505" t="str">
        <f>IFERROR(VLOOKUP(B505,Grants!$D$1:$E$491,2,FALSE),0)</f>
        <v>University of Colorado-Boulder</v>
      </c>
      <c r="D505" t="s">
        <v>12398</v>
      </c>
      <c r="E505" t="s">
        <v>9969</v>
      </c>
      <c r="F505" s="14" t="s">
        <v>12399</v>
      </c>
      <c r="G505" t="s">
        <v>12397</v>
      </c>
      <c r="H505" t="s">
        <v>710</v>
      </c>
      <c r="J505" s="22">
        <v>7232</v>
      </c>
      <c r="K505" s="16">
        <v>45278</v>
      </c>
      <c r="L505" t="s">
        <v>10703</v>
      </c>
    </row>
    <row r="506" spans="1:13" x14ac:dyDescent="0.3">
      <c r="A506" t="s">
        <v>704</v>
      </c>
      <c r="B506" t="s">
        <v>207</v>
      </c>
      <c r="C506" t="str">
        <f>IFERROR(VLOOKUP(B506,Grants!$D$1:$E$491,2,FALSE),0)</f>
        <v>Poudre School District</v>
      </c>
      <c r="D506" t="s">
        <v>12400</v>
      </c>
      <c r="E506" t="s">
        <v>10113</v>
      </c>
      <c r="F506" s="14" t="s">
        <v>12403</v>
      </c>
      <c r="G506" t="s">
        <v>9642</v>
      </c>
      <c r="H506" t="s">
        <v>710</v>
      </c>
      <c r="J506" s="22">
        <v>2074</v>
      </c>
      <c r="K506" s="16">
        <v>45278</v>
      </c>
      <c r="L506" t="s">
        <v>10703</v>
      </c>
    </row>
    <row r="507" spans="1:13" x14ac:dyDescent="0.3">
      <c r="A507" t="s">
        <v>704</v>
      </c>
      <c r="B507" t="s">
        <v>207</v>
      </c>
      <c r="C507" t="str">
        <f>IFERROR(VLOOKUP(B507,Grants!$D$1:$E$491,2,FALSE),0)</f>
        <v>Poudre School District</v>
      </c>
      <c r="D507" t="s">
        <v>12401</v>
      </c>
      <c r="E507" t="s">
        <v>9796</v>
      </c>
      <c r="F507" s="14" t="s">
        <v>12402</v>
      </c>
      <c r="G507" t="s">
        <v>9642</v>
      </c>
      <c r="H507" t="s">
        <v>710</v>
      </c>
      <c r="J507" s="22">
        <v>5834</v>
      </c>
      <c r="K507" s="16">
        <v>45278</v>
      </c>
      <c r="L507" t="s">
        <v>10703</v>
      </c>
    </row>
    <row r="508" spans="1:13" x14ac:dyDescent="0.3">
      <c r="A508" t="s">
        <v>704</v>
      </c>
      <c r="B508" t="s">
        <v>219</v>
      </c>
      <c r="C508" t="str">
        <f>IFERROR(VLOOKUP(B508,Grants!$D$1:$E$491,2,FALSE),0)</f>
        <v>Aguilar School District RE-6</v>
      </c>
      <c r="D508" t="s">
        <v>12393</v>
      </c>
      <c r="E508" t="s">
        <v>9573</v>
      </c>
      <c r="F508" s="14" t="s">
        <v>12394</v>
      </c>
      <c r="G508" t="s">
        <v>12393</v>
      </c>
      <c r="H508" t="s">
        <v>9573</v>
      </c>
      <c r="J508" s="22">
        <v>5224</v>
      </c>
      <c r="K508" s="16">
        <v>45278</v>
      </c>
      <c r="L508" t="s">
        <v>10703</v>
      </c>
    </row>
    <row r="509" spans="1:13" x14ac:dyDescent="0.3">
      <c r="A509" t="s">
        <v>704</v>
      </c>
      <c r="B509" t="s">
        <v>313</v>
      </c>
      <c r="C509" t="str">
        <f>IFERROR(VLOOKUP(B509,Grants!$D$1:$E$491,2,FALSE),0)</f>
        <v>Sargent School District No. RE-33J</v>
      </c>
      <c r="D509" t="s">
        <v>12395</v>
      </c>
      <c r="E509" t="s">
        <v>9805</v>
      </c>
      <c r="F509" s="14" t="s">
        <v>12396</v>
      </c>
      <c r="G509" t="s">
        <v>10108</v>
      </c>
      <c r="H509" t="s">
        <v>707</v>
      </c>
      <c r="J509" s="22">
        <v>1104</v>
      </c>
      <c r="K509" s="16">
        <v>45278</v>
      </c>
      <c r="L509" t="s">
        <v>10703</v>
      </c>
    </row>
    <row r="510" spans="1:13" x14ac:dyDescent="0.3">
      <c r="A510" t="s">
        <v>704</v>
      </c>
      <c r="B510" t="s">
        <v>205</v>
      </c>
      <c r="C510" t="str">
        <f>IFERROR(VLOOKUP(B510,Grants!$D$1:$E$491,2,FALSE),0)</f>
        <v>Ignacio School District 11-JT</v>
      </c>
      <c r="D510" t="s">
        <v>12307</v>
      </c>
      <c r="E510" t="s">
        <v>727</v>
      </c>
      <c r="F510" s="14" t="s">
        <v>12406</v>
      </c>
      <c r="G510" t="s">
        <v>12407</v>
      </c>
      <c r="H510" t="s">
        <v>9573</v>
      </c>
      <c r="J510" s="22">
        <v>3406</v>
      </c>
      <c r="K510" s="16">
        <v>45293</v>
      </c>
      <c r="L510" t="s">
        <v>10703</v>
      </c>
    </row>
    <row r="511" spans="1:13" x14ac:dyDescent="0.3">
      <c r="A511" t="s">
        <v>10726</v>
      </c>
      <c r="B511" t="s">
        <v>41</v>
      </c>
      <c r="C511" t="str">
        <f>IFERROR(VLOOKUP(B511,Grants!$D$1:$E$491,2,FALSE),0)</f>
        <v>Westminster Public Schools</v>
      </c>
      <c r="D511" t="s">
        <v>10269</v>
      </c>
      <c r="E511" t="s">
        <v>727</v>
      </c>
      <c r="F511" s="14" t="s">
        <v>12408</v>
      </c>
      <c r="G511" t="s">
        <v>10267</v>
      </c>
      <c r="H511" t="s">
        <v>9562</v>
      </c>
      <c r="J511" s="22">
        <v>9213</v>
      </c>
      <c r="K511" s="16">
        <v>45303</v>
      </c>
      <c r="L511" t="s">
        <v>10703</v>
      </c>
    </row>
    <row r="512" spans="1:13" x14ac:dyDescent="0.3">
      <c r="A512" t="s">
        <v>704</v>
      </c>
      <c r="B512" t="s">
        <v>255</v>
      </c>
      <c r="C512" t="str">
        <f>IFERROR(VLOOKUP(B512,Grants!$D$1:$E$491,2,FALSE),0)</f>
        <v>Montrose County School District RE-1J</v>
      </c>
      <c r="D512" t="s">
        <v>12412</v>
      </c>
      <c r="E512" t="s">
        <v>9969</v>
      </c>
      <c r="F512" s="14" t="s">
        <v>12413</v>
      </c>
      <c r="G512" t="s">
        <v>10150</v>
      </c>
      <c r="H512" t="s">
        <v>9596</v>
      </c>
      <c r="J512" s="22">
        <v>6081</v>
      </c>
      <c r="K512" s="16">
        <v>45307</v>
      </c>
      <c r="L512" t="s">
        <v>10703</v>
      </c>
    </row>
    <row r="513" spans="1:13" x14ac:dyDescent="0.3">
      <c r="A513" t="s">
        <v>704</v>
      </c>
      <c r="B513" t="s">
        <v>251</v>
      </c>
      <c r="C513" t="str">
        <f>IFERROR(VLOOKUP(B513,Grants!$D$1:$E$491,2,FALSE),0)</f>
        <v>Dolores School District RE-4A</v>
      </c>
      <c r="D513" t="s">
        <v>12418</v>
      </c>
      <c r="E513" t="s">
        <v>727</v>
      </c>
      <c r="F513" s="14" t="s">
        <v>12419</v>
      </c>
      <c r="G513" t="s">
        <v>12420</v>
      </c>
      <c r="H513" t="s">
        <v>9573</v>
      </c>
      <c r="J513" s="22">
        <v>9724</v>
      </c>
      <c r="K513" s="16">
        <v>45321</v>
      </c>
      <c r="L513" t="s">
        <v>10703</v>
      </c>
    </row>
    <row r="514" spans="1:13" x14ac:dyDescent="0.3">
      <c r="A514" t="s">
        <v>10265</v>
      </c>
      <c r="B514" t="s">
        <v>12404</v>
      </c>
      <c r="C514" t="str">
        <f>IFERROR(VLOOKUP(B514,Grants!$D$1:$E$491,2,FALSE),0)</f>
        <v>I Have A Dream Foundation - Boulder</v>
      </c>
      <c r="D514" t="s">
        <v>12414</v>
      </c>
      <c r="E514" t="s">
        <v>12415</v>
      </c>
      <c r="F514" s="14" t="s">
        <v>12416</v>
      </c>
      <c r="G514" t="s">
        <v>12417</v>
      </c>
      <c r="H514" t="s">
        <v>9596</v>
      </c>
      <c r="J514" s="22">
        <v>6618</v>
      </c>
      <c r="K514" s="16">
        <v>45321</v>
      </c>
    </row>
    <row r="515" spans="1:13" x14ac:dyDescent="0.3">
      <c r="A515" t="s">
        <v>704</v>
      </c>
      <c r="B515" t="s">
        <v>49</v>
      </c>
      <c r="C515" t="str">
        <f>IFERROR(VLOOKUP(B515,Grants!$D$1:$E$491,2,FALSE),0)</f>
        <v>Sheridan School District 2</v>
      </c>
      <c r="D515" t="s">
        <v>12424</v>
      </c>
      <c r="E515" t="s">
        <v>9562</v>
      </c>
      <c r="F515" s="14" t="s">
        <v>12425</v>
      </c>
      <c r="G515" t="s">
        <v>9674</v>
      </c>
      <c r="H515" t="s">
        <v>9573</v>
      </c>
      <c r="J515" s="22">
        <v>4011</v>
      </c>
      <c r="K515" s="16">
        <v>45330</v>
      </c>
      <c r="M515" t="str">
        <f>IFERROR(VLOOKUP(B515,converter!E:I,5,FALSE),"")</f>
        <v>03020</v>
      </c>
    </row>
    <row r="516" spans="1:13" x14ac:dyDescent="0.3">
      <c r="A516" t="s">
        <v>10726</v>
      </c>
      <c r="B516" t="s">
        <v>65</v>
      </c>
      <c r="C516" t="str">
        <f>IFERROR(VLOOKUP(B516,Grants!$D$1:$E$491,2,FALSE),0)</f>
        <v>Pritchett School District RE-3</v>
      </c>
      <c r="D516" t="s">
        <v>12421</v>
      </c>
      <c r="E516" t="s">
        <v>707</v>
      </c>
      <c r="F516" s="14" t="s">
        <v>12422</v>
      </c>
      <c r="G516" t="s">
        <v>12423</v>
      </c>
      <c r="H516" t="s">
        <v>9573</v>
      </c>
      <c r="J516" s="22">
        <v>3743</v>
      </c>
      <c r="K516" s="16">
        <v>45330</v>
      </c>
      <c r="L516" t="s">
        <v>10703</v>
      </c>
    </row>
    <row r="517" spans="1:13" x14ac:dyDescent="0.3">
      <c r="A517" t="s">
        <v>10265</v>
      </c>
      <c r="B517" t="s">
        <v>626</v>
      </c>
      <c r="C517" t="str">
        <f>IFERROR(VLOOKUP(B517,Grants!$D$1:$E$491,2,FALSE),0)</f>
        <v>Rangely Jr College District DBA Colorado Northwestern Community College</v>
      </c>
      <c r="D517" t="s">
        <v>12426</v>
      </c>
      <c r="E517" t="s">
        <v>710</v>
      </c>
      <c r="F517" s="14" t="s">
        <v>12427</v>
      </c>
      <c r="G517" t="s">
        <v>12428</v>
      </c>
      <c r="H517" t="s">
        <v>9923</v>
      </c>
      <c r="J517" s="22">
        <v>6214</v>
      </c>
      <c r="K517" s="16">
        <v>45350</v>
      </c>
      <c r="L517" t="s">
        <v>10703</v>
      </c>
    </row>
    <row r="518" spans="1:13" x14ac:dyDescent="0.3">
      <c r="A518" t="s">
        <v>704</v>
      </c>
      <c r="B518" t="s">
        <v>31</v>
      </c>
      <c r="C518" t="str">
        <f>IFERROR(VLOOKUP(B518,Grants!$D$1:$E$491,2,FALSE),0)</f>
        <v>Adams 12 Five Star Schools</v>
      </c>
      <c r="D518" t="s">
        <v>12429</v>
      </c>
      <c r="E518" t="s">
        <v>9596</v>
      </c>
      <c r="F518" s="14" t="s">
        <v>12430</v>
      </c>
      <c r="G518" t="s">
        <v>12431</v>
      </c>
      <c r="H518" t="s">
        <v>9562</v>
      </c>
      <c r="J518" s="22">
        <v>6268</v>
      </c>
      <c r="K518" s="16">
        <v>45377</v>
      </c>
      <c r="L518" t="s">
        <v>10703</v>
      </c>
    </row>
    <row r="519" spans="1:13" x14ac:dyDescent="0.3">
      <c r="A519" t="s">
        <v>704</v>
      </c>
      <c r="B519" t="s">
        <v>127</v>
      </c>
      <c r="C519" t="str">
        <f>IFERROR(VLOOKUP(B519,Grants!$D$1:$E$491,2,FALSE),0)</f>
        <v>Harrison School District Two</v>
      </c>
      <c r="D519" t="s">
        <v>11523</v>
      </c>
      <c r="E519" t="s">
        <v>9596</v>
      </c>
      <c r="F519" s="14" t="s">
        <v>12435</v>
      </c>
      <c r="G519" t="s">
        <v>9601</v>
      </c>
      <c r="H519" t="s">
        <v>9562</v>
      </c>
      <c r="J519" s="22">
        <v>1779</v>
      </c>
      <c r="K519" s="16">
        <v>45391</v>
      </c>
      <c r="L519" t="s">
        <v>10703</v>
      </c>
    </row>
    <row r="520" spans="1:13" x14ac:dyDescent="0.3">
      <c r="A520" t="s">
        <v>10265</v>
      </c>
      <c r="B520" t="s">
        <v>10758</v>
      </c>
      <c r="C520" t="str">
        <f>IFERROR(VLOOKUP(B520,Grants!$D$1:$E$491,2,FALSE),0)</f>
        <v>Teach for America</v>
      </c>
      <c r="D520" t="s">
        <v>12436</v>
      </c>
      <c r="E520" t="s">
        <v>12437</v>
      </c>
      <c r="F520" s="14" t="s">
        <v>12438</v>
      </c>
      <c r="G520" t="s">
        <v>12439</v>
      </c>
      <c r="H520" t="s">
        <v>12440</v>
      </c>
      <c r="J520" s="22">
        <v>1683</v>
      </c>
      <c r="K520" s="16">
        <v>45391</v>
      </c>
      <c r="L520" t="s">
        <v>10703</v>
      </c>
    </row>
    <row r="521" spans="1:13" x14ac:dyDescent="0.3">
      <c r="A521" t="s">
        <v>10265</v>
      </c>
      <c r="B521" t="s">
        <v>10753</v>
      </c>
      <c r="C521" t="str">
        <f>IFERROR(VLOOKUP(B521,Grants!$D$1:$E$491,2,FALSE),0)</f>
        <v>Public Education &amp; Business Coalition (PEBC)</v>
      </c>
      <c r="D521" t="s">
        <v>10757</v>
      </c>
      <c r="E521" t="s">
        <v>10200</v>
      </c>
      <c r="F521" s="14" t="s">
        <v>12433</v>
      </c>
      <c r="G521" t="s">
        <v>12432</v>
      </c>
      <c r="H521" t="s">
        <v>9562</v>
      </c>
      <c r="J521" s="22">
        <v>4816</v>
      </c>
      <c r="K521" s="16">
        <v>45391</v>
      </c>
      <c r="L521" t="s">
        <v>10703</v>
      </c>
    </row>
    <row r="522" spans="1:13" x14ac:dyDescent="0.3">
      <c r="A522" t="s">
        <v>10265</v>
      </c>
      <c r="B522" t="s">
        <v>10753</v>
      </c>
      <c r="C522" t="str">
        <f>IFERROR(VLOOKUP(B522,Grants!$D$1:$E$491,2,FALSE),0)</f>
        <v>Public Education &amp; Business Coalition (PEBC)</v>
      </c>
      <c r="D522" t="s">
        <v>12432</v>
      </c>
      <c r="E522" t="s">
        <v>9562</v>
      </c>
      <c r="F522" s="14" t="s">
        <v>12434</v>
      </c>
      <c r="G522" t="s">
        <v>12432</v>
      </c>
      <c r="H522" t="s">
        <v>9562</v>
      </c>
      <c r="J522" s="22">
        <v>1012</v>
      </c>
      <c r="K522" s="16">
        <v>45391</v>
      </c>
      <c r="L522" t="s">
        <v>10703</v>
      </c>
    </row>
    <row r="523" spans="1:13" x14ac:dyDescent="0.3">
      <c r="A523" t="s">
        <v>10265</v>
      </c>
      <c r="B523" t="s">
        <v>11340</v>
      </c>
      <c r="C523" t="str">
        <f>IFERROR(VLOOKUP(B523,Grants!$D$1:$E$491,2,FALSE),0)</f>
        <v>Sims Fayola Foundation</v>
      </c>
      <c r="D523" t="s">
        <v>12441</v>
      </c>
      <c r="E523" t="s">
        <v>10314</v>
      </c>
      <c r="F523" s="14" t="s">
        <v>12442</v>
      </c>
      <c r="G523" t="s">
        <v>11344</v>
      </c>
      <c r="H523" t="s">
        <v>10200</v>
      </c>
      <c r="J523" s="22">
        <v>2322</v>
      </c>
      <c r="K523" s="16">
        <v>45391</v>
      </c>
      <c r="L523" t="s">
        <v>10703</v>
      </c>
    </row>
    <row r="524" spans="1:13" x14ac:dyDescent="0.3">
      <c r="A524" t="s">
        <v>704</v>
      </c>
      <c r="B524" t="s">
        <v>43</v>
      </c>
      <c r="C524" t="str">
        <f>IFERROR(VLOOKUP(B524,Grants!$D$1:$E$491,2,FALSE),0)</f>
        <v>Alamosa School District Re 11 J</v>
      </c>
      <c r="D524" t="s">
        <v>12443</v>
      </c>
      <c r="E524" t="s">
        <v>9714</v>
      </c>
      <c r="F524" s="14" t="s">
        <v>12444</v>
      </c>
      <c r="G524" t="s">
        <v>9559</v>
      </c>
      <c r="H524" t="s">
        <v>707</v>
      </c>
      <c r="J524" s="22">
        <v>2876</v>
      </c>
      <c r="K524" s="16">
        <v>45408</v>
      </c>
      <c r="L524" t="s">
        <v>10703</v>
      </c>
    </row>
    <row r="525" spans="1:13" x14ac:dyDescent="0.3">
      <c r="A525" t="s">
        <v>704</v>
      </c>
      <c r="B525" t="s">
        <v>89</v>
      </c>
      <c r="C525" t="str">
        <f>IFERROR(VLOOKUP(B525,Grants!$D$1:$E$491,2,FALSE),0)</f>
        <v>Clear Creek School District RE-1</v>
      </c>
      <c r="D525" t="s">
        <v>12448</v>
      </c>
      <c r="E525" t="s">
        <v>727</v>
      </c>
      <c r="F525" s="14" t="s">
        <v>12449</v>
      </c>
      <c r="G525" t="s">
        <v>12450</v>
      </c>
      <c r="H525" t="s">
        <v>9573</v>
      </c>
      <c r="J525" s="22">
        <v>3972</v>
      </c>
      <c r="K525" s="16">
        <v>45408</v>
      </c>
      <c r="L525" t="s">
        <v>10703</v>
      </c>
    </row>
    <row r="526" spans="1:13" x14ac:dyDescent="0.3">
      <c r="A526" t="s">
        <v>10265</v>
      </c>
      <c r="B526" t="s">
        <v>616</v>
      </c>
      <c r="C526" t="str">
        <f>IFERROR(VLOOKUP(B526,Grants!$D$1:$E$491,2,FALSE),0)</f>
        <v>TSJC Adult Education Services</v>
      </c>
      <c r="D526" t="s">
        <v>12445</v>
      </c>
      <c r="E526" t="s">
        <v>710</v>
      </c>
      <c r="F526" s="14" t="s">
        <v>12446</v>
      </c>
      <c r="G526" t="s">
        <v>12323</v>
      </c>
      <c r="H526" t="s">
        <v>12447</v>
      </c>
      <c r="J526" s="22">
        <v>9828</v>
      </c>
      <c r="K526" s="16">
        <v>45408</v>
      </c>
      <c r="L526" t="s">
        <v>10703</v>
      </c>
    </row>
    <row r="527" spans="1:13" x14ac:dyDescent="0.3">
      <c r="A527" t="s">
        <v>704</v>
      </c>
      <c r="B527" t="s">
        <v>103</v>
      </c>
      <c r="C527" t="str">
        <f>IFERROR(VLOOKUP(B527,Grants!$D$1:$E$491,2,FALSE),0)</f>
        <v>Custer County Consolidated C 1 School District</v>
      </c>
      <c r="D527" t="s">
        <v>12456</v>
      </c>
      <c r="E527" t="s">
        <v>707</v>
      </c>
      <c r="F527" s="14" t="s">
        <v>12457</v>
      </c>
      <c r="G527" t="s">
        <v>12458</v>
      </c>
      <c r="H527" t="s">
        <v>9573</v>
      </c>
      <c r="J527" s="22">
        <v>6818</v>
      </c>
      <c r="K527" s="16">
        <v>45411</v>
      </c>
      <c r="L527" t="s">
        <v>10703</v>
      </c>
    </row>
    <row r="528" spans="1:13" x14ac:dyDescent="0.3">
      <c r="A528" t="s">
        <v>10265</v>
      </c>
      <c r="B528" t="s">
        <v>12451</v>
      </c>
      <c r="C528" t="str">
        <f>IFERROR(VLOOKUP(B528,Grants!$D$1:$E$491,2,FALSE),0)</f>
        <v>Colorado Nonprofit Development Center</v>
      </c>
      <c r="D528" t="s">
        <v>12453</v>
      </c>
      <c r="E528" t="s">
        <v>9562</v>
      </c>
      <c r="F528" s="14" t="s">
        <v>12454</v>
      </c>
      <c r="G528" t="s">
        <v>12455</v>
      </c>
      <c r="H528" t="s">
        <v>10200</v>
      </c>
      <c r="J528" s="22">
        <v>7103</v>
      </c>
      <c r="K528" s="16">
        <v>45411</v>
      </c>
      <c r="L528" t="s">
        <v>10703</v>
      </c>
    </row>
    <row r="529" spans="1:12" x14ac:dyDescent="0.3">
      <c r="A529" t="s">
        <v>704</v>
      </c>
      <c r="B529" t="s">
        <v>51</v>
      </c>
      <c r="C529" t="str">
        <f>IFERROR(VLOOKUP(B529,Grants!$D$1:$E$491,2,FALSE),0)</f>
        <v>Cherry Creek School District #5</v>
      </c>
      <c r="D529" t="s">
        <v>12463</v>
      </c>
      <c r="E529" t="s">
        <v>710</v>
      </c>
      <c r="F529" s="14" t="s">
        <v>12478</v>
      </c>
      <c r="G529" t="s">
        <v>9699</v>
      </c>
      <c r="H529" t="s">
        <v>9562</v>
      </c>
      <c r="J529" s="22">
        <v>4896</v>
      </c>
      <c r="K529" s="16">
        <v>45413</v>
      </c>
      <c r="L529" t="s">
        <v>10703</v>
      </c>
    </row>
    <row r="530" spans="1:12" x14ac:dyDescent="0.3">
      <c r="A530" t="s">
        <v>704</v>
      </c>
      <c r="B530" t="s">
        <v>213</v>
      </c>
      <c r="C530" t="str">
        <f>IFERROR(VLOOKUP(B530,Grants!$D$1:$E$491,2,FALSE),0)</f>
        <v>Trinidad School District 1</v>
      </c>
      <c r="D530" t="s">
        <v>12411</v>
      </c>
      <c r="E530" t="s">
        <v>9562</v>
      </c>
      <c r="F530" s="14" t="s">
        <v>12506</v>
      </c>
      <c r="G530" t="s">
        <v>10511</v>
      </c>
      <c r="H530" t="s">
        <v>9573</v>
      </c>
      <c r="J530" s="22">
        <v>2784</v>
      </c>
      <c r="K530" s="16">
        <v>45415</v>
      </c>
    </row>
    <row r="531" spans="1:12" x14ac:dyDescent="0.3">
      <c r="A531" t="s">
        <v>10265</v>
      </c>
      <c r="B531" t="s">
        <v>423</v>
      </c>
      <c r="C531" t="str">
        <f>IFERROR(VLOOKUP(B531,Grants!$D$1:$E$491,2,FALSE),0)</f>
        <v>Colorado Mental Health Institute-Pueblo</v>
      </c>
      <c r="D531" t="s">
        <v>12464</v>
      </c>
      <c r="E531" t="s">
        <v>10356</v>
      </c>
      <c r="F531" s="14" t="s">
        <v>12465</v>
      </c>
      <c r="G531" t="s">
        <v>12466</v>
      </c>
      <c r="H531" t="s">
        <v>9562</v>
      </c>
      <c r="J531" s="22">
        <v>9178</v>
      </c>
      <c r="K531" s="16">
        <v>45419</v>
      </c>
      <c r="L531" t="s">
        <v>10703</v>
      </c>
    </row>
    <row r="532" spans="1:12" x14ac:dyDescent="0.3">
      <c r="A532" t="s">
        <v>10265</v>
      </c>
      <c r="B532" t="s">
        <v>12467</v>
      </c>
      <c r="C532" t="str">
        <f>IFERROR(VLOOKUP(B532,Grants!$D$1:$E$491,2,FALSE),0)</f>
        <v>Trailhead Institute</v>
      </c>
      <c r="D532" t="s">
        <v>12469</v>
      </c>
      <c r="E532" t="s">
        <v>12470</v>
      </c>
      <c r="F532" s="14" t="s">
        <v>12471</v>
      </c>
      <c r="G532" t="s">
        <v>12472</v>
      </c>
      <c r="H532" t="s">
        <v>9859</v>
      </c>
      <c r="J532" s="22">
        <v>4606</v>
      </c>
      <c r="K532" s="16">
        <v>45425</v>
      </c>
    </row>
    <row r="533" spans="1:12" x14ac:dyDescent="0.3">
      <c r="A533" t="s">
        <v>10265</v>
      </c>
      <c r="B533" t="s">
        <v>445</v>
      </c>
      <c r="C533" t="str">
        <f>IFERROR(VLOOKUP(B533,Grants!$D$1:$E$491,2,FALSE),0)</f>
        <v>San Juan Board of Cooperative Services</v>
      </c>
      <c r="D533" t="s">
        <v>12473</v>
      </c>
      <c r="E533" t="s">
        <v>9596</v>
      </c>
      <c r="F533" s="14" t="s">
        <v>12474</v>
      </c>
      <c r="G533" t="s">
        <v>12475</v>
      </c>
      <c r="H533" t="s">
        <v>9859</v>
      </c>
      <c r="J533" s="22">
        <v>1868</v>
      </c>
      <c r="K533" s="16">
        <v>45427</v>
      </c>
    </row>
    <row r="534" spans="1:12" x14ac:dyDescent="0.3">
      <c r="A534" t="s">
        <v>704</v>
      </c>
      <c r="B534" t="s">
        <v>127</v>
      </c>
      <c r="C534" t="str">
        <f>IFERROR(VLOOKUP(B534,Grants!$D$1:$E$491,2,FALSE),0)</f>
        <v>Harrison School District Two</v>
      </c>
      <c r="D534" t="s">
        <v>12476</v>
      </c>
      <c r="E534" t="s">
        <v>9562</v>
      </c>
      <c r="F534" s="14" t="s">
        <v>12477</v>
      </c>
      <c r="G534" t="s">
        <v>12326</v>
      </c>
      <c r="H534" t="s">
        <v>9573</v>
      </c>
      <c r="J534" s="22">
        <v>7037</v>
      </c>
      <c r="K534" s="16">
        <v>45429</v>
      </c>
    </row>
    <row r="535" spans="1:12" x14ac:dyDescent="0.3">
      <c r="A535" t="s">
        <v>10265</v>
      </c>
      <c r="B535" t="s">
        <v>10837</v>
      </c>
      <c r="C535" t="str">
        <f>IFERROR(VLOOKUP(B535,Grants!$D$1:$E$491,2,FALSE),0)</f>
        <v>Fort Lewis College</v>
      </c>
      <c r="D535" t="s">
        <v>12482</v>
      </c>
      <c r="E535" t="s">
        <v>719</v>
      </c>
      <c r="F535" s="14" t="s">
        <v>12483</v>
      </c>
      <c r="G535" t="s">
        <v>10838</v>
      </c>
      <c r="H535" t="s">
        <v>710</v>
      </c>
      <c r="J535" s="22">
        <v>3554</v>
      </c>
      <c r="K535" s="16">
        <v>45440</v>
      </c>
    </row>
    <row r="536" spans="1:12" x14ac:dyDescent="0.3">
      <c r="A536" t="s">
        <v>704</v>
      </c>
      <c r="B536" t="s">
        <v>103</v>
      </c>
      <c r="C536" t="str">
        <f>IFERROR(VLOOKUP(B536,Grants!$D$1:$E$491,2,FALSE),0)</f>
        <v>Custer County Consolidated C 1 School District</v>
      </c>
      <c r="D536" t="s">
        <v>12458</v>
      </c>
      <c r="E536" t="s">
        <v>9573</v>
      </c>
      <c r="F536" s="14" t="s">
        <v>12491</v>
      </c>
      <c r="G536" t="s">
        <v>12456</v>
      </c>
      <c r="H536" t="s">
        <v>707</v>
      </c>
      <c r="J536" s="22">
        <v>8709</v>
      </c>
      <c r="K536" s="16">
        <v>45449</v>
      </c>
    </row>
    <row r="537" spans="1:12" x14ac:dyDescent="0.3">
      <c r="A537" t="s">
        <v>12487</v>
      </c>
      <c r="B537" t="s">
        <v>299</v>
      </c>
      <c r="C537" t="str">
        <f>IFERROR(VLOOKUP(B537,Grants!$D$1:$E$491,2,FALSE),0)</f>
        <v>Wiley Consolidated School Re-13 Jt</v>
      </c>
      <c r="D537" t="s">
        <v>12488</v>
      </c>
      <c r="E537" t="s">
        <v>707</v>
      </c>
      <c r="F537" s="14" t="s">
        <v>12489</v>
      </c>
      <c r="G537" t="s">
        <v>12490</v>
      </c>
      <c r="H537" t="s">
        <v>9573</v>
      </c>
      <c r="J537" s="22">
        <v>9804</v>
      </c>
      <c r="K537" s="16">
        <v>45448</v>
      </c>
    </row>
    <row r="538" spans="1:12" x14ac:dyDescent="0.3">
      <c r="A538" t="s">
        <v>704</v>
      </c>
      <c r="B538" t="s">
        <v>139</v>
      </c>
      <c r="C538" t="str">
        <f>IFERROR(VLOOKUP(B538,Grants!$D$1:$E$491,2,FALSE),0)</f>
        <v>Academy School District 20</v>
      </c>
      <c r="D538" t="s">
        <v>12492</v>
      </c>
      <c r="E538" t="s">
        <v>12494</v>
      </c>
      <c r="F538" s="14" t="s">
        <v>12493</v>
      </c>
      <c r="G538" t="s">
        <v>12495</v>
      </c>
      <c r="H538" t="s">
        <v>12496</v>
      </c>
      <c r="J538" s="22">
        <v>5010</v>
      </c>
      <c r="K538" s="16">
        <v>45454</v>
      </c>
    </row>
    <row r="539" spans="1:12" x14ac:dyDescent="0.3">
      <c r="A539" t="s">
        <v>10265</v>
      </c>
      <c r="B539" t="s">
        <v>6005</v>
      </c>
      <c r="C539" t="str">
        <f>IFERROR(VLOOKUP(B539,Grants!$D$1:$E$491,2,FALSE),0)</f>
        <v>Shiloh House - Littleton</v>
      </c>
      <c r="D539" t="s">
        <v>12497</v>
      </c>
      <c r="E539" t="s">
        <v>10067</v>
      </c>
      <c r="F539" s="14" t="s">
        <v>12500</v>
      </c>
      <c r="G539" t="s">
        <v>12498</v>
      </c>
      <c r="H539" t="s">
        <v>12499</v>
      </c>
      <c r="J539" s="22">
        <v>5906</v>
      </c>
      <c r="K539" s="16">
        <v>45455</v>
      </c>
    </row>
    <row r="540" spans="1:12" x14ac:dyDescent="0.3">
      <c r="A540" t="s">
        <v>10265</v>
      </c>
      <c r="B540" t="s">
        <v>6005</v>
      </c>
      <c r="C540" t="str">
        <f>IFERROR(VLOOKUP(B540,Grants!$D$1:$E$491,2,FALSE),0)</f>
        <v>Shiloh House - Littleton</v>
      </c>
      <c r="D540" t="s">
        <v>12498</v>
      </c>
      <c r="E540" t="s">
        <v>12499</v>
      </c>
      <c r="F540" s="14" t="s">
        <v>12501</v>
      </c>
      <c r="G540" t="s">
        <v>12498</v>
      </c>
      <c r="H540" t="s">
        <v>12499</v>
      </c>
      <c r="J540" s="22">
        <v>6947</v>
      </c>
      <c r="K540" s="16">
        <v>45455</v>
      </c>
    </row>
    <row r="541" spans="1:12" x14ac:dyDescent="0.3">
      <c r="A541" t="s">
        <v>704</v>
      </c>
      <c r="B541" t="s">
        <v>323</v>
      </c>
      <c r="C541" t="str">
        <f>IFERROR(VLOOKUP(B541,Grants!$D$1:$E$491,2,FALSE),0)</f>
        <v>Moffat School District C-2</v>
      </c>
      <c r="D541" t="s">
        <v>10108</v>
      </c>
      <c r="E541" t="s">
        <v>10138</v>
      </c>
      <c r="F541" s="14" t="s">
        <v>12503</v>
      </c>
      <c r="G541" t="s">
        <v>12502</v>
      </c>
      <c r="H541" t="s">
        <v>9573</v>
      </c>
      <c r="J541" s="22">
        <v>8989</v>
      </c>
      <c r="K541" s="16">
        <v>45469</v>
      </c>
    </row>
    <row r="542" spans="1:12" x14ac:dyDescent="0.3">
      <c r="A542" t="s">
        <v>704</v>
      </c>
      <c r="B542" t="s">
        <v>155</v>
      </c>
      <c r="C542" t="s">
        <v>156</v>
      </c>
      <c r="D542" t="s">
        <v>11651</v>
      </c>
      <c r="E542" t="s">
        <v>11652</v>
      </c>
      <c r="F542" s="14" t="s">
        <v>11653</v>
      </c>
      <c r="G542" t="s">
        <v>11655</v>
      </c>
      <c r="H542" t="s">
        <v>9573</v>
      </c>
      <c r="J542" s="22" t="s">
        <v>7290</v>
      </c>
      <c r="K542" s="16">
        <v>44853</v>
      </c>
    </row>
    <row r="543" spans="1:12" x14ac:dyDescent="0.3">
      <c r="A543" t="s">
        <v>10265</v>
      </c>
      <c r="B543" t="s">
        <v>10758</v>
      </c>
      <c r="C543" t="str">
        <f>IFERROR(VLOOKUP(B543,Grants!$D$1:$E$491,2,FALSE),0)</f>
        <v>Teach for America</v>
      </c>
      <c r="D543" t="s">
        <v>12507</v>
      </c>
      <c r="E543" t="s">
        <v>9859</v>
      </c>
      <c r="F543" s="14" t="s">
        <v>12508</v>
      </c>
      <c r="G543" t="s">
        <v>12439</v>
      </c>
      <c r="H543" t="s">
        <v>12440</v>
      </c>
      <c r="J543" s="22">
        <v>3025</v>
      </c>
      <c r="K543" s="16">
        <v>45485</v>
      </c>
    </row>
    <row r="544" spans="1:12" x14ac:dyDescent="0.3">
      <c r="A544" t="s">
        <v>704</v>
      </c>
      <c r="B544" t="s">
        <v>199</v>
      </c>
      <c r="C544" t="str">
        <f>IFERROR(VLOOKUP(B544,Grants!$D$1:$E$491,2,FALSE),0)</f>
        <v>Lake County School District R-1</v>
      </c>
      <c r="D544" t="s">
        <v>12509</v>
      </c>
      <c r="E544" t="s">
        <v>9562</v>
      </c>
      <c r="F544" s="14" t="s">
        <v>12510</v>
      </c>
      <c r="G544" t="s">
        <v>12511</v>
      </c>
      <c r="H544" t="s">
        <v>9573</v>
      </c>
      <c r="J544" s="22">
        <v>5609</v>
      </c>
      <c r="K544" s="16">
        <v>45485</v>
      </c>
    </row>
    <row r="545" spans="1:11" x14ac:dyDescent="0.3">
      <c r="A545" t="s">
        <v>704</v>
      </c>
      <c r="B545" t="s">
        <v>47</v>
      </c>
      <c r="C545" t="str">
        <f>IFERROR(VLOOKUP(B545,Grants!$D$1:$E$491,2,FALSE),0)</f>
        <v>Arapahoe County School District #1</v>
      </c>
      <c r="D545" t="s">
        <v>11476</v>
      </c>
      <c r="E545" t="s">
        <v>710</v>
      </c>
      <c r="F545" s="14" t="s">
        <v>12512</v>
      </c>
      <c r="G545" t="s">
        <v>11110</v>
      </c>
      <c r="H545" t="s">
        <v>9573</v>
      </c>
      <c r="J545" s="22">
        <v>9757</v>
      </c>
      <c r="K545" s="16">
        <v>45485</v>
      </c>
    </row>
    <row r="546" spans="1:11" x14ac:dyDescent="0.3">
      <c r="A546" t="s">
        <v>10265</v>
      </c>
      <c r="B546" t="s">
        <v>12359</v>
      </c>
      <c r="C546" t="str">
        <f>IFERROR(VLOOKUP(B546,Grants!$D$1:$E$491,2,FALSE),0)</f>
        <v>Generation Schools</v>
      </c>
      <c r="D546" t="s">
        <v>12513</v>
      </c>
      <c r="E546" t="s">
        <v>12514</v>
      </c>
      <c r="F546" s="14" t="s">
        <v>12515</v>
      </c>
      <c r="G546" t="s">
        <v>12377</v>
      </c>
      <c r="H546" t="s">
        <v>10200</v>
      </c>
      <c r="J546" s="22">
        <v>8059</v>
      </c>
      <c r="K546" s="16">
        <v>45498</v>
      </c>
    </row>
    <row r="547" spans="1:11" x14ac:dyDescent="0.3">
      <c r="A547" t="s">
        <v>10251</v>
      </c>
      <c r="B547" t="s">
        <v>500</v>
      </c>
      <c r="C547" t="str">
        <f>IFERROR(VLOOKUP(B547,Grants!$D$1:$E$491,2,FALSE),0)</f>
        <v>Arapahoe 5, Cherry Creek</v>
      </c>
      <c r="D547" t="s">
        <v>12516</v>
      </c>
      <c r="E547" t="s">
        <v>12023</v>
      </c>
      <c r="F547" s="14" t="s">
        <v>12517</v>
      </c>
      <c r="G547" t="s">
        <v>12463</v>
      </c>
      <c r="H547" t="s">
        <v>710</v>
      </c>
      <c r="J547" s="22">
        <v>3070</v>
      </c>
      <c r="K547" s="16">
        <v>45502</v>
      </c>
    </row>
    <row r="548" spans="1:11" x14ac:dyDescent="0.3">
      <c r="A548" t="s">
        <v>704</v>
      </c>
      <c r="B548" t="s">
        <v>69</v>
      </c>
      <c r="C548" t="str">
        <f>IFERROR(VLOOKUP(B548,Grants!$D$1:$E$491,2,FALSE),0)</f>
        <v>Vilas School District RE 5</v>
      </c>
      <c r="D548" t="s">
        <v>10401</v>
      </c>
      <c r="E548" t="s">
        <v>12518</v>
      </c>
      <c r="F548" s="14" t="s">
        <v>12519</v>
      </c>
      <c r="G548" t="s">
        <v>12520</v>
      </c>
      <c r="H548" t="s">
        <v>9573</v>
      </c>
      <c r="J548" s="22">
        <v>4993</v>
      </c>
      <c r="K548" s="16">
        <v>45502</v>
      </c>
    </row>
    <row r="549" spans="1:11" x14ac:dyDescent="0.3">
      <c r="A549" t="s">
        <v>704</v>
      </c>
      <c r="B549" t="s">
        <v>69</v>
      </c>
      <c r="C549" t="str">
        <f>IFERROR(VLOOKUP(B549,Grants!$D$1:$E$491,2,FALSE),0)</f>
        <v>Vilas School District RE 5</v>
      </c>
      <c r="D549" t="s">
        <v>12520</v>
      </c>
      <c r="E549" t="s">
        <v>9573</v>
      </c>
      <c r="F549" s="14" t="s">
        <v>12521</v>
      </c>
      <c r="G549" t="s">
        <v>12520</v>
      </c>
      <c r="H549" t="s">
        <v>9573</v>
      </c>
      <c r="J549" s="22">
        <v>4642</v>
      </c>
      <c r="K549" s="16">
        <v>45502</v>
      </c>
    </row>
    <row r="550" spans="1:11" x14ac:dyDescent="0.3">
      <c r="A550" t="s">
        <v>704</v>
      </c>
      <c r="B550" t="s">
        <v>79</v>
      </c>
      <c r="C550" t="str">
        <f>IFERROR(VLOOKUP(B550,Grants!$D$1:$E$491,2,FALSE),0)</f>
        <v>Boulder Valley School District Re-2</v>
      </c>
      <c r="D550" t="s">
        <v>12522</v>
      </c>
      <c r="E550" t="s">
        <v>727</v>
      </c>
      <c r="F550" s="14" t="s">
        <v>12523</v>
      </c>
      <c r="G550" t="s">
        <v>11547</v>
      </c>
      <c r="H550" t="s">
        <v>9562</v>
      </c>
      <c r="J550" s="22">
        <v>3239</v>
      </c>
      <c r="K550" s="16">
        <v>45520</v>
      </c>
    </row>
    <row r="551" spans="1:11" x14ac:dyDescent="0.3">
      <c r="A551" t="s">
        <v>10265</v>
      </c>
      <c r="B551" t="s">
        <v>618</v>
      </c>
      <c r="C551" t="str">
        <f>IFERROR(VLOOKUP(B551,Grants!$D$1:$E$491,2,FALSE),0)</f>
        <v>Boys and Girls Clubs of Metro Denver</v>
      </c>
      <c r="D551" t="s">
        <v>12524</v>
      </c>
      <c r="E551" t="s">
        <v>719</v>
      </c>
      <c r="F551" s="14" t="s">
        <v>12525</v>
      </c>
      <c r="G551" t="s">
        <v>11438</v>
      </c>
      <c r="H551" t="s">
        <v>12138</v>
      </c>
      <c r="J551" s="22">
        <v>6242</v>
      </c>
      <c r="K551" s="16">
        <v>45520</v>
      </c>
    </row>
    <row r="552" spans="1:11" x14ac:dyDescent="0.3">
      <c r="A552" t="s">
        <v>10265</v>
      </c>
      <c r="B552" t="s">
        <v>441</v>
      </c>
      <c r="C552" t="str">
        <f>IFERROR(VLOOKUP(B552,Grants!$D$1:$E$491,2,FALSE),0)</f>
        <v>Northeast Colorado Board of Cooperative Educational Services</v>
      </c>
      <c r="D552" t="s">
        <v>12526</v>
      </c>
      <c r="E552" t="s">
        <v>727</v>
      </c>
      <c r="F552" s="14" t="s">
        <v>12527</v>
      </c>
      <c r="G552" t="s">
        <v>12528</v>
      </c>
      <c r="H552" t="s">
        <v>9859</v>
      </c>
      <c r="J552" s="22">
        <v>5193</v>
      </c>
      <c r="K552" s="16">
        <v>45520</v>
      </c>
    </row>
    <row r="553" spans="1:11" x14ac:dyDescent="0.3">
      <c r="A553" t="s">
        <v>704</v>
      </c>
      <c r="B553" t="s">
        <v>149</v>
      </c>
      <c r="C553" t="str">
        <f>IFERROR(VLOOKUP(B553,Grants!$D$1:$E$491,2,FALSE),0)</f>
        <v>Falcon School District 49</v>
      </c>
      <c r="D553" t="s">
        <v>12529</v>
      </c>
      <c r="E553" t="s">
        <v>12530</v>
      </c>
      <c r="F553" s="14" t="s">
        <v>12531</v>
      </c>
      <c r="G553" t="s">
        <v>10634</v>
      </c>
      <c r="H553" t="s">
        <v>9562</v>
      </c>
      <c r="J553" s="22">
        <v>2563</v>
      </c>
      <c r="K553" s="16">
        <v>45529</v>
      </c>
    </row>
    <row r="554" spans="1:11" x14ac:dyDescent="0.3">
      <c r="A554" t="s">
        <v>704</v>
      </c>
      <c r="B554" t="s">
        <v>341</v>
      </c>
      <c r="C554" t="str">
        <f>IFERROR(VLOOKUP(B554,Grants!$D$1:$E$491,2,FALSE),0)</f>
        <v>Woodland Park School District Re 2</v>
      </c>
      <c r="D554" t="s">
        <v>12532</v>
      </c>
      <c r="E554" t="s">
        <v>12240</v>
      </c>
      <c r="F554" s="14" t="s">
        <v>12534</v>
      </c>
      <c r="G554" t="s">
        <v>12533</v>
      </c>
      <c r="H554" t="s">
        <v>9796</v>
      </c>
      <c r="J554" s="22">
        <v>9597</v>
      </c>
      <c r="K554" s="16">
        <v>45538</v>
      </c>
    </row>
    <row r="555" spans="1:11" x14ac:dyDescent="0.3">
      <c r="A555" t="s">
        <v>704</v>
      </c>
      <c r="B555" t="s">
        <v>161</v>
      </c>
      <c r="C555" t="str">
        <f>IFERROR(VLOOKUP(B555,Grants!$D$1:$E$491,2,FALSE),0)</f>
        <v>Roaring Fork School District</v>
      </c>
      <c r="D555" t="s">
        <v>12535</v>
      </c>
      <c r="E555" t="s">
        <v>9562</v>
      </c>
      <c r="F555" s="14" t="s">
        <v>12536</v>
      </c>
      <c r="G555" t="s">
        <v>12537</v>
      </c>
      <c r="H555" t="s">
        <v>9573</v>
      </c>
      <c r="J555" s="22">
        <v>5726</v>
      </c>
      <c r="K555" s="16">
        <v>45548</v>
      </c>
    </row>
    <row r="556" spans="1:11" x14ac:dyDescent="0.3">
      <c r="A556" t="s">
        <v>704</v>
      </c>
      <c r="B556" t="s">
        <v>161</v>
      </c>
      <c r="C556" t="str">
        <f>IFERROR(VLOOKUP(B556,Grants!$D$1:$E$491,2,FALSE),0)</f>
        <v>Roaring Fork School District</v>
      </c>
      <c r="D556" t="s">
        <v>10683</v>
      </c>
      <c r="E556" t="s">
        <v>710</v>
      </c>
      <c r="F556" s="14" t="s">
        <v>10685</v>
      </c>
      <c r="G556" t="s">
        <v>12537</v>
      </c>
      <c r="H556" t="s">
        <v>9573</v>
      </c>
      <c r="J556" s="22">
        <v>7699</v>
      </c>
      <c r="K556" s="16">
        <v>45548</v>
      </c>
    </row>
    <row r="557" spans="1:11" x14ac:dyDescent="0.3">
      <c r="A557" t="s">
        <v>10265</v>
      </c>
      <c r="B557" t="s">
        <v>676</v>
      </c>
      <c r="C557" t="str">
        <f>IFERROR(VLOOKUP(B557,Grants!$D$1:$E$491,2,FALSE),0)</f>
        <v>The Learning Source</v>
      </c>
      <c r="D557" t="s">
        <v>12538</v>
      </c>
      <c r="E557" t="s">
        <v>10200</v>
      </c>
      <c r="F557" s="14" t="s">
        <v>12539</v>
      </c>
      <c r="G557" t="s">
        <v>12540</v>
      </c>
      <c r="H557" t="s">
        <v>9562</v>
      </c>
      <c r="J557" s="22">
        <v>7139</v>
      </c>
      <c r="K557" s="16">
        <v>45568</v>
      </c>
    </row>
    <row r="558" spans="1:11" x14ac:dyDescent="0.3">
      <c r="A558" t="s">
        <v>704</v>
      </c>
      <c r="B558" t="s">
        <v>245</v>
      </c>
      <c r="C558" t="str">
        <f>IFERROR(VLOOKUP(B558,Grants!$D$1:$E$491,2,FALSE),0)</f>
        <v>Creede Consolidated School District 1</v>
      </c>
      <c r="D558" t="s">
        <v>12541</v>
      </c>
      <c r="E558" t="s">
        <v>9573</v>
      </c>
      <c r="F558" s="14" t="s">
        <v>12543</v>
      </c>
      <c r="G558" t="s">
        <v>12541</v>
      </c>
      <c r="H558" t="s">
        <v>9573</v>
      </c>
      <c r="J558" s="22">
        <v>5651</v>
      </c>
      <c r="K558" s="16">
        <v>45548</v>
      </c>
    </row>
    <row r="559" spans="1:11" x14ac:dyDescent="0.3">
      <c r="A559" t="s">
        <v>704</v>
      </c>
      <c r="B559" t="s">
        <v>245</v>
      </c>
      <c r="C559" t="str">
        <f>IFERROR(VLOOKUP(B559,Grants!$D$1:$E$491,2,FALSE),0)</f>
        <v>Creede Consolidated School District 1</v>
      </c>
      <c r="D559" t="s">
        <v>12542</v>
      </c>
      <c r="E559" t="s">
        <v>9562</v>
      </c>
      <c r="F559" s="14" t="s">
        <v>12544</v>
      </c>
      <c r="G559" t="s">
        <v>12541</v>
      </c>
      <c r="H559" t="s">
        <v>9573</v>
      </c>
      <c r="J559" s="22">
        <v>9673</v>
      </c>
      <c r="K559" s="16">
        <v>45548</v>
      </c>
    </row>
    <row r="560" spans="1:11" x14ac:dyDescent="0.3">
      <c r="A560" t="s">
        <v>10265</v>
      </c>
      <c r="B560" t="s">
        <v>439</v>
      </c>
      <c r="C560" t="str">
        <f>IFERROR(VLOOKUP(B560,Grants!$D$1:$E$491,2,FALSE),0)</f>
        <v>Centennial Board of Cooperative Educational Services</v>
      </c>
      <c r="D560" t="s">
        <v>9858</v>
      </c>
      <c r="E560" t="s">
        <v>9859</v>
      </c>
      <c r="F560" s="14" t="s">
        <v>12545</v>
      </c>
      <c r="G560" t="s">
        <v>11499</v>
      </c>
      <c r="H560" t="s">
        <v>9564</v>
      </c>
      <c r="J560" s="22">
        <v>4421</v>
      </c>
      <c r="K560" s="16">
        <v>45554</v>
      </c>
    </row>
    <row r="561" spans="1:11" x14ac:dyDescent="0.3">
      <c r="A561" t="s">
        <v>704</v>
      </c>
      <c r="B561" t="s">
        <v>251</v>
      </c>
      <c r="C561" t="str">
        <f>IFERROR(VLOOKUP(B561,Grants!$D$1:$E$491,2,FALSE),0)</f>
        <v>Dolores School District RE-4A</v>
      </c>
      <c r="D561" t="s">
        <v>12548</v>
      </c>
      <c r="E561" t="s">
        <v>727</v>
      </c>
      <c r="F561" s="14" t="s">
        <v>12550</v>
      </c>
      <c r="G561" t="s">
        <v>12549</v>
      </c>
      <c r="H561" t="s">
        <v>9573</v>
      </c>
      <c r="J561" s="22">
        <v>8182</v>
      </c>
      <c r="K561" s="16">
        <v>45568</v>
      </c>
    </row>
    <row r="562" spans="1:11" x14ac:dyDescent="0.3">
      <c r="A562" t="s">
        <v>12551</v>
      </c>
      <c r="B562" t="s">
        <v>231</v>
      </c>
      <c r="C562" t="str">
        <f>IFERROR(VLOOKUP(B562,Grants!$D$1:$E$491,2,FALSE),0)</f>
        <v>School District No. RE-1 Valley</v>
      </c>
      <c r="D562" t="s">
        <v>9658</v>
      </c>
      <c r="E562" t="s">
        <v>9562</v>
      </c>
      <c r="F562" s="14" t="s">
        <v>10266</v>
      </c>
      <c r="G562" t="s">
        <v>12552</v>
      </c>
      <c r="H562" t="s">
        <v>9573</v>
      </c>
      <c r="J562" s="22">
        <v>8746</v>
      </c>
      <c r="K562" s="16">
        <v>45568</v>
      </c>
    </row>
    <row r="563" spans="1:11" x14ac:dyDescent="0.3">
      <c r="A563" t="s">
        <v>10265</v>
      </c>
      <c r="B563" t="s">
        <v>12386</v>
      </c>
      <c r="C563" t="str">
        <f>IFERROR(VLOOKUP(B563,Grants!$D$1:$E$491,2,FALSE),0)</f>
        <v>Eureka! McConnell Science Museum</v>
      </c>
      <c r="D563" t="s">
        <v>12553</v>
      </c>
      <c r="E563" t="s">
        <v>12554</v>
      </c>
      <c r="F563" s="14" t="s">
        <v>12555</v>
      </c>
      <c r="G563" t="s">
        <v>12556</v>
      </c>
      <c r="H563" t="s">
        <v>9859</v>
      </c>
      <c r="J563" s="22">
        <v>3722</v>
      </c>
      <c r="K563" s="16">
        <v>45568</v>
      </c>
    </row>
    <row r="564" spans="1:11" x14ac:dyDescent="0.3">
      <c r="A564" t="s">
        <v>704</v>
      </c>
      <c r="B564" t="s">
        <v>5628</v>
      </c>
      <c r="C564" t="str">
        <f>IFERROR(VLOOKUP(B564,Grants!$D$1:$E$491,2,FALSE),0)</f>
        <v>Cedar Springs Hospital (Southgate School)</v>
      </c>
      <c r="D564" t="s">
        <v>12557</v>
      </c>
      <c r="E564" t="s">
        <v>9562</v>
      </c>
      <c r="F564" s="14" t="s">
        <v>12558</v>
      </c>
      <c r="G564" t="s">
        <v>12559</v>
      </c>
      <c r="H564" t="s">
        <v>10200</v>
      </c>
      <c r="J564" s="22">
        <v>9728</v>
      </c>
      <c r="K564" s="16">
        <v>45582</v>
      </c>
    </row>
    <row r="565" spans="1:11" x14ac:dyDescent="0.3">
      <c r="A565" t="s">
        <v>10265</v>
      </c>
      <c r="B565" t="s">
        <v>5660</v>
      </c>
      <c r="C565" t="str">
        <f>IFERROR(VLOOKUP(B565,Grants!$D$1:$E$491,2,FALSE),0)</f>
        <v>Tennyson Center for Children</v>
      </c>
      <c r="D565" t="s">
        <v>12561</v>
      </c>
      <c r="E565" t="s">
        <v>10200</v>
      </c>
      <c r="F565" s="14" t="s">
        <v>12562</v>
      </c>
      <c r="G565" t="s">
        <v>12563</v>
      </c>
      <c r="H565" t="s">
        <v>9562</v>
      </c>
      <c r="J565" s="22">
        <v>6903</v>
      </c>
      <c r="K565" s="16">
        <v>45609</v>
      </c>
    </row>
    <row r="566" spans="1:11" x14ac:dyDescent="0.3">
      <c r="A566" t="s">
        <v>704</v>
      </c>
      <c r="B566" t="s">
        <v>191</v>
      </c>
      <c r="C566" t="str">
        <f>IFERROR(VLOOKUP(B566,Grants!$D$1:$E$491,2,FALSE),0)</f>
        <v>Hi-Plains School District R-23</v>
      </c>
      <c r="D566" t="s">
        <v>9779</v>
      </c>
      <c r="E566" t="s">
        <v>707</v>
      </c>
      <c r="F566" s="14" t="s">
        <v>12566</v>
      </c>
      <c r="G566" t="s">
        <v>9779</v>
      </c>
      <c r="H566" t="s">
        <v>707</v>
      </c>
      <c r="J566" s="22">
        <v>3332</v>
      </c>
      <c r="K566" s="16">
        <v>45609</v>
      </c>
    </row>
    <row r="567" spans="1:11" x14ac:dyDescent="0.3">
      <c r="A567" t="s">
        <v>704</v>
      </c>
      <c r="B567" t="s">
        <v>191</v>
      </c>
      <c r="C567" t="str">
        <f>IFERROR(VLOOKUP(B567,Grants!$D$1:$E$491,2,FALSE),0)</f>
        <v>Hi-Plains School District R-23</v>
      </c>
      <c r="D567" t="s">
        <v>12564</v>
      </c>
      <c r="E567" t="s">
        <v>9573</v>
      </c>
      <c r="F567" s="14" t="s">
        <v>12565</v>
      </c>
      <c r="G567" t="s">
        <v>9779</v>
      </c>
      <c r="H567" t="s">
        <v>707</v>
      </c>
      <c r="J567" s="22">
        <v>9392</v>
      </c>
      <c r="K567" s="16">
        <v>45609</v>
      </c>
    </row>
    <row r="568" spans="1:11" x14ac:dyDescent="0.3">
      <c r="A568" t="s">
        <v>10265</v>
      </c>
      <c r="B568" t="s">
        <v>6014</v>
      </c>
      <c r="C568" t="str">
        <f>IFERROR(VLOOKUP(B568,Grants!$D$1:$E$491,2,FALSE),0)</f>
        <v>Centennial Peaks Hospital</v>
      </c>
      <c r="D568" t="s">
        <v>12568</v>
      </c>
      <c r="E568" t="s">
        <v>9562</v>
      </c>
      <c r="F568" s="14" t="s">
        <v>12570</v>
      </c>
      <c r="G568" t="s">
        <v>12569</v>
      </c>
      <c r="H568" t="s">
        <v>10200</v>
      </c>
      <c r="J568" s="22">
        <v>8311</v>
      </c>
      <c r="K568" s="16">
        <v>45609</v>
      </c>
    </row>
    <row r="569" spans="1:11" x14ac:dyDescent="0.3">
      <c r="A569" t="s">
        <v>10265</v>
      </c>
      <c r="B569" t="s">
        <v>5884</v>
      </c>
      <c r="C569" t="str">
        <f>IFERROR(VLOOKUP(B569,Grants!$D$1:$E$491,2,FALSE),0)</f>
        <v>Highlands Behavioral Health - Poplar Way Academy</v>
      </c>
      <c r="D569" t="s">
        <v>12572</v>
      </c>
      <c r="E569" t="s">
        <v>710</v>
      </c>
      <c r="F569" s="14" t="s">
        <v>12573</v>
      </c>
      <c r="G569" t="s">
        <v>12568</v>
      </c>
      <c r="H569" t="s">
        <v>9562</v>
      </c>
      <c r="J569" s="22">
        <v>9690</v>
      </c>
      <c r="K569" s="16">
        <v>45609</v>
      </c>
    </row>
    <row r="570" spans="1:11" x14ac:dyDescent="0.3">
      <c r="A570" t="s">
        <v>704</v>
      </c>
      <c r="B570" t="s">
        <v>73</v>
      </c>
      <c r="C570" t="str">
        <f>IFERROR(VLOOKUP(B570,Grants!$D$1:$E$491,2,FALSE),0)</f>
        <v>Las Animas School District RE-1</v>
      </c>
      <c r="D570" t="s">
        <v>10562</v>
      </c>
      <c r="E570" t="s">
        <v>9573</v>
      </c>
      <c r="F570" s="14" t="s">
        <v>12574</v>
      </c>
      <c r="G570" t="s">
        <v>12575</v>
      </c>
      <c r="H570" t="s">
        <v>10682</v>
      </c>
      <c r="J570" s="22">
        <v>7751</v>
      </c>
      <c r="K570" s="16">
        <v>45610</v>
      </c>
    </row>
    <row r="571" spans="1:11" x14ac:dyDescent="0.3">
      <c r="A571" t="s">
        <v>704</v>
      </c>
      <c r="B571" t="s">
        <v>317</v>
      </c>
      <c r="C571" t="str">
        <f>IFERROR(VLOOKUP(B571,Grants!$D$1:$E$491,2,FALSE),0)</f>
        <v>Steamboat Springs School District RE 2</v>
      </c>
      <c r="D571" t="s">
        <v>12578</v>
      </c>
      <c r="E571" t="s">
        <v>12579</v>
      </c>
      <c r="F571" s="14" t="s">
        <v>12580</v>
      </c>
      <c r="G571" t="s">
        <v>12581</v>
      </c>
      <c r="H571" t="s">
        <v>9596</v>
      </c>
      <c r="J571" s="22">
        <v>5899</v>
      </c>
      <c r="K571" s="16">
        <v>45636</v>
      </c>
    </row>
    <row r="572" spans="1:11" x14ac:dyDescent="0.3">
      <c r="A572" t="s">
        <v>704</v>
      </c>
      <c r="B572" t="s">
        <v>155</v>
      </c>
      <c r="C572" t="str">
        <f>IFERROR(VLOOKUP(B572,Grants!$D$1:$E$491,2,FALSE),0)</f>
        <v>School District Fremont RE1</v>
      </c>
      <c r="D572" t="s">
        <v>12504</v>
      </c>
      <c r="E572" t="s">
        <v>716</v>
      </c>
      <c r="F572" s="14" t="s">
        <v>12505</v>
      </c>
      <c r="G572" t="s">
        <v>11651</v>
      </c>
      <c r="H572" t="s">
        <v>9562</v>
      </c>
      <c r="J572" s="22">
        <v>5920</v>
      </c>
      <c r="K572" s="16">
        <v>45698</v>
      </c>
    </row>
    <row r="573" spans="1:11" x14ac:dyDescent="0.3">
      <c r="A573" t="s">
        <v>704</v>
      </c>
      <c r="B573" t="s">
        <v>247</v>
      </c>
      <c r="C573" t="str">
        <f>IFERROR(VLOOKUP(B573,Grants!$D$1:$E$491,2,FALSE),0)</f>
        <v>Moffat County School District 1</v>
      </c>
      <c r="D573" t="s">
        <v>12582</v>
      </c>
      <c r="E573" t="s">
        <v>12583</v>
      </c>
      <c r="F573" s="14" t="s">
        <v>12584</v>
      </c>
      <c r="G573" t="s">
        <v>12585</v>
      </c>
      <c r="H573" t="s">
        <v>9573</v>
      </c>
      <c r="J573" s="22">
        <v>1676</v>
      </c>
      <c r="K573" s="16">
        <v>45708</v>
      </c>
    </row>
    <row r="574" spans="1:11" x14ac:dyDescent="0.3">
      <c r="A574" t="s">
        <v>704</v>
      </c>
      <c r="B574" t="s">
        <v>209</v>
      </c>
      <c r="C574" t="str">
        <f>IFERROR(VLOOKUP(B574,Grants!$D$1:$E$491,2,FALSE),0)</f>
        <v>Thompson School District R2J</v>
      </c>
      <c r="D574" t="s">
        <v>12586</v>
      </c>
      <c r="E574" t="s">
        <v>9596</v>
      </c>
      <c r="F574" s="14" t="s">
        <v>12587</v>
      </c>
      <c r="G574" t="s">
        <v>12588</v>
      </c>
      <c r="H574" t="s">
        <v>9562</v>
      </c>
      <c r="J574" s="22">
        <v>5761</v>
      </c>
      <c r="K574" s="16">
        <v>45708</v>
      </c>
    </row>
    <row r="575" spans="1:11" x14ac:dyDescent="0.3">
      <c r="A575" t="s">
        <v>704</v>
      </c>
      <c r="B575" t="s">
        <v>41</v>
      </c>
      <c r="C575" t="str">
        <f>IFERROR(VLOOKUP(B575,Grants!$D$1:$E$491,2,FALSE),0)</f>
        <v>Westminster Public Schools</v>
      </c>
      <c r="D575" t="s">
        <v>12591</v>
      </c>
      <c r="E575" t="s">
        <v>9596</v>
      </c>
      <c r="F575" s="14" t="s">
        <v>12592</v>
      </c>
      <c r="G575" t="s">
        <v>10269</v>
      </c>
      <c r="H575" t="s">
        <v>9596</v>
      </c>
      <c r="J575" s="22">
        <v>7152</v>
      </c>
      <c r="K575" s="16">
        <v>45729</v>
      </c>
    </row>
    <row r="576" spans="1:11" x14ac:dyDescent="0.3">
      <c r="A576" t="s">
        <v>704</v>
      </c>
      <c r="B576" t="s">
        <v>337</v>
      </c>
      <c r="C576" t="str">
        <f>IFERROR(VLOOKUP(B576,Grants!$D$1:$E$491,2,FALSE),0)</f>
        <v>Summit School District RE 1</v>
      </c>
      <c r="D576" t="s">
        <v>12593</v>
      </c>
      <c r="E576" t="s">
        <v>12594</v>
      </c>
      <c r="F576" s="14" t="s">
        <v>12595</v>
      </c>
      <c r="G576" t="s">
        <v>9811</v>
      </c>
      <c r="H576" t="s">
        <v>9562</v>
      </c>
      <c r="J576" s="22">
        <v>8089</v>
      </c>
      <c r="K576" s="16">
        <v>45762</v>
      </c>
    </row>
    <row r="577" spans="1:11" x14ac:dyDescent="0.3">
      <c r="A577" t="s">
        <v>10265</v>
      </c>
      <c r="B577" t="s">
        <v>11990</v>
      </c>
      <c r="C577" t="str">
        <f>IFERROR(VLOOKUP(B577,Grants!$D$1:$E$491,2,FALSE),0)</f>
        <v>Morgan Community College</v>
      </c>
      <c r="D577" t="s">
        <v>12598</v>
      </c>
      <c r="E577" t="s">
        <v>710</v>
      </c>
      <c r="F577" s="14" t="s">
        <v>12599</v>
      </c>
      <c r="G577" t="s">
        <v>12598</v>
      </c>
      <c r="H577" t="s">
        <v>710</v>
      </c>
      <c r="J577" s="22">
        <v>8909</v>
      </c>
      <c r="K577" s="16">
        <v>45769</v>
      </c>
    </row>
    <row r="578" spans="1:11" x14ac:dyDescent="0.3">
      <c r="A578" t="s">
        <v>10265</v>
      </c>
      <c r="B578" t="s">
        <v>699</v>
      </c>
      <c r="C578" t="str">
        <f>IFERROR(VLOOKUP(B578,Grants!$D$1:$E$491,2,FALSE),0)</f>
        <v>Metropolitan State University</v>
      </c>
      <c r="D578" t="s">
        <v>12600</v>
      </c>
      <c r="E578" t="s">
        <v>12601</v>
      </c>
      <c r="F578" s="14" t="s">
        <v>12602</v>
      </c>
      <c r="G578" t="s">
        <v>12272</v>
      </c>
      <c r="H578" t="s">
        <v>710</v>
      </c>
      <c r="J578" s="22">
        <v>4543</v>
      </c>
      <c r="K578" s="16">
        <v>45769</v>
      </c>
    </row>
    <row r="579" spans="1:11" x14ac:dyDescent="0.3">
      <c r="A579" t="s">
        <v>10265</v>
      </c>
      <c r="B579" t="s">
        <v>425</v>
      </c>
      <c r="C579" t="str">
        <f>IFERROR(VLOOKUP(B579,Grants!$D$1:$E$491,2,FALSE),0)</f>
        <v xml:space="preserve">Corrections, Colorado Department of </v>
      </c>
      <c r="D579" t="s">
        <v>12603</v>
      </c>
      <c r="E579" t="s">
        <v>12604</v>
      </c>
      <c r="F579" s="14" t="s">
        <v>12605</v>
      </c>
      <c r="G579" t="s">
        <v>12184</v>
      </c>
      <c r="H579" t="s">
        <v>12606</v>
      </c>
      <c r="J579" s="22">
        <v>7305</v>
      </c>
      <c r="K579" s="16">
        <v>45769</v>
      </c>
    </row>
    <row r="580" spans="1:11" x14ac:dyDescent="0.3">
      <c r="A580" t="s">
        <v>10265</v>
      </c>
      <c r="B580" t="s">
        <v>427</v>
      </c>
      <c r="C580" t="str">
        <f>IFERROR(VLOOKUP(B580,Grants!$D$1:$E$491,2,FALSE),0)</f>
        <v>Division of Youth Corrections</v>
      </c>
      <c r="D580" t="s">
        <v>12607</v>
      </c>
      <c r="E580" t="s">
        <v>10356</v>
      </c>
      <c r="F580" s="14" t="s">
        <v>12608</v>
      </c>
      <c r="G580" t="s">
        <v>12609</v>
      </c>
      <c r="H580" t="s">
        <v>9562</v>
      </c>
      <c r="J580" s="22">
        <v>8528</v>
      </c>
      <c r="K580" s="16">
        <v>45778</v>
      </c>
    </row>
    <row r="581" spans="1:11" x14ac:dyDescent="0.3">
      <c r="A581" t="s">
        <v>704</v>
      </c>
      <c r="B581" t="s">
        <v>243</v>
      </c>
      <c r="C581" t="str">
        <f>IFERROR(VLOOKUP(B581,Grants!$D$1:$E$491,2,FALSE),0)</f>
        <v>Mesa County Valley School District #51</v>
      </c>
      <c r="D581" t="s">
        <v>11280</v>
      </c>
      <c r="E581" t="s">
        <v>9562</v>
      </c>
      <c r="F581" s="14" t="s">
        <v>12610</v>
      </c>
      <c r="G581" t="s">
        <v>12611</v>
      </c>
      <c r="H581" t="s">
        <v>9573</v>
      </c>
      <c r="J581" s="22">
        <v>8801</v>
      </c>
      <c r="K581" s="16">
        <v>45793</v>
      </c>
    </row>
    <row r="582" spans="1:11" x14ac:dyDescent="0.3">
      <c r="A582" t="s">
        <v>704</v>
      </c>
      <c r="B582" t="s">
        <v>73</v>
      </c>
      <c r="C582" t="str">
        <f>IFERROR(VLOOKUP(B582,Grants!$D$1:$E$491,2,FALSE),0)</f>
        <v>Las Animas School District RE-1</v>
      </c>
      <c r="D582" t="s">
        <v>10108</v>
      </c>
      <c r="E582" t="s">
        <v>10138</v>
      </c>
      <c r="F582" s="14" t="s">
        <v>12612</v>
      </c>
      <c r="G582" t="s">
        <v>10562</v>
      </c>
      <c r="H582" t="s">
        <v>9573</v>
      </c>
      <c r="J582" s="22">
        <v>8989</v>
      </c>
      <c r="K582" s="16">
        <v>45793</v>
      </c>
    </row>
    <row r="583" spans="1:11" x14ac:dyDescent="0.3">
      <c r="A583" t="s">
        <v>704</v>
      </c>
      <c r="B583" t="s">
        <v>289</v>
      </c>
      <c r="C583" t="str">
        <f>IFERROR(VLOOKUP(B583,Grants!$D$1:$E$491,2,FALSE),0)</f>
        <v>Haxtun School District Re-2J</v>
      </c>
      <c r="D583" t="s">
        <v>11875</v>
      </c>
      <c r="E583" t="s">
        <v>9573</v>
      </c>
      <c r="F583" s="14" t="s">
        <v>12613</v>
      </c>
      <c r="G583" t="s">
        <v>10115</v>
      </c>
      <c r="H583" t="s">
        <v>707</v>
      </c>
      <c r="J583" s="22">
        <v>9596</v>
      </c>
      <c r="K583" s="16">
        <v>45813</v>
      </c>
    </row>
    <row r="584" spans="1:11" x14ac:dyDescent="0.3">
      <c r="A584" t="s">
        <v>10265</v>
      </c>
      <c r="B584" t="s">
        <v>462</v>
      </c>
      <c r="C584" t="str">
        <f>IFERROR(VLOOKUP(B584,Grants!$D$1:$E$491,2,FALSE),0)</f>
        <v>Mount Evans BOCES</v>
      </c>
      <c r="D584" t="s">
        <v>12614</v>
      </c>
      <c r="E584" t="s">
        <v>707</v>
      </c>
      <c r="F584" s="14" t="s">
        <v>12615</v>
      </c>
      <c r="G584" t="s">
        <v>9860</v>
      </c>
      <c r="H584" t="s">
        <v>9562</v>
      </c>
      <c r="J584" s="22">
        <v>6639</v>
      </c>
      <c r="K584" s="16">
        <v>45832</v>
      </c>
    </row>
    <row r="585" spans="1:11" x14ac:dyDescent="0.3">
      <c r="A585" t="s">
        <v>704</v>
      </c>
      <c r="B585" t="s">
        <v>133</v>
      </c>
      <c r="C585" t="str">
        <f>IFERROR(VLOOKUP(B585,Grants!$D$1:$E$491,2,FALSE),0)</f>
        <v>Colorado Springs School District 11</v>
      </c>
      <c r="D585" t="s">
        <v>12616</v>
      </c>
      <c r="E585" t="s">
        <v>12617</v>
      </c>
      <c r="F585" s="14" t="s">
        <v>12618</v>
      </c>
      <c r="G585" t="s">
        <v>12619</v>
      </c>
      <c r="H585" t="s">
        <v>12620</v>
      </c>
      <c r="J585" s="22">
        <v>8091</v>
      </c>
      <c r="K585" s="16">
        <v>45832</v>
      </c>
    </row>
    <row r="586" spans="1:11" x14ac:dyDescent="0.3">
      <c r="A586" t="s">
        <v>704</v>
      </c>
      <c r="B586" t="s">
        <v>33</v>
      </c>
      <c r="C586" t="str">
        <f>IFERROR(VLOOKUP(B586,Grants!$D$1:$E$491,2,FALSE),0)</f>
        <v>Adams County School District 14</v>
      </c>
      <c r="D586" t="s">
        <v>12621</v>
      </c>
      <c r="E586" t="s">
        <v>727</v>
      </c>
      <c r="F586" s="14" t="s">
        <v>12622</v>
      </c>
      <c r="G586" t="s">
        <v>11526</v>
      </c>
      <c r="H586" t="s">
        <v>9562</v>
      </c>
      <c r="J586" s="22">
        <v>5359</v>
      </c>
      <c r="K586" s="16">
        <v>45841</v>
      </c>
    </row>
    <row r="587" spans="1:11" x14ac:dyDescent="0.3">
      <c r="A587" t="s">
        <v>10265</v>
      </c>
      <c r="B587" t="s">
        <v>8187</v>
      </c>
      <c r="C587" t="str">
        <f>IFERROR(VLOOKUP(B587,Grants!$D$1:$E$491,2,FALSE),0)</f>
        <v>Colorado School for Deaf and Blind</v>
      </c>
      <c r="D587" t="s">
        <v>12623</v>
      </c>
      <c r="E587" t="s">
        <v>9796</v>
      </c>
      <c r="F587" s="14" t="s">
        <v>12624</v>
      </c>
      <c r="G587" t="s">
        <v>9893</v>
      </c>
      <c r="H587" t="s">
        <v>710</v>
      </c>
      <c r="J587" s="22">
        <v>3995</v>
      </c>
      <c r="K587" s="16">
        <v>45841</v>
      </c>
    </row>
    <row r="588" spans="1:11" x14ac:dyDescent="0.3">
      <c r="A588" t="s">
        <v>10251</v>
      </c>
      <c r="B588" t="s">
        <v>570</v>
      </c>
      <c r="C588" t="str">
        <f>IFERROR(VLOOKUP(B588,Grants!$D$1:$E$491,2,FALSE),0)</f>
        <v>Weld RE-4, Windsor</v>
      </c>
      <c r="D588" t="s">
        <v>12625</v>
      </c>
      <c r="E588" t="s">
        <v>12626</v>
      </c>
      <c r="F588" s="14" t="s">
        <v>12627</v>
      </c>
      <c r="G588" t="s">
        <v>9825</v>
      </c>
      <c r="H588" t="s">
        <v>9562</v>
      </c>
      <c r="J588" s="22">
        <v>1722</v>
      </c>
      <c r="K588" s="16">
        <v>45845</v>
      </c>
    </row>
    <row r="589" spans="1:11" x14ac:dyDescent="0.3">
      <c r="A589" t="s">
        <v>704</v>
      </c>
      <c r="B589" t="s">
        <v>113</v>
      </c>
      <c r="C589" t="str">
        <f>IFERROR(VLOOKUP(B589,Grants!$D$1:$E$491,2,FALSE),0)</f>
        <v>Eagle County School District Re-50 J</v>
      </c>
      <c r="D589" t="s">
        <v>12628</v>
      </c>
      <c r="E589" t="s">
        <v>9562</v>
      </c>
      <c r="F589" s="14" t="s">
        <v>12629</v>
      </c>
      <c r="G589" t="s">
        <v>10004</v>
      </c>
      <c r="H589" t="s">
        <v>9573</v>
      </c>
      <c r="J589" s="22">
        <v>9425</v>
      </c>
      <c r="K589" s="16">
        <v>45855</v>
      </c>
    </row>
    <row r="590" spans="1:11" x14ac:dyDescent="0.3">
      <c r="A590" t="s">
        <v>10265</v>
      </c>
      <c r="B590" t="s">
        <v>618</v>
      </c>
      <c r="C590" t="str">
        <f>IFERROR(VLOOKUP(B590,Grants!$D$1:$E$491,2,FALSE),0)</f>
        <v>Boys and Girls Clubs of Metro Denver</v>
      </c>
      <c r="D590" t="s">
        <v>12630</v>
      </c>
      <c r="E590" t="s">
        <v>12138</v>
      </c>
      <c r="F590" s="14" t="s">
        <v>12631</v>
      </c>
      <c r="G590" t="s">
        <v>12524</v>
      </c>
      <c r="H590" t="s">
        <v>719</v>
      </c>
      <c r="J590" s="22">
        <v>9585</v>
      </c>
      <c r="K590" s="16">
        <v>45863</v>
      </c>
    </row>
    <row r="591" spans="1:11" x14ac:dyDescent="0.3">
      <c r="A591" t="s">
        <v>704</v>
      </c>
      <c r="B591" t="s">
        <v>107</v>
      </c>
      <c r="C591" t="str">
        <f>IFERROR(VLOOKUP(B591,Grants!$D$1:$E$491,2,FALSE),0)</f>
        <v>School District NO 1 in the City and County of Denver and State of Colorado</v>
      </c>
      <c r="D591" t="s">
        <v>12632</v>
      </c>
      <c r="E591" t="s">
        <v>12633</v>
      </c>
      <c r="F591" s="14" t="s">
        <v>12634</v>
      </c>
      <c r="G591" t="s">
        <v>12635</v>
      </c>
      <c r="H591" t="s">
        <v>710</v>
      </c>
      <c r="J591" s="22">
        <v>4264</v>
      </c>
      <c r="K591" s="16">
        <v>45863</v>
      </c>
    </row>
    <row r="592" spans="1:11" x14ac:dyDescent="0.3">
      <c r="A592" t="s">
        <v>10265</v>
      </c>
      <c r="B592" t="s">
        <v>684</v>
      </c>
      <c r="C592" t="str">
        <f>IFERROR(VLOOKUP(B592,Grants!$D$1:$E$491,2,FALSE),0)</f>
        <v>Community College of Denver</v>
      </c>
      <c r="D592" t="s">
        <v>12636</v>
      </c>
      <c r="E592" t="s">
        <v>12637</v>
      </c>
      <c r="F592" s="14" t="s">
        <v>12638</v>
      </c>
      <c r="G592" t="s">
        <v>12461</v>
      </c>
      <c r="H592" t="s">
        <v>9562</v>
      </c>
      <c r="J592" s="22">
        <v>9668</v>
      </c>
      <c r="K592" s="16">
        <v>45876</v>
      </c>
    </row>
    <row r="593" spans="1:12" x14ac:dyDescent="0.3">
      <c r="A593" t="s">
        <v>704</v>
      </c>
      <c r="B593" t="s">
        <v>33</v>
      </c>
      <c r="C593" t="str">
        <f>IFERROR(VLOOKUP(B593,Grants!$D$1:$E$491,2,FALSE),0)</f>
        <v>Adams County School District 14</v>
      </c>
      <c r="D593" t="s">
        <v>10296</v>
      </c>
      <c r="E593" t="s">
        <v>9796</v>
      </c>
      <c r="F593" s="14" t="s">
        <v>12639</v>
      </c>
      <c r="G593" t="s">
        <v>12621</v>
      </c>
      <c r="H593" t="s">
        <v>727</v>
      </c>
      <c r="J593" s="22">
        <v>6682</v>
      </c>
      <c r="K593" s="16">
        <v>45881</v>
      </c>
    </row>
    <row r="594" spans="1:12" x14ac:dyDescent="0.3">
      <c r="A594" t="s">
        <v>704</v>
      </c>
      <c r="B594" t="s">
        <v>249</v>
      </c>
      <c r="C594" t="str">
        <f>IFERROR(VLOOKUP(B594,Grants!$D$1:$E$491,2,FALSE),0)</f>
        <v>Montezuma-Cortez Sch Dist RE 1 (INC)</v>
      </c>
      <c r="D594" t="s">
        <v>12640</v>
      </c>
      <c r="E594" t="s">
        <v>11399</v>
      </c>
      <c r="F594" s="14" t="s">
        <v>12641</v>
      </c>
      <c r="G594" t="s">
        <v>11987</v>
      </c>
      <c r="H594" t="s">
        <v>9573</v>
      </c>
      <c r="J594" s="22">
        <v>6009</v>
      </c>
      <c r="K594" s="16">
        <v>45881</v>
      </c>
    </row>
    <row r="595" spans="1:12" x14ac:dyDescent="0.3">
      <c r="A595" t="s">
        <v>704</v>
      </c>
      <c r="B595" t="s">
        <v>249</v>
      </c>
      <c r="C595" t="str">
        <f>IFERROR(VLOOKUP(B595,Grants!$D$1:$E$491,2,FALSE),0)</f>
        <v>Montezuma-Cortez Sch Dist RE 1 (INC)</v>
      </c>
      <c r="D595" t="s">
        <v>12642</v>
      </c>
      <c r="E595" t="s">
        <v>9596</v>
      </c>
      <c r="F595" s="14" t="s">
        <v>12643</v>
      </c>
      <c r="G595" t="s">
        <v>11987</v>
      </c>
      <c r="H595" t="s">
        <v>9573</v>
      </c>
      <c r="J595" s="22">
        <v>8549</v>
      </c>
      <c r="K595" s="16">
        <v>45881</v>
      </c>
    </row>
    <row r="596" spans="1:12" x14ac:dyDescent="0.3">
      <c r="A596" t="s">
        <v>704</v>
      </c>
      <c r="B596" t="s">
        <v>35</v>
      </c>
      <c r="C596" t="str">
        <f>IFERROR(VLOOKUP(B596,Grants!$D$1:$E$491,2,FALSE),0)</f>
        <v>Brighton School District 27J</v>
      </c>
      <c r="D596" t="s">
        <v>12644</v>
      </c>
      <c r="E596" t="s">
        <v>10113</v>
      </c>
      <c r="F596" s="14" t="s">
        <v>12645</v>
      </c>
      <c r="G596" t="s">
        <v>12646</v>
      </c>
      <c r="H596" t="s">
        <v>9562</v>
      </c>
      <c r="J596" s="22">
        <v>4579</v>
      </c>
      <c r="K596" s="16">
        <v>45910</v>
      </c>
    </row>
    <row r="597" spans="1:12" x14ac:dyDescent="0.3">
      <c r="A597" t="s">
        <v>704</v>
      </c>
      <c r="B597" t="s">
        <v>464</v>
      </c>
      <c r="C597" t="str">
        <f>IFERROR(VLOOKUP(B597,Grants!$D$1:$E$491,2,FALSE),0)</f>
        <v>Uncompaghre BOCES</v>
      </c>
      <c r="D597" t="s">
        <v>12647</v>
      </c>
      <c r="E597" t="s">
        <v>9859</v>
      </c>
      <c r="F597" s="14" t="s">
        <v>12648</v>
      </c>
      <c r="G597" t="s">
        <v>12649</v>
      </c>
      <c r="H597" t="s">
        <v>12650</v>
      </c>
      <c r="J597" s="22">
        <v>6746</v>
      </c>
      <c r="K597" s="16">
        <v>45917</v>
      </c>
    </row>
    <row r="598" spans="1:12" x14ac:dyDescent="0.3">
      <c r="C598">
        <f>IFERROR(VLOOKUP(B598,Grants!$D$1:$E$491,2,FALSE),0)</f>
        <v>0</v>
      </c>
    </row>
    <row r="604" spans="1:12" x14ac:dyDescent="0.3">
      <c r="L604" cm="1">
        <f t="array" aca="1" ref="L604" ca="1">_xlfn.RANDARRAY(1,1,1000,9999,TRUE)</f>
        <v>3292</v>
      </c>
    </row>
  </sheetData>
  <autoFilter ref="A1:AO598" xr:uid="{00000000-0001-0000-0000-000000000000}"/>
  <sortState xmlns:xlrd2="http://schemas.microsoft.com/office/spreadsheetml/2017/richdata2" ref="A2:K531">
    <sortCondition ref="K2:K531"/>
  </sortState>
  <phoneticPr fontId="20" type="noConversion"/>
  <conditionalFormatting sqref="J560:J1048576 J1 J504:J558 J396:J501">
    <cfRule type="duplicateValues" dxfId="534" priority="14856"/>
    <cfRule type="duplicateValues" dxfId="533" priority="14857"/>
    <cfRule type="duplicateValues" dxfId="532" priority="14858"/>
    <cfRule type="duplicateValues" dxfId="531" priority="14859"/>
  </conditionalFormatting>
  <conditionalFormatting sqref="J560:J1048576 J504:J558 J318:J501 J1:J316">
    <cfRule type="duplicateValues" dxfId="530" priority="14880"/>
  </conditionalFormatting>
  <conditionalFormatting sqref="S25:S95">
    <cfRule type="duplicateValues" dxfId="529" priority="14843"/>
    <cfRule type="duplicateValues" dxfId="528" priority="14845"/>
    <cfRule type="duplicateValues" dxfId="527" priority="14846"/>
    <cfRule type="duplicateValues" dxfId="526" priority="14847"/>
  </conditionalFormatting>
  <conditionalFormatting sqref="T359:T360">
    <cfRule type="duplicateValues" dxfId="525" priority="1"/>
  </conditionalFormatting>
  <hyperlinks>
    <hyperlink ref="F5" r:id="rId1" xr:uid="{00000000-0004-0000-0000-000006000000}"/>
    <hyperlink ref="F8" r:id="rId2" xr:uid="{00000000-0004-0000-0000-000009000000}"/>
    <hyperlink ref="F19" r:id="rId3" xr:uid="{00000000-0004-0000-0000-00000D000000}"/>
    <hyperlink ref="F21" r:id="rId4" xr:uid="{00000000-0004-0000-0000-000011000000}"/>
    <hyperlink ref="F28" r:id="rId5" xr:uid="{00000000-0004-0000-0000-000013000000}"/>
    <hyperlink ref="F42" r:id="rId6" xr:uid="{00000000-0004-0000-0000-00001E000000}"/>
    <hyperlink ref="F49" r:id="rId7" xr:uid="{00000000-0004-0000-0000-00001F000000}"/>
    <hyperlink ref="F56" r:id="rId8" xr:uid="{00000000-0004-0000-0000-000021000000}"/>
    <hyperlink ref="F65" r:id="rId9" xr:uid="{00000000-0004-0000-0000-000022000000}"/>
    <hyperlink ref="F68" r:id="rId10" xr:uid="{00000000-0004-0000-0000-000024000000}"/>
    <hyperlink ref="F72" r:id="rId11" xr:uid="{00000000-0004-0000-0000-000025000000}"/>
    <hyperlink ref="F113" r:id="rId12" xr:uid="{00000000-0004-0000-0000-00002E000000}"/>
    <hyperlink ref="F125" r:id="rId13" xr:uid="{00000000-0004-0000-0000-000032000000}"/>
    <hyperlink ref="F127" r:id="rId14" xr:uid="{00000000-0004-0000-0000-000033000000}"/>
    <hyperlink ref="F18" r:id="rId15" xr:uid="{00000000-0004-0000-0000-000034000000}"/>
    <hyperlink ref="F37" r:id="rId16" xr:uid="{00000000-0004-0000-0000-000036000000}"/>
    <hyperlink ref="F54" r:id="rId17" xr:uid="{00000000-0004-0000-0000-000040000000}"/>
    <hyperlink ref="F63" r:id="rId18" xr:uid="{00000000-0004-0000-0000-000042000000}"/>
    <hyperlink ref="F88" r:id="rId19" xr:uid="{00000000-0004-0000-0000-00004F000000}"/>
    <hyperlink ref="F93" r:id="rId20" xr:uid="{00000000-0004-0000-0000-000053000000}"/>
    <hyperlink ref="F102" r:id="rId21" xr:uid="{00000000-0004-0000-0000-000054000000}"/>
    <hyperlink ref="F112" r:id="rId22" xr:uid="{00000000-0004-0000-0000-000056000000}"/>
    <hyperlink ref="F122" r:id="rId23" xr:uid="{00000000-0004-0000-0000-000057000000}"/>
    <hyperlink ref="F136" r:id="rId24" xr:uid="{00000000-0004-0000-0000-00005B000000}"/>
    <hyperlink ref="F139" r:id="rId25" xr:uid="{00000000-0004-0000-0000-00005C000000}"/>
    <hyperlink ref="F138" r:id="rId26" xr:uid="{00000000-0004-0000-0000-00005D000000}"/>
    <hyperlink ref="F117" r:id="rId27" xr:uid="{00000000-0004-0000-0000-00005E000000}"/>
    <hyperlink ref="F146" r:id="rId28" xr:uid="{00000000-0004-0000-0000-000062000000}"/>
    <hyperlink ref="F151" r:id="rId29" xr:uid="{00000000-0004-0000-0000-000067000000}"/>
    <hyperlink ref="F155" r:id="rId30" xr:uid="{00000000-0004-0000-0000-00006B000000}"/>
    <hyperlink ref="F158" r:id="rId31" xr:uid="{00000000-0004-0000-0000-00006E000000}"/>
    <hyperlink ref="F169" r:id="rId32" xr:uid="{00000000-0004-0000-0000-000076000000}"/>
    <hyperlink ref="F174" r:id="rId33" xr:uid="{00000000-0004-0000-0000-00007A000000}"/>
    <hyperlink ref="F184" r:id="rId34" xr:uid="{00000000-0004-0000-0000-00007C000000}"/>
    <hyperlink ref="F30" r:id="rId35" display="lgonzales@eaton.k12.co.us" xr:uid="{00000000-0004-0000-0000-00007D000000}"/>
    <hyperlink ref="F186" r:id="rId36" xr:uid="{00000000-0004-0000-0000-000082000000}"/>
    <hyperlink ref="F188" r:id="rId37" xr:uid="{00000000-0004-0000-0000-000086000000}"/>
    <hyperlink ref="F194" r:id="rId38" xr:uid="{00000000-0004-0000-0000-000088000000}"/>
    <hyperlink ref="F195" r:id="rId39" xr:uid="{00000000-0004-0000-0000-00008A000000}"/>
    <hyperlink ref="F269" r:id="rId40" xr:uid="{00000000-0004-0000-0000-00008D000000}"/>
    <hyperlink ref="F328" r:id="rId41" xr:uid="{00000000-0004-0000-0000-000091000000}"/>
    <hyperlink ref="F88" r:id="rId42" display="AmanadaKarger@csi.state.co.us" xr:uid="{00000000-0004-0000-0000-000095000000}"/>
    <hyperlink ref="F341" r:id="rId43" xr:uid="{00000000-0004-0000-0000-000099000000}"/>
    <hyperlink ref="F342" r:id="rId44" xr:uid="{00000000-0004-0000-0000-00009A000000}"/>
    <hyperlink ref="F347" r:id="rId45" xr:uid="{00000000-0004-0000-0000-00009C000000}"/>
    <hyperlink ref="F375" r:id="rId46" xr:uid="{00000000-0004-0000-0000-0000A4000000}"/>
    <hyperlink ref="F128" r:id="rId47" xr:uid="{00000000-0004-0000-0000-0000A7000000}"/>
    <hyperlink ref="F394" r:id="rId48" xr:uid="{00000000-0004-0000-0000-0000A8000000}"/>
    <hyperlink ref="F350" r:id="rId49" xr:uid="{00000000-0004-0000-0000-0000A9000000}"/>
    <hyperlink ref="F185" r:id="rId50" xr:uid="{00000000-0004-0000-0000-0000AA000000}"/>
    <hyperlink ref="F189" r:id="rId51" xr:uid="{00000000-0004-0000-0000-0000AB000000}"/>
    <hyperlink ref="F348" r:id="rId52" xr:uid="{00000000-0004-0000-0000-0000AE000000}"/>
    <hyperlink ref="F332" r:id="rId53" xr:uid="{00000000-0004-0000-0000-0000B0000000}"/>
    <hyperlink ref="F335" r:id="rId54" xr:uid="{00000000-0004-0000-0000-0000B2000000}"/>
    <hyperlink ref="F313" r:id="rId55" xr:uid="{00000000-0004-0000-0000-0000B4000000}"/>
    <hyperlink ref="F314" r:id="rId56" xr:uid="{00000000-0004-0000-0000-0000B5000000}"/>
    <hyperlink ref="F101" r:id="rId57" xr:uid="{00000000-0004-0000-0000-0000BE000000}"/>
    <hyperlink ref="F59" r:id="rId58" display="thalia.mack@bvsd.org" xr:uid="{00000000-0004-0000-0000-0000C3000000}"/>
    <hyperlink ref="F122" r:id="rId59" display="janderson@moffattscholls.org" xr:uid="{00000000-0004-0000-0000-0000CB000000}"/>
    <hyperlink ref="F241" r:id="rId60" xr:uid="{00000000-0004-0000-0000-0000CD000000}"/>
    <hyperlink ref="F240" r:id="rId61" xr:uid="{00000000-0004-0000-0000-0000D0000000}"/>
    <hyperlink ref="F198" r:id="rId62" xr:uid="{00000000-0004-0000-0000-0000D2000000}"/>
    <hyperlink ref="F131" r:id="rId63" xr:uid="{00000000-0004-0000-0000-0000D7000000}"/>
    <hyperlink ref="F130" r:id="rId64" xr:uid="{00000000-0004-0000-0000-0000D8000000}"/>
    <hyperlink ref="F9" r:id="rId65" xr:uid="{00000000-0004-0000-0000-0000E2000000}"/>
    <hyperlink ref="F77" r:id="rId66" xr:uid="{00000000-0004-0000-0000-0000E9000000}"/>
    <hyperlink ref="F82" r:id="rId67" xr:uid="{00000000-0004-0000-0000-0000EC000000}"/>
    <hyperlink ref="F98" r:id="rId68" xr:uid="{00000000-0004-0000-0000-0000EE000000}"/>
    <hyperlink ref="F124" r:id="rId69" xr:uid="{00000000-0004-0000-0000-0000F1000000}"/>
    <hyperlink ref="F143" r:id="rId70" xr:uid="{00000000-0004-0000-0000-0000F2000000}"/>
    <hyperlink ref="F200" r:id="rId71" xr:uid="{00000000-0004-0000-0000-0000F7000000}"/>
    <hyperlink ref="F34" r:id="rId72" xr:uid="{00000000-0004-0000-0000-0000FA000000}"/>
    <hyperlink ref="F153" r:id="rId73" xr:uid="{00000000-0004-0000-0000-00000E010000}"/>
    <hyperlink ref="F324" r:id="rId74" xr:uid="{00000000-0004-0000-0000-00000F010000}"/>
    <hyperlink ref="F66" r:id="rId75" xr:uid="{00000000-0004-0000-0000-000018010000}"/>
    <hyperlink ref="F377" r:id="rId76" xr:uid="{00000000-0004-0000-0000-00001D010000}"/>
    <hyperlink ref="F378" r:id="rId77" xr:uid="{00000000-0004-0000-0000-00001E010000}"/>
    <hyperlink ref="F379" r:id="rId78" xr:uid="{00000000-0004-0000-0000-000021010000}"/>
    <hyperlink ref="F36" r:id="rId79" xr:uid="{00000000-0004-0000-0000-00002F010000}"/>
    <hyperlink ref="F35" r:id="rId80" xr:uid="{00000000-0004-0000-0000-000030010000}"/>
    <hyperlink ref="F181" r:id="rId81" xr:uid="{00000000-0004-0000-0000-000033010000}"/>
    <hyperlink ref="F357" r:id="rId82" xr:uid="{00000000-0004-0000-0000-000034010000}"/>
    <hyperlink ref="F59" r:id="rId83" xr:uid="{00000000-0004-0000-0000-00003A010000}"/>
    <hyperlink ref="F162" r:id="rId84" xr:uid="{00000000-0004-0000-0000-00003D010000}"/>
    <hyperlink ref="F23" r:id="rId85" xr:uid="{00000000-0004-0000-0000-00003E010000}"/>
    <hyperlink ref="F24" r:id="rId86" xr:uid="{00000000-0004-0000-0000-000042010000}"/>
    <hyperlink ref="F67" r:id="rId87" xr:uid="{00000000-0004-0000-0000-000044010000}"/>
    <hyperlink ref="F276" r:id="rId88" xr:uid="{00000000-0004-0000-0000-000057010000}"/>
    <hyperlink ref="F99" r:id="rId89" xr:uid="{00000000-0004-0000-0000-000059010000}"/>
    <hyperlink ref="F14" r:id="rId90" xr:uid="{00000000-0004-0000-0000-00005A010000}"/>
    <hyperlink ref="F110" r:id="rId91" xr:uid="{00000000-0004-0000-0000-00005B010000}"/>
    <hyperlink ref="F325" r:id="rId92" xr:uid="{00000000-0004-0000-0000-00005C010000}"/>
    <hyperlink ref="F197" r:id="rId93" xr:uid="{00000000-0004-0000-0000-00005D010000}"/>
    <hyperlink ref="F48" r:id="rId94" xr:uid="{00000000-0004-0000-0000-00005F010000}"/>
    <hyperlink ref="F294" r:id="rId95" xr:uid="{00000000-0004-0000-0000-000061010000}"/>
    <hyperlink ref="F108" r:id="rId96" xr:uid="{00000000-0004-0000-0000-000065010000}"/>
    <hyperlink ref="F133" r:id="rId97" xr:uid="{00000000-0004-0000-0000-000067010000}"/>
    <hyperlink ref="F351" r:id="rId98" xr:uid="{00000000-0004-0000-0000-00007A010000}"/>
    <hyperlink ref="F363" r:id="rId99" xr:uid="{00000000-0004-0000-0000-00007B010000}"/>
    <hyperlink ref="F367" r:id="rId100" xr:uid="{00000000-0004-0000-0000-00007E010000}"/>
    <hyperlink ref="F147" r:id="rId101" xr:uid="{00000000-0004-0000-0000-000080010000}"/>
    <hyperlink ref="F163" r:id="rId102" xr:uid="{00000000-0004-0000-0000-000081010000}"/>
    <hyperlink ref="F358" r:id="rId103" xr:uid="{00000000-0004-0000-0000-000082010000}"/>
    <hyperlink ref="F164" r:id="rId104" display="aalvarez@eaton.k12.co.us" xr:uid="{00000000-0004-0000-0000-000085010000}"/>
    <hyperlink ref="F329" r:id="rId105" xr:uid="{00000000-0004-0000-0000-000086010000}"/>
    <hyperlink ref="F340" r:id="rId106" xr:uid="{00000000-0004-0000-0000-000088010000}"/>
    <hyperlink ref="F164" r:id="rId107" xr:uid="{00000000-0004-0000-0000-000089010000}"/>
    <hyperlink ref="F392" r:id="rId108" xr:uid="{00000000-0004-0000-0000-00008A010000}"/>
    <hyperlink ref="F275" r:id="rId109" xr:uid="{00000000-0004-0000-0000-00008B010000}"/>
    <hyperlink ref="F333" r:id="rId110" xr:uid="{00000000-0004-0000-0000-00008C010000}"/>
    <hyperlink ref="F176" r:id="rId111" xr:uid="{00000000-0004-0000-0000-000090010000}"/>
    <hyperlink ref="F360" r:id="rId112" xr:uid="{00000000-0004-0000-0000-000091010000}"/>
    <hyperlink ref="F361" r:id="rId113" xr:uid="{00000000-0004-0000-0000-000096010000}"/>
    <hyperlink ref="F382" r:id="rId114" xr:uid="{00000000-0004-0000-0000-00009B010000}"/>
    <hyperlink ref="F396" r:id="rId115" xr:uid="{00000000-0004-0000-0000-0000A6010000}"/>
    <hyperlink ref="F43" r:id="rId116" xr:uid="{00000000-0004-0000-0000-0000AB010000}"/>
    <hyperlink ref="F359" r:id="rId117" xr:uid="{00000000-0004-0000-0000-0000AD010000}"/>
    <hyperlink ref="F111" r:id="rId118" xr:uid="{00000000-0004-0000-0000-0000B1010000}"/>
    <hyperlink ref="F178" r:id="rId119" xr:uid="{00000000-0004-0000-0000-0000B3010000}"/>
    <hyperlink ref="F109" r:id="rId120" xr:uid="{00000000-0004-0000-0000-0000B5010000}"/>
    <hyperlink ref="F51" r:id="rId121" xr:uid="{00000000-0004-0000-0000-0000BA010000}"/>
    <hyperlink ref="F366" r:id="rId122" xr:uid="{00000000-0004-0000-0000-0000C0010000}"/>
    <hyperlink ref="F336" r:id="rId123" xr:uid="{00000000-0004-0000-0000-0000C3010000}"/>
    <hyperlink ref="F199" r:id="rId124" xr:uid="{00000000-0004-0000-0000-0000C6010000}"/>
    <hyperlink ref="F104" r:id="rId125" xr:uid="{00000000-0004-0000-0000-0000C7010000}"/>
    <hyperlink ref="F15" r:id="rId126" xr:uid="{00000000-0004-0000-0000-0000C9010000}"/>
    <hyperlink ref="F349" r:id="rId127" xr:uid="{00000000-0004-0000-0000-0000CB010000}"/>
    <hyperlink ref="F365" r:id="rId128" xr:uid="{A1DDD5DB-C7F3-4ED9-854C-9495DE8D47B8}"/>
    <hyperlink ref="F381" r:id="rId129" xr:uid="{578CA138-F007-4B16-97B5-B5CDD5961934}"/>
    <hyperlink ref="F107" r:id="rId130" xr:uid="{FEA143BD-92F9-452E-BEB9-0A4D35A8F546}"/>
    <hyperlink ref="F384" r:id="rId131" xr:uid="{72BBA032-0ABC-425E-8C23-2C6487E0E8E6}"/>
    <hyperlink ref="F84" r:id="rId132" xr:uid="{66DEC100-65E8-40D7-B674-8DDCE7F8BD17}"/>
    <hyperlink ref="F145" r:id="rId133" xr:uid="{D3AAF02D-DB9A-476A-A6FC-62A9582C8251}"/>
    <hyperlink ref="F16" r:id="rId134" xr:uid="{0C333A8E-26A7-4906-B3D9-9B95B5F09928}"/>
    <hyperlink ref="F380" r:id="rId135" xr:uid="{00580C6F-ADC5-412D-90B9-0FBC493FB775}"/>
    <hyperlink ref="F38" r:id="rId136" xr:uid="{775BF653-E9E6-49E9-A7B9-B93D744EF3AE}"/>
    <hyperlink ref="F13" r:id="rId137" xr:uid="{D5438D40-689C-47FA-94D4-A0409D83B62D}"/>
    <hyperlink ref="F95" r:id="rId138" xr:uid="{76F779D9-F4BA-44D2-84DF-875DD80A5080}"/>
    <hyperlink ref="F187" r:id="rId139" xr:uid="{DEE85658-0AE5-471A-AF67-0CDF5FB3E6ED}"/>
    <hyperlink ref="F386" r:id="rId140" xr:uid="{D8BFE61C-64E1-4345-B7A8-96EEA6D46957}"/>
    <hyperlink ref="F78" r:id="rId141" xr:uid="{57AFD49E-BDB0-45D5-A9F5-D5D2912FE3C6}"/>
    <hyperlink ref="F79" r:id="rId142" xr:uid="{3138A20F-DDE6-4ED0-9EC1-B0B196BD6527}"/>
    <hyperlink ref="F192" r:id="rId143" xr:uid="{19848BC9-C33C-42A8-B5C8-1C4FF54FEB27}"/>
    <hyperlink ref="F60" r:id="rId144" xr:uid="{B30136D6-FAE0-410A-992C-76B239BDABFE}"/>
    <hyperlink ref="F156" r:id="rId145" xr:uid="{E482550C-FEF3-437F-AC64-29F409D76EF2}"/>
    <hyperlink ref="F44" r:id="rId146" xr:uid="{B6BC68DF-375E-4528-8927-7D50380792C2}"/>
    <hyperlink ref="F17" r:id="rId147" xr:uid="{2204C49F-576A-4B37-96C1-A5B44EA60EDA}"/>
    <hyperlink ref="F87" r:id="rId148" xr:uid="{8B81A99D-3D27-4D36-926D-08A87DC5CC7F}"/>
    <hyperlink ref="F167" r:id="rId149" xr:uid="{726B9D05-D177-4B3D-841E-2ECCC11FBE56}"/>
    <hyperlink ref="F132" r:id="rId150" xr:uid="{570AC7C8-8092-4A4B-A552-902B73260785}"/>
    <hyperlink ref="F150" r:id="rId151" xr:uid="{D3EEEDFC-FB8F-4DF9-A859-000BD20ADC77}"/>
    <hyperlink ref="F6" r:id="rId152" xr:uid="{0A1B0808-6E52-4C76-90F7-B8B6C9EFB115}"/>
    <hyperlink ref="F22" r:id="rId153" xr:uid="{394B0F4B-22B2-4173-A9F4-86C58401EF97}"/>
    <hyperlink ref="F83" r:id="rId154" xr:uid="{8079F960-2CC8-4F1B-97FF-6DA1D3375E12}"/>
    <hyperlink ref="F96" r:id="rId155" xr:uid="{52B6D97F-6532-4C28-B118-9DFCA38B9309}"/>
    <hyperlink ref="F305" r:id="rId156" xr:uid="{0CF32E1E-A59F-418D-A176-FA7276C0FCB6}"/>
    <hyperlink ref="F166" r:id="rId157" xr:uid="{D34BC93B-C3B4-48E3-B3C7-F2F55D436653}"/>
    <hyperlink ref="F196" r:id="rId158" xr:uid="{D34C764F-09A5-4F0A-BA72-066319700397}"/>
    <hyperlink ref="F292" r:id="rId159" xr:uid="{3FD48918-D656-495A-9018-72A74BB32120}"/>
    <hyperlink ref="F331" r:id="rId160" xr:uid="{C828589F-B523-4BAE-BF26-B75B6891D8B3}"/>
    <hyperlink ref="F272" r:id="rId161" xr:uid="{7E05F435-4B3B-4B39-B075-2784D543480F}"/>
    <hyperlink ref="F385" r:id="rId162" xr:uid="{DB543840-B785-46CF-B6AB-DA699346F4CF}"/>
    <hyperlink ref="F160" r:id="rId163" xr:uid="{EB60CE7E-DC4E-493D-8582-8B0A2BE9CF48}"/>
    <hyperlink ref="F152" r:id="rId164" xr:uid="{CF9C4CCC-A41B-4D54-987E-B3CC4487E541}"/>
    <hyperlink ref="F393" r:id="rId165" xr:uid="{72411E4B-308F-4FB0-B927-30AFC5CE413F}"/>
    <hyperlink ref="F299" r:id="rId166" xr:uid="{33B2733E-93F9-4CDE-8F83-0945C4D451FA}"/>
    <hyperlink ref="F33" r:id="rId167" xr:uid="{A12F6424-6556-48F2-9720-B2AAF66A8618}"/>
    <hyperlink ref="F391" r:id="rId168" xr:uid="{2AD83661-BA6B-444A-A251-7173DE4704B3}"/>
    <hyperlink ref="F165" r:id="rId169" xr:uid="{3344212C-CFAA-425E-9C56-E150AEC67F11}"/>
    <hyperlink ref="F144" r:id="rId170" xr:uid="{A2AAEC17-46D7-49C7-916D-A243F8B64FF6}"/>
    <hyperlink ref="F140" r:id="rId171" xr:uid="{E82342DB-BF00-4518-AA37-91A4941C3B05}"/>
    <hyperlink ref="F142" r:id="rId172" xr:uid="{BF341313-14BF-49CA-B800-1AA055F5E8CA}"/>
    <hyperlink ref="F115" r:id="rId173" xr:uid="{39ABE1F0-E36E-49B7-AB4E-C9ED9C8FA335}"/>
    <hyperlink ref="F116" r:id="rId174" xr:uid="{0178C634-8A13-450D-A936-E68148248EBF}"/>
    <hyperlink ref="F368" r:id="rId175" xr:uid="{C5A5024E-066D-44BB-8CE3-B9D60C93AE49}"/>
    <hyperlink ref="F39" r:id="rId176" xr:uid="{1CC10582-785D-4471-8612-49F2369C64B0}"/>
    <hyperlink ref="F228" r:id="rId177" xr:uid="{D59C3484-21F0-490D-A190-83FFC2861304}"/>
    <hyperlink ref="F205" r:id="rId178" xr:uid="{FCBF8E4C-3833-4D34-ABD3-1311B303BD5A}"/>
    <hyperlink ref="F238" r:id="rId179" xr:uid="{8F8E4CAF-0043-4573-9BEB-DC109F71CBE8}"/>
    <hyperlink ref="F220" r:id="rId180" xr:uid="{66F5FCAA-DEF7-473C-82DC-27D47CE3948F}"/>
    <hyperlink ref="F266" r:id="rId181" xr:uid="{734D924B-1188-4E91-BC3A-520D26A4095A}"/>
    <hyperlink ref="F267" r:id="rId182" xr:uid="{309708CA-508A-4E64-A279-3542CDB729F0}"/>
    <hyperlink ref="F250" r:id="rId183" xr:uid="{2707C188-B5CF-425C-9997-CFEBD287E46A}"/>
    <hyperlink ref="F204" r:id="rId184" xr:uid="{0540CF7C-90C6-43F5-9FF8-BF3089BC005C}"/>
    <hyperlink ref="F252" r:id="rId185" xr:uid="{0F5E5E83-75F7-4BED-9B55-E99290712337}"/>
    <hyperlink ref="F114" r:id="rId186" xr:uid="{4566F6A5-2C02-4B04-AF3B-8BF9BB4D1306}"/>
    <hyperlink ref="F260" r:id="rId187" xr:uid="{7A2269D4-EFCB-45DD-A1A5-314524637388}"/>
    <hyperlink ref="F229" r:id="rId188" xr:uid="{AB473565-83F8-4E4B-805A-D5299D5E5286}"/>
    <hyperlink ref="F202" r:id="rId189" xr:uid="{FAF853BA-4A3D-4BC0-B720-102CAAB54AB8}"/>
    <hyperlink ref="F210" r:id="rId190" xr:uid="{CD0CC6C7-3F89-46CC-A6A1-7C02CF22D764}"/>
    <hyperlink ref="F225" r:id="rId191" xr:uid="{2EB72E17-E740-4FBA-9AB3-CD79E78BF592}"/>
    <hyperlink ref="F7" r:id="rId192" xr:uid="{5A69D584-BE10-4670-9EEF-37E67D305B0B}"/>
    <hyperlink ref="F242" r:id="rId193" xr:uid="{DAC38444-F8AE-4D30-BF5B-22FCCDFD740F}"/>
    <hyperlink ref="F258" r:id="rId194" xr:uid="{83655EAB-4A7E-4599-9FF5-745E63F413B1}"/>
    <hyperlink ref="F171" r:id="rId195" xr:uid="{AEE0FBFE-00BF-46B1-886A-42EE0E96CB16}"/>
    <hyperlink ref="F345" r:id="rId196" xr:uid="{1FECDDFE-DCE9-4EB3-91F2-6C87F98E5FF9}"/>
    <hyperlink ref="F245" r:id="rId197" xr:uid="{1435F5E5-088A-46F5-B14D-4F48667CE25D}"/>
    <hyperlink ref="F246" r:id="rId198" xr:uid="{5C28B385-C37F-4199-B606-E87376C1C932}"/>
    <hyperlink ref="F223" r:id="rId199" xr:uid="{CE26E42D-E350-40E8-8FF4-6869991DF0C2}"/>
    <hyperlink ref="F262" r:id="rId200" xr:uid="{7745963D-A205-47A6-A78F-2B15362812B1}"/>
    <hyperlink ref="F249" r:id="rId201" xr:uid="{B3411E67-216E-45D5-B103-344D8B1AE949}"/>
    <hyperlink ref="F237" r:id="rId202" xr:uid="{CE289578-D7DB-434F-A44F-2797405CDFCB}"/>
    <hyperlink ref="F119" r:id="rId203" xr:uid="{9894571F-A538-4305-8619-6ED5F3443EF4}"/>
    <hyperlink ref="F261" r:id="rId204" xr:uid="{95A6522E-F599-43EF-B65F-4C1F3E8EF318}"/>
    <hyperlink ref="F264" r:id="rId205" xr:uid="{5EB16CD7-4CC5-4BE7-9B07-7C72FA0C84FE}"/>
    <hyperlink ref="F253" r:id="rId206" xr:uid="{859A6C6C-F675-4840-A67C-ECC45FDBE0A8}"/>
    <hyperlink ref="F277" r:id="rId207" xr:uid="{899ECE2C-537B-4214-8DB1-2E581C374B4A}"/>
    <hyperlink ref="F254" r:id="rId208" xr:uid="{19616E41-0614-4173-B5C2-4FBFC2636C44}"/>
    <hyperlink ref="F203" r:id="rId209" xr:uid="{09F7393C-62E6-48B0-A4FC-0EDDA12DEE06}"/>
    <hyperlink ref="F231" r:id="rId210" xr:uid="{C649A702-0B0D-4CBE-8D5F-D9906844E080}"/>
    <hyperlink ref="F257" r:id="rId211" xr:uid="{5340B9F4-859E-4BB9-9868-427CA720949A}"/>
    <hyperlink ref="F248" r:id="rId212" xr:uid="{B1EE4469-FBD7-40A0-B09D-B1DFFE6343B4}"/>
    <hyperlink ref="F255" r:id="rId213" xr:uid="{DA2DB129-5BA8-4555-8E99-B6381B5625CE}"/>
    <hyperlink ref="F239" r:id="rId214" xr:uid="{8B6791F8-8AB2-47BF-9352-B9F6524673B9}"/>
    <hyperlink ref="F209" r:id="rId215" xr:uid="{7A5C8A71-A3E5-4D71-BEE5-B7EB5066F43E}"/>
    <hyperlink ref="F89" r:id="rId216" xr:uid="{FD9B0347-C806-496F-8D66-B1093A1FA22F}"/>
    <hyperlink ref="F90" r:id="rId217" xr:uid="{995A07D4-B409-46E1-801D-28709287D4C1}"/>
    <hyperlink ref="F247" r:id="rId218" xr:uid="{BA9A7405-102D-46B7-A977-591F9B29ECC2}"/>
    <hyperlink ref="F61" r:id="rId219" xr:uid="{140BC662-C506-4DEA-BE39-C24BADA7C686}"/>
    <hyperlink ref="F244" r:id="rId220" xr:uid="{DCBA01DB-03B8-4AEF-8B6E-B83F48BA09AE}"/>
    <hyperlink ref="F296" r:id="rId221" xr:uid="{8DC10AA3-5B26-4A84-B1ED-03EB7DF0BF0F}"/>
    <hyperlink ref="F219" r:id="rId222" xr:uid="{712F8804-BEF0-4A49-B0EE-B10C7AA7A62D}"/>
    <hyperlink ref="F364" r:id="rId223" xr:uid="{4C7AA45D-99A8-4C6A-90D1-D7BED4D8328F}"/>
    <hyperlink ref="F259" r:id="rId224" xr:uid="{EE112CF2-89B3-4147-9FAD-15F05D46F006}"/>
    <hyperlink ref="F362" r:id="rId225" xr:uid="{26AEDDB6-ABB0-4185-A014-6B057A4EC802}"/>
    <hyperlink ref="F370" r:id="rId226" xr:uid="{E91E51CD-C80F-4324-A006-4B2322C515D2}"/>
    <hyperlink ref="F274" r:id="rId227" xr:uid="{F0A0CC75-B2FC-44E4-881B-943890687A21}"/>
    <hyperlink ref="F213" r:id="rId228" xr:uid="{48851A63-28AB-4148-92A8-733FDD593660}"/>
    <hyperlink ref="F322" r:id="rId229" xr:uid="{45E0C33E-90BD-445C-B1B7-E2E005BF3154}"/>
    <hyperlink ref="F265" r:id="rId230" xr:uid="{7CF6BBFF-7473-4984-8E32-CF0C5D84B4BC}"/>
    <hyperlink ref="F55" r:id="rId231" xr:uid="{A4F25CAD-157F-4FA3-8108-13B9113ABCFF}"/>
    <hyperlink ref="F356" r:id="rId232" xr:uid="{3273B8A6-5002-4305-A540-7D1B06BB2F0A}"/>
    <hyperlink ref="F221" r:id="rId233" xr:uid="{6F5DC553-CD20-44BC-9F33-15C587E629EA}"/>
    <hyperlink ref="F230" r:id="rId234" xr:uid="{C8B8FEC5-7D66-4225-B93D-0C11899CD58D}"/>
    <hyperlink ref="F11" r:id="rId235" xr:uid="{69CBE2A0-8198-4965-B71B-8A27628780D9}"/>
    <hyperlink ref="F263" r:id="rId236" xr:uid="{3703AFC9-9EB1-4746-9E25-E6F6A773B97F}"/>
    <hyperlink ref="F251" r:id="rId237" xr:uid="{64481FB8-15D4-4CDB-A30E-65FFCE42A941}"/>
    <hyperlink ref="F206" r:id="rId238" xr:uid="{A76D0F28-B164-465A-B00D-82581FAE77F2}"/>
    <hyperlink ref="F376" r:id="rId239" xr:uid="{F3773842-AA9B-4201-A095-AEBF9FA75256}"/>
    <hyperlink ref="F168" r:id="rId240" xr:uid="{8CF332F4-7CE2-48DE-9151-5E62A9DD1BC6}"/>
    <hyperlink ref="F4" r:id="rId241" xr:uid="{7120F6F1-09A3-44A7-AA05-B0FFC6B12384}"/>
    <hyperlink ref="F395" r:id="rId242" xr:uid="{C2027552-5464-4710-8D5D-99F7061EE133}"/>
    <hyperlink ref="F214" r:id="rId243" xr:uid="{4F34E0DC-13F1-4A85-A6C7-CB48B3F6B616}"/>
    <hyperlink ref="F256" r:id="rId244" xr:uid="{98C81BB3-233E-475E-BADD-85B620789CE6}"/>
    <hyperlink ref="F40" r:id="rId245" xr:uid="{83B9DE77-2C1F-4D0C-B7F5-B58F895CB1AE}"/>
    <hyperlink ref="F41" r:id="rId246" xr:uid="{439EE01C-E2F9-4344-88B1-87584425B8CF}"/>
    <hyperlink ref="F76" r:id="rId247" xr:uid="{D4D547C2-5465-44F8-9147-0B6A1F32BD15}"/>
    <hyperlink ref="F69" r:id="rId248" xr:uid="{B282DD02-065F-4601-AEE0-896FB6C09463}"/>
    <hyperlink ref="F289" r:id="rId249" xr:uid="{FE10393A-D4D9-4199-9274-73F3E6314193}"/>
    <hyperlink ref="F290" r:id="rId250" xr:uid="{8BB44484-4F42-441F-AC05-CB2D14947F59}"/>
    <hyperlink ref="F334" r:id="rId251" xr:uid="{EBFAD30C-1418-4084-9F1D-F8EFBE067667}"/>
    <hyperlink ref="F103" r:id="rId252" xr:uid="{7DC5ED65-88E8-4C46-A041-C2290CF6E2A1}"/>
    <hyperlink ref="F118" r:id="rId253" xr:uid="{09980573-ED3D-47BB-BB59-244FCD614DE1}"/>
    <hyperlink ref="F354" r:id="rId254" xr:uid="{B804178C-055A-4985-A13F-9D48C3D49196}"/>
    <hyperlink ref="F355" r:id="rId255" xr:uid="{8BCD9561-50BC-4335-92F5-F737D50D8E43}"/>
    <hyperlink ref="F50" r:id="rId256" xr:uid="{946643DF-0134-4ACE-81A8-5D7EE680B25B}"/>
    <hyperlink ref="F312" r:id="rId257" xr:uid="{2573A46C-26F7-4CFD-AAB0-E4F093084BC5}"/>
    <hyperlink ref="F94" r:id="rId258" xr:uid="{3B85C526-2396-422B-9071-273CF06A91FF}"/>
    <hyperlink ref="F120" r:id="rId259" xr:uid="{84775E20-1D37-45D3-A56B-6CAE5F406768}"/>
    <hyperlink ref="F121" r:id="rId260" xr:uid="{BA82C0C3-E988-441A-BAA4-74CEE9553FAE}"/>
    <hyperlink ref="F270" r:id="rId261" xr:uid="{BC002A74-3C4A-47C3-8108-7F9C89EBE0CF}"/>
    <hyperlink ref="F243" r:id="rId262" xr:uid="{9BF7531E-A5D1-487D-8E45-D89C37F91777}"/>
    <hyperlink ref="F100" r:id="rId263" xr:uid="{8106A4AE-2977-4312-8384-8609CFFF60C2}"/>
    <hyperlink ref="F338" r:id="rId264" xr:uid="{75A44286-2151-486E-8C4F-2CAE76166CD6}"/>
    <hyperlink ref="F346" r:id="rId265" xr:uid="{033EA6D4-8635-48E9-8C28-7BF77C0876C0}"/>
    <hyperlink ref="F323" r:id="rId266" xr:uid="{BC8103C2-1D13-4377-9A73-4DF11334347B}"/>
    <hyperlink ref="F45" r:id="rId267" xr:uid="{D176DD6D-6CFD-495F-9F2F-2E7330C5121C}"/>
    <hyperlink ref="F216" r:id="rId268" xr:uid="{38AB96A2-7FD5-4119-A94F-CE5678DE17CC}"/>
    <hyperlink ref="F371" r:id="rId269" xr:uid="{407B869A-1B4F-4ABF-B8C3-2523DFEE7A17}"/>
    <hyperlink ref="F372" r:id="rId270" xr:uid="{3CB21CD7-BD9D-4B84-9323-9568408791A6}"/>
    <hyperlink ref="F91" r:id="rId271" xr:uid="{C62F28BE-332A-437F-B2B2-E362F684C623}"/>
    <hyperlink ref="F330" r:id="rId272" xr:uid="{02FB37E8-A83E-46FF-ACDD-247399DF9B66}"/>
    <hyperlink ref="F373" r:id="rId273" xr:uid="{346D427E-5E31-4A6D-954B-141ADA15672E}"/>
    <hyperlink ref="F64" r:id="rId274" xr:uid="{FEAA8932-8097-4D0C-85D8-73083347A536}"/>
    <hyperlink ref="F369" r:id="rId275" xr:uid="{926B818E-3D19-46B7-8046-1CF68E87F0A2}"/>
    <hyperlink ref="F25" r:id="rId276" xr:uid="{F800AAE1-627E-4F80-80A1-256E7110C586}"/>
    <hyperlink ref="F26" r:id="rId277" xr:uid="{49068D3D-2B82-40FF-958D-EE237CAB75C4}"/>
    <hyperlink ref="F387" r:id="rId278" xr:uid="{973DCD6C-6A3D-4166-BFB1-34A6F6F73A4A}"/>
    <hyperlink ref="F2" r:id="rId279" xr:uid="{1A88F7DC-09A2-4F3A-88F8-783406D3F828}"/>
    <hyperlink ref="F3" r:id="rId280" xr:uid="{B50A3F95-755E-4232-A6FC-4F2E823F0C15}"/>
    <hyperlink ref="F309" r:id="rId281" xr:uid="{74BCD80F-737F-415F-8396-B9AB87EAB9BF}"/>
    <hyperlink ref="F273" r:id="rId282" xr:uid="{CE1077CD-C8E2-482F-B1C4-010E93F1AA22}"/>
    <hyperlink ref="F316" r:id="rId283" xr:uid="{A172DDF6-82F5-47B8-9705-B295EC912DEF}"/>
    <hyperlink ref="F52" r:id="rId284" xr:uid="{E4DF3FFF-D355-4ADB-87FF-945468386711}"/>
    <hyperlink ref="F53" r:id="rId285" xr:uid="{32F492BF-B978-45C5-9C14-C269A68DFD81}"/>
    <hyperlink ref="F183" r:id="rId286" xr:uid="{CDF85B63-F441-41A9-981F-EE3A4A50F1D7}"/>
    <hyperlink ref="F388" r:id="rId287" xr:uid="{13B1871A-9339-4950-9CB1-02FC37154213}"/>
    <hyperlink ref="F123" r:id="rId288" xr:uid="{273FD53E-C7BF-4FA2-B2A0-58F554A2363D}"/>
    <hyperlink ref="F293" r:id="rId289" xr:uid="{3DBF9807-4A1A-4FF0-933D-315BE5F01114}"/>
    <hyperlink ref="F318" r:id="rId290" xr:uid="{746C83EA-BC65-4893-A085-5E870E449BE6}"/>
    <hyperlink ref="F74" r:id="rId291" xr:uid="{81D2D54D-71D2-4B99-90DA-715D76F1DEDA}"/>
    <hyperlink ref="F224" r:id="rId292" xr:uid="{221CF824-4B5B-4DA6-88F1-D45AD069827C}"/>
    <hyperlink ref="F217" r:id="rId293" xr:uid="{B68385BC-27CC-4067-9D32-312254ECA97F}"/>
    <hyperlink ref="F218" r:id="rId294" xr:uid="{E60E2430-E327-4B87-B1BA-F9440D7F5323}"/>
    <hyperlink ref="F190" r:id="rId295" xr:uid="{8597A3F9-B5EE-44F3-93CA-6CD7595F94B6}"/>
    <hyperlink ref="F191" r:id="rId296" xr:uid="{39B15F1D-288C-4379-802D-1107AA254E16}"/>
    <hyperlink ref="F227" r:id="rId297" xr:uid="{06C9E262-99F3-4D01-8D1C-C5BDEB63925F}"/>
    <hyperlink ref="F62" r:id="rId298" xr:uid="{CECE9890-51F3-4BE3-B17C-C27497C60CFE}"/>
    <hyperlink ref="F215" r:id="rId299" xr:uid="{0238AE70-4D87-4E36-923C-E02D0755F8FC}"/>
    <hyperlink ref="F31" r:id="rId300" xr:uid="{CC0F6CDC-E8A6-4F33-8B89-115FCF59CEA6}"/>
    <hyperlink ref="F32" r:id="rId301" xr:uid="{64EAB5A7-8143-4281-8E5F-7168561BF6ED}"/>
    <hyperlink ref="F352" r:id="rId302" xr:uid="{41262519-DBF0-486F-8108-43ACE3C22811}"/>
    <hyperlink ref="F353" r:id="rId303" xr:uid="{F306BB64-85E8-4A72-8B2F-C4EB49201342}"/>
    <hyperlink ref="F201" r:id="rId304" xr:uid="{E4C60C2B-E9DD-4575-BBCE-EC59CFC1FE00}"/>
    <hyperlink ref="F73" r:id="rId305" xr:uid="{F3ACD624-86A1-43C5-BFC1-31AAC0178A9D}"/>
    <hyperlink ref="F268" r:id="rId306" xr:uid="{A6F7BF98-956E-43FD-A320-977FC31542F6}"/>
    <hyperlink ref="F12" r:id="rId307" xr:uid="{7995EE57-ABFE-4054-8ED2-AA9E4ABCFAA3}"/>
    <hyperlink ref="F389" r:id="rId308" xr:uid="{5FA7D70E-5820-43D0-B93D-E67CE7EEA3EE}"/>
    <hyperlink ref="F390" r:id="rId309" xr:uid="{BDC1D3B5-890F-415C-B89C-1A5A480E5DFB}"/>
    <hyperlink ref="F222" r:id="rId310" xr:uid="{2259D2BB-5445-4BEA-BBA3-8C8A00BA76F9}"/>
    <hyperlink ref="F57" r:id="rId311" xr:uid="{2C42CD01-814A-48E7-9012-CBC68EEE168D}"/>
    <hyperlink ref="F58" r:id="rId312" xr:uid="{26512F51-D213-4D7E-B743-201E48558ECC}"/>
    <hyperlink ref="F30" r:id="rId313" xr:uid="{8A309150-7414-401E-9CD9-D448C7E1FEEC}"/>
    <hyperlink ref="F141" r:id="rId314" xr:uid="{02827A0C-B0E7-4668-A680-9752D3F6F33F}"/>
    <hyperlink ref="F212" r:id="rId315" xr:uid="{D2196E7D-28FE-47E7-9F29-ECEA4795D52E}"/>
    <hyperlink ref="F226" r:id="rId316" xr:uid="{A4D35A6E-C15B-4352-B9D2-E0A80C568A18}"/>
    <hyperlink ref="F278" r:id="rId317" xr:uid="{A22D2BA4-FAB3-4E00-A274-693ACB6DCED2}"/>
    <hyperlink ref="F29" r:id="rId318" xr:uid="{C3BFE9F4-A703-44FE-A75B-5F16732C13CE}"/>
    <hyperlink ref="F80" r:id="rId319" xr:uid="{0BA89F60-AA20-48E0-930D-6B5B0F3C879B}"/>
    <hyperlink ref="F207" r:id="rId320" xr:uid="{E478C308-F09B-4E89-BD7A-5B8E9B5A9A33}"/>
    <hyperlink ref="F182" r:id="rId321" xr:uid="{B92E2536-0446-4949-AAB3-B3B68A8AB948}"/>
    <hyperlink ref="F211" r:id="rId322" xr:uid="{3B8DDED3-1FA4-4ACB-988A-1E26CDD5356A}"/>
    <hyperlink ref="F208" r:id="rId323" xr:uid="{D0F2C22B-16F0-4E02-BEF0-1A888E4718AA}"/>
    <hyperlink ref="F92" r:id="rId324" xr:uid="{1F858094-1782-461B-87F2-F8B483A4FF48}"/>
    <hyperlink ref="F154" r:id="rId325" xr:uid="{607896AE-255C-4A04-9F2C-8B765633F9CD}"/>
    <hyperlink ref="F97" r:id="rId326" xr:uid="{0922A612-0D5C-4EF5-8304-ED9EBFAEF4A3}"/>
    <hyperlink ref="F383" r:id="rId327" xr:uid="{CE4F7DF5-F0CA-4BBC-A617-FDE483AB576D}"/>
    <hyperlink ref="F81" r:id="rId328" xr:uid="{FC79604C-C59D-413B-A030-C5BB872DE076}"/>
    <hyperlink ref="F374" r:id="rId329" xr:uid="{EF36FFAC-C192-45CF-97A6-532805E7CA7C}"/>
    <hyperlink ref="F161" r:id="rId330" xr:uid="{B211F10D-A504-4366-B578-AF557D156E54}"/>
    <hyperlink ref="F70" r:id="rId331" xr:uid="{A2FDF2EA-ED02-41BF-8C07-6E1ABE5C65F2}"/>
    <hyperlink ref="F71" r:id="rId332" xr:uid="{6CDE3D18-4C33-4537-A55A-779C7E37157A}"/>
    <hyperlink ref="F193" r:id="rId333" xr:uid="{CA7642A1-A534-459F-9410-019E7306A46E}"/>
    <hyperlink ref="F288" r:id="rId334" xr:uid="{1C15B438-7FE9-478A-8EF5-E91500FA9D54}"/>
    <hyperlink ref="F173" r:id="rId335" xr:uid="{B0CAE6FA-24A0-48F6-ACC1-CF66FD10AF24}"/>
    <hyperlink ref="F236" r:id="rId336" xr:uid="{AA2EC02E-2550-4F80-817A-72DDB345C61F}"/>
    <hyperlink ref="F297" r:id="rId337" xr:uid="{D66487B6-3989-4C97-9A66-693276FD7C0D}"/>
    <hyperlink ref="F281" r:id="rId338" xr:uid="{55D14C6C-2D9D-4FEB-AD26-7E3E5F640645}"/>
    <hyperlink ref="F282" r:id="rId339" xr:uid="{6E41E2C7-E682-4171-A737-178D8EB10D7B}"/>
    <hyperlink ref="F126" r:id="rId340" xr:uid="{2CFCF76E-47DC-479C-A7AF-DAAE04BC3DEA}"/>
    <hyperlink ref="F271" r:id="rId341" xr:uid="{EC537D89-00BC-4A34-8C8E-636336E29068}"/>
    <hyperlink ref="F285" r:id="rId342" xr:uid="{A6702EDA-943E-48F8-ACC7-9C9B71813FFF}"/>
    <hyperlink ref="F234" r:id="rId343" xr:uid="{83FB09E6-2312-49DA-87B9-4A7713DD1BB8}"/>
    <hyperlink ref="F307" r:id="rId344" xr:uid="{5B07F22C-7646-4350-A4AC-937C7FE4DFA1}"/>
    <hyperlink ref="F308" r:id="rId345" xr:uid="{BF675C2C-20B8-4346-95E0-C7FD3F042F92}"/>
    <hyperlink ref="F397" r:id="rId346" xr:uid="{E18EE61C-4522-49DC-80D3-89FCE3F9901A}"/>
    <hyperlink ref="F401" r:id="rId347" xr:uid="{3B07DD50-0851-4B12-95D3-88067F7ED8C5}"/>
    <hyperlink ref="F402" r:id="rId348" xr:uid="{A82F16A5-AC49-4E5D-98EC-90514B3EBFDA}"/>
    <hyperlink ref="F398" r:id="rId349" xr:uid="{37E3893F-6974-43E8-BFE1-EB836A9338E1}"/>
    <hyperlink ref="F399" r:id="rId350" xr:uid="{3562CB65-3527-453F-93F4-39E7F48D51C8}"/>
    <hyperlink ref="F400" r:id="rId351" xr:uid="{C7E8D6E8-B468-4663-BA58-26C52DFE1F98}"/>
    <hyperlink ref="F405" r:id="rId352" xr:uid="{9B3EAA1C-D54C-42B1-AD1D-04260FDB8967}"/>
    <hyperlink ref="F403" r:id="rId353" xr:uid="{8DF47E73-CDA6-4D40-99B9-A36CAB81B925}"/>
    <hyperlink ref="F404" r:id="rId354" xr:uid="{35C347FD-AAE9-4B17-A226-CAAAE5DB5AA6}"/>
    <hyperlink ref="F406" r:id="rId355" xr:uid="{8BA95B6D-A976-4711-8E1F-6F6E9B19B54F}"/>
    <hyperlink ref="F409" r:id="rId356" xr:uid="{F9C23BA2-8F3E-4CB2-890B-94A753745EA7}"/>
    <hyperlink ref="F408" r:id="rId357" xr:uid="{7F5F7D5B-24B7-442D-9E9C-9BE4658F8310}"/>
    <hyperlink ref="F407" r:id="rId358" xr:uid="{9E076399-F2C4-47CD-A47D-46C22945C773}"/>
    <hyperlink ref="F410" r:id="rId359" xr:uid="{D211398C-640E-40CF-B0F2-EF27A12AFB05}"/>
    <hyperlink ref="F411" r:id="rId360" xr:uid="{0794F3F9-7BCB-484C-9E25-AF056DE6EEA4}"/>
    <hyperlink ref="F412" r:id="rId361" xr:uid="{4E312433-3B01-4B36-8AFA-893CAFF22314}"/>
    <hyperlink ref="F413" r:id="rId362" xr:uid="{95C197B1-B39D-43B5-B0A7-8E02C0F9FC2B}"/>
    <hyperlink ref="F415" r:id="rId363" xr:uid="{F07BB8D6-B6EE-4A2E-81E2-A6A146E7F23C}"/>
    <hyperlink ref="F414" r:id="rId364" xr:uid="{821DD95B-A927-463C-90B8-FED4F3847620}"/>
    <hyperlink ref="F416" r:id="rId365" xr:uid="{009F801F-93A0-4689-B45B-F0B4CC9BC722}"/>
    <hyperlink ref="F417" r:id="rId366" xr:uid="{37353A74-1778-4781-9818-86B74812F53F}"/>
    <hyperlink ref="F418" r:id="rId367" xr:uid="{3F2521E9-F66E-4F96-A035-30250E70F0BE}"/>
    <hyperlink ref="F420" r:id="rId368" xr:uid="{FE507953-0797-4D77-99B9-3C4A12800D6F}"/>
    <hyperlink ref="F419" r:id="rId369" xr:uid="{ED78E2D8-94C7-4C6C-B7C9-5FFD5252D757}"/>
    <hyperlink ref="F421" r:id="rId370" xr:uid="{ED3F5DF8-C60A-4BB5-835B-9A435CCDA688}"/>
    <hyperlink ref="F422" r:id="rId371" xr:uid="{27894ABF-FAA9-4864-9E2F-53EB10EB61F5}"/>
    <hyperlink ref="F423" r:id="rId372" xr:uid="{1FF7F967-2447-48BC-B79C-285A483E65AC}"/>
    <hyperlink ref="F424" r:id="rId373" xr:uid="{5F879BEB-1E13-4E53-AD9E-7F319BB89B1E}"/>
    <hyperlink ref="F425" r:id="rId374" xr:uid="{4C3C2AC6-A9EB-441B-8AD8-1D76143524AF}"/>
    <hyperlink ref="F426" r:id="rId375" xr:uid="{14DD11DE-BC16-4AC8-8DC7-68A01CE38CD2}"/>
    <hyperlink ref="F428" r:id="rId376" xr:uid="{2EF05185-37A5-468E-96E8-5C160158C4F9}"/>
    <hyperlink ref="F429" r:id="rId377" xr:uid="{BC61EC23-DC56-45B3-94DC-EF73CD5348A5}"/>
    <hyperlink ref="F427" r:id="rId378" xr:uid="{760FA5B2-25F8-438A-AB75-4B11811341B3}"/>
    <hyperlink ref="F430" r:id="rId379" xr:uid="{4CE8B39F-611E-42B5-A8DE-B7EF3BED64E1}"/>
    <hyperlink ref="F431" r:id="rId380" xr:uid="{58A3A624-AFA7-4A74-AAF6-A09276D32A5E}"/>
    <hyperlink ref="F432" r:id="rId381" xr:uid="{BE8CE851-FAC0-407B-A3A0-99A16FDBABBB}"/>
    <hyperlink ref="F433" r:id="rId382" xr:uid="{B5EAFB34-BCE3-4769-B186-29E2A1C65548}"/>
    <hyperlink ref="F434" r:id="rId383" xr:uid="{69EE894E-3074-4EBB-BB00-309FF7959C9D}"/>
    <hyperlink ref="F435" r:id="rId384" xr:uid="{CAE6CDC5-A950-4608-8579-23F37F36C16B}"/>
    <hyperlink ref="F436" r:id="rId385" xr:uid="{A81E4579-4F96-469A-812A-DF61CE2FE8EA}"/>
    <hyperlink ref="F437" r:id="rId386" xr:uid="{ADDF3E1F-B3F6-46A8-B759-01F5E0DAEFF3}"/>
    <hyperlink ref="F438" r:id="rId387" xr:uid="{29B31159-6674-4A4D-8C94-DA795E745128}"/>
    <hyperlink ref="F439" r:id="rId388" xr:uid="{478FCA8F-4F7A-4ADF-8625-2C6F379002AD}"/>
    <hyperlink ref="F440" r:id="rId389" xr:uid="{D03CE392-23B9-46B9-975E-CB1E79713C80}"/>
    <hyperlink ref="F441" r:id="rId390" xr:uid="{1A46FD89-0FE4-4564-9C82-5850CD6243C6}"/>
    <hyperlink ref="F442" r:id="rId391" xr:uid="{D256FD84-8353-47B8-92F4-BB85DA039F67}"/>
    <hyperlink ref="F443" r:id="rId392" xr:uid="{C971EC70-1AA4-4127-BB43-E0A07BE7E81C}"/>
    <hyperlink ref="F444" r:id="rId393" xr:uid="{CBB29A0C-E038-4BE5-BC76-B1B12CB6A7A4}"/>
    <hyperlink ref="F445" r:id="rId394" xr:uid="{C8810AC0-5E30-4CF8-8BE1-C097351F7220}"/>
    <hyperlink ref="F446" r:id="rId395" xr:uid="{8F79A61E-EB72-4C65-9F98-5F07CFBBFD5E}"/>
    <hyperlink ref="F447" r:id="rId396" xr:uid="{DA981A40-68D3-4258-B618-99C8173659FB}"/>
    <hyperlink ref="F448" r:id="rId397" xr:uid="{3D16110D-8C82-4FAC-8F54-BF686CD03A50}"/>
    <hyperlink ref="F451" r:id="rId398" xr:uid="{DF4F82D7-44A7-4A8B-AB28-963B5314F57A}"/>
    <hyperlink ref="F450" r:id="rId399" xr:uid="{003561C1-E72A-4AB1-8AF9-BD755EAD40A7}"/>
    <hyperlink ref="F449" r:id="rId400" xr:uid="{00F1445B-61C0-4397-9C80-D7E642336DDF}"/>
    <hyperlink ref="F452" r:id="rId401" xr:uid="{5F18E5F5-5B5D-4005-9170-A56583E8E193}"/>
    <hyperlink ref="F455" r:id="rId402" xr:uid="{C39A05A7-EC61-44EB-AE1A-8981F675CBC0}"/>
    <hyperlink ref="F453" r:id="rId403" xr:uid="{45734D17-FBD3-48CF-83F3-D368FB9618F7}"/>
    <hyperlink ref="F454" r:id="rId404" xr:uid="{29FA1EE7-030F-433C-8C6D-5835084E6BD3}"/>
    <hyperlink ref="F456" r:id="rId405" xr:uid="{834F0D91-3948-44F2-941F-8AC44AE52FEE}"/>
    <hyperlink ref="F457" r:id="rId406" xr:uid="{F32FDB6B-D574-47F4-8CEF-0BA89DAEB7A3}"/>
    <hyperlink ref="F461" r:id="rId407" xr:uid="{24505E65-ACC9-4DA0-ABBE-B0D62B61906E}"/>
    <hyperlink ref="F460" r:id="rId408" xr:uid="{411F8E32-A730-443E-84B7-BE3ADFBC9DF1}"/>
    <hyperlink ref="F458" r:id="rId409" xr:uid="{F7E1C6CE-A1AF-4416-BFF7-C7E713EA9E4D}"/>
    <hyperlink ref="F459" r:id="rId410" xr:uid="{33271849-A650-4EC1-BD6B-C792F2DCE25D}"/>
    <hyperlink ref="F462" r:id="rId411" xr:uid="{B66121B7-8B2B-4034-B4D7-C1A15E241963}"/>
    <hyperlink ref="F463" r:id="rId412" xr:uid="{BEA0640C-5068-416F-BA4B-0FD78379D25C}"/>
    <hyperlink ref="F464" r:id="rId413" xr:uid="{C877B424-3819-42D0-9EDF-9814D9AFF338}"/>
    <hyperlink ref="F465" r:id="rId414" xr:uid="{CAD8AF7D-9A20-40E0-9806-5B9213C611C1}"/>
    <hyperlink ref="F466" r:id="rId415" xr:uid="{9D451519-DEAE-4BFE-B45A-446B5D7C1BE8}"/>
    <hyperlink ref="F467" r:id="rId416" xr:uid="{267EE383-6395-4819-987B-A5DB009EF71F}"/>
    <hyperlink ref="F468" r:id="rId417" xr:uid="{5DA79363-E5EE-4000-BCFE-98AFCB99A5D8}"/>
    <hyperlink ref="F469" r:id="rId418" xr:uid="{4B67F3E0-2E53-4F19-B9C9-3536FBDD5913}"/>
    <hyperlink ref="F470" r:id="rId419" xr:uid="{CFD0E683-3681-4760-BA10-1AAA7A1ECCDC}"/>
    <hyperlink ref="F471" r:id="rId420" xr:uid="{0F557DEA-78B4-4F9D-8FB9-2572965ABFD7}"/>
    <hyperlink ref="F472" r:id="rId421" xr:uid="{C9E0D4A8-15E3-4031-BF57-2F5999F068A4}"/>
    <hyperlink ref="F473" r:id="rId422" xr:uid="{DCFA6C04-51C7-41B1-87D9-15EAA401019A}"/>
    <hyperlink ref="F474" r:id="rId423" xr:uid="{9561B720-05D4-4426-8E1F-7C33FF79B813}"/>
    <hyperlink ref="F475" r:id="rId424" xr:uid="{B11C7BD6-3444-4FB9-AF8A-2570D38D8971}"/>
    <hyperlink ref="F476" r:id="rId425" xr:uid="{3EE3A2A9-8758-40C1-98D8-D41C8B008192}"/>
    <hyperlink ref="F477" r:id="rId426" xr:uid="{0DCDDB6E-4501-4C16-8DF6-D5B81DB53A93}"/>
    <hyperlink ref="F478" r:id="rId427" xr:uid="{C58415D4-0C9F-4608-84BE-5060972E17B3}"/>
    <hyperlink ref="F479" r:id="rId428" xr:uid="{F58EF983-2685-440F-8B2D-4E8761D3B6C4}"/>
    <hyperlink ref="F480" r:id="rId429" xr:uid="{8E755B12-9D10-4A75-BBA0-B2E9321B922F}"/>
    <hyperlink ref="F481" r:id="rId430" xr:uid="{8B2C6E71-CB21-4839-B033-EF80EED9C65A}"/>
    <hyperlink ref="F483" r:id="rId431" xr:uid="{9CCC8B9B-6BDC-496E-B221-082F84C148C3}"/>
    <hyperlink ref="F482" r:id="rId432" xr:uid="{91DD4B91-0E60-45FE-8404-AB1F7126C80D}"/>
    <hyperlink ref="F484" r:id="rId433" xr:uid="{23692B7F-DF00-42F4-BB0F-636E3DB5FA10}"/>
    <hyperlink ref="F485" r:id="rId434" xr:uid="{E70716BE-3BF6-4CA2-887B-7A7B727F6CA2}"/>
    <hyperlink ref="F486" r:id="rId435" xr:uid="{72B96779-E0C1-49D9-9ED3-D36691EEDA34}"/>
    <hyperlink ref="F488" r:id="rId436" xr:uid="{BC1ED870-21EA-4A63-B0AC-8FA536DCDD9E}"/>
    <hyperlink ref="F489" r:id="rId437" xr:uid="{FECD9F55-548C-469D-B5D6-E822F5850AC0}"/>
    <hyperlink ref="F487" r:id="rId438" xr:uid="{9B896802-2F80-4FAE-85DA-48FA8DB54285}"/>
    <hyperlink ref="F490" r:id="rId439" xr:uid="{1BBE3CD9-6A9D-4530-8B16-9259DD968C52}"/>
    <hyperlink ref="F491" r:id="rId440" xr:uid="{CF4BE64E-6070-42DC-A53E-DE8375B8C194}"/>
    <hyperlink ref="F492" r:id="rId441" xr:uid="{FC5B6A81-0F06-407B-AC7B-6CCC48DEC8A1}"/>
    <hyperlink ref="F493" r:id="rId442" xr:uid="{6A2E0997-AAD0-448D-8981-DE2A7896BBAA}"/>
    <hyperlink ref="F499" r:id="rId443" xr:uid="{D87503A8-579D-482A-AEC0-D08D2081A1D5}"/>
    <hyperlink ref="F497" r:id="rId444" xr:uid="{FE9FC060-1B2C-49E0-81F5-BF31B1B99775}"/>
    <hyperlink ref="F498" r:id="rId445" xr:uid="{585C1F46-F3F1-4537-B168-460949F0F861}"/>
    <hyperlink ref="F495" r:id="rId446" xr:uid="{CFB8FC63-383A-4D7D-AB28-C4BF3A50795C}"/>
    <hyperlink ref="F496" r:id="rId447" xr:uid="{2A7F446C-1A3A-46A5-8E7C-79FF4F547333}"/>
    <hyperlink ref="F494" r:id="rId448" xr:uid="{42509495-8530-44AA-8F03-35AA47FC4A71}"/>
    <hyperlink ref="F500" r:id="rId449" xr:uid="{638F92DA-470F-4A45-9D0D-932B1B97E748}"/>
    <hyperlink ref="F501" r:id="rId450" xr:uid="{798AB5FF-39C4-48EB-9BED-C4755FDFE22C}"/>
    <hyperlink ref="F503" r:id="rId451" xr:uid="{A726499C-506D-4C4C-9526-9376B5858644}"/>
    <hyperlink ref="F502" r:id="rId452" xr:uid="{5B42601A-869B-424B-8014-7CE6E6D5A42B}"/>
    <hyperlink ref="F504" r:id="rId453" xr:uid="{9FBCC852-79B9-489B-BB12-7452C29167E9}"/>
    <hyperlink ref="F508" r:id="rId454" xr:uid="{EA524EA0-B7EC-4093-8633-D77329584B79}"/>
    <hyperlink ref="F509" r:id="rId455" xr:uid="{A0C8DC15-6D0F-4BA8-B2D5-C4CE20A0A244}"/>
    <hyperlink ref="F505" r:id="rId456" xr:uid="{554E2335-9FE0-4E24-BC22-DD1DBA08D883}"/>
    <hyperlink ref="F506" r:id="rId457" xr:uid="{083F101B-CCF7-49AF-A3B6-4CFA0F2F1D3F}"/>
    <hyperlink ref="F507" r:id="rId458" xr:uid="{DFAD4B72-0346-4877-9177-8B2041E188DF}"/>
    <hyperlink ref="F510" r:id="rId459" xr:uid="{2617B9DB-8507-42AF-AACE-D1B0FAC35E96}"/>
    <hyperlink ref="F511" r:id="rId460" xr:uid="{2DE1DC2B-B9CF-428E-9E25-A5F51D6C1099}"/>
    <hyperlink ref="F512" r:id="rId461" xr:uid="{DFC63B1E-B959-4799-9F67-0FB35DC932D8}"/>
    <hyperlink ref="F514" r:id="rId462" xr:uid="{04277E17-299F-49F5-AB2A-BF65A76426D3}"/>
    <hyperlink ref="F513" r:id="rId463" xr:uid="{9B5034C9-C23A-437F-A8FF-E5751D62D80B}"/>
    <hyperlink ref="F516" r:id="rId464" xr:uid="{2CF50DA4-76AF-4869-87FA-A4F57599F17D}"/>
    <hyperlink ref="F515" r:id="rId465" xr:uid="{55CFAC5D-9A2A-4BB8-BF8F-BDC685A480B9}"/>
    <hyperlink ref="F517" r:id="rId466" xr:uid="{5D813CD5-2179-4D0D-9B6E-035306EB88FF}"/>
    <hyperlink ref="F518" r:id="rId467" xr:uid="{16374F89-941B-42DF-BB69-B27EB87C24B9}"/>
    <hyperlink ref="F521" r:id="rId468" xr:uid="{7F271553-B4C4-4883-A3E1-90CEEE6F1255}"/>
    <hyperlink ref="F522" r:id="rId469" xr:uid="{EE9C6C2D-6B73-40B7-AE66-C5E7BB287D46}"/>
    <hyperlink ref="F519" r:id="rId470" xr:uid="{47A7461D-313E-47E2-A595-75343F7621CA}"/>
    <hyperlink ref="F520" r:id="rId471" xr:uid="{39BEDA19-A342-4A12-9A1D-E6F1F80D28E9}"/>
    <hyperlink ref="F523" r:id="rId472" xr:uid="{392F909B-FD76-4710-AE94-F13D66E7C718}"/>
    <hyperlink ref="F524" r:id="rId473" xr:uid="{DBA78AAC-FA65-4488-B15D-F8652BE63159}"/>
    <hyperlink ref="F526" r:id="rId474" xr:uid="{D0E54614-39A7-4FD7-A391-CE92367D75EE}"/>
    <hyperlink ref="F525" r:id="rId475" xr:uid="{E252E74C-F6F8-4807-8A2E-1B7376B77D92}"/>
    <hyperlink ref="F528" r:id="rId476" xr:uid="{321BEEBD-C9D0-4D02-82DF-D342DD16FCE5}"/>
    <hyperlink ref="F527" r:id="rId477" xr:uid="{7D605EA9-80EF-42A1-B581-39B4168523EC}"/>
    <hyperlink ref="F529" r:id="rId478" xr:uid="{D91BD98C-403B-45EE-9B38-FAC401054EA5}"/>
    <hyperlink ref="F531" r:id="rId479" xr:uid="{4E36ABE2-ED41-406E-BF6B-A5E69032D3A0}"/>
    <hyperlink ref="F532" r:id="rId480" xr:uid="{15E913F5-4B91-4D2F-8D8A-24BF9269151E}"/>
    <hyperlink ref="F533" r:id="rId481" xr:uid="{24DB9C82-4E22-4590-A925-61C8CB396AE1}"/>
    <hyperlink ref="F534" r:id="rId482" xr:uid="{E5C6FB2D-E3A8-4C32-BDBF-C941CF803B9A}"/>
    <hyperlink ref="F535" r:id="rId483" xr:uid="{50176F1D-6FB5-411C-8B59-30407A6DBB8C}"/>
    <hyperlink ref="F537" r:id="rId484" xr:uid="{16F65A68-A689-49F1-997F-1C0287D3921B}"/>
    <hyperlink ref="F536" r:id="rId485" xr:uid="{A56898C1-D7F7-4586-93B3-8AC78CDB4E2B}"/>
    <hyperlink ref="F538" r:id="rId486" xr:uid="{B9D88432-F9BF-48B2-ACE8-7C2EDE512350}"/>
    <hyperlink ref="F539" r:id="rId487" xr:uid="{F2CBB9A5-3C52-46D2-9F18-BAFBF3D48647}"/>
    <hyperlink ref="F540" r:id="rId488" xr:uid="{D3329C8C-CF18-4081-9553-25AAB9E0FF3B}"/>
    <hyperlink ref="F541" r:id="rId489" xr:uid="{C133432E-FD22-4EA9-8A0E-C442168575CB}"/>
    <hyperlink ref="F542" r:id="rId490" xr:uid="{A81897E7-8C63-4430-A16E-6D10E948CF0F}"/>
    <hyperlink ref="F530" r:id="rId491" xr:uid="{47DFD29A-F1F3-41D2-B6A5-B72A74DA0186}"/>
    <hyperlink ref="F543" r:id="rId492" xr:uid="{D6B8A2C8-BC33-4A12-8BD3-B985FE144B4A}"/>
    <hyperlink ref="F544" r:id="rId493" xr:uid="{44C6E9D6-E414-42AE-96C2-A54EE6C0FD39}"/>
    <hyperlink ref="F545" r:id="rId494" xr:uid="{5780F525-B835-45B0-9BB0-36FC1611553E}"/>
    <hyperlink ref="F546" r:id="rId495" xr:uid="{94ED79F6-97BD-4124-B630-FFEAA3732445}"/>
    <hyperlink ref="F547" r:id="rId496" xr:uid="{F2A9AE68-7E99-4EFC-93D2-8559392F9890}"/>
    <hyperlink ref="F548" r:id="rId497" xr:uid="{9890BF36-3AE5-4A62-84ED-AD80395428C3}"/>
    <hyperlink ref="F549" r:id="rId498" xr:uid="{BBCCADAE-BD53-43F5-9197-8E5C926665B0}"/>
    <hyperlink ref="F550" r:id="rId499" xr:uid="{1E64A3C4-A599-46CC-819C-5866101D9C68}"/>
    <hyperlink ref="F551" r:id="rId500" xr:uid="{657C9B5E-9375-4FE6-813D-970226A1A4DC}"/>
    <hyperlink ref="F552" r:id="rId501" xr:uid="{B78EA39A-973C-4282-B12B-53DAB44961C2}"/>
    <hyperlink ref="F553" r:id="rId502" xr:uid="{53D3F471-1951-443A-9F97-D56881D338A5}"/>
    <hyperlink ref="F554" r:id="rId503" xr:uid="{4124DFB0-9CCB-4F3B-9D77-C79B3E3ECC79}"/>
    <hyperlink ref="F555" r:id="rId504" xr:uid="{E35331C0-3838-48FB-9749-EACFB86137E2}"/>
    <hyperlink ref="F556" r:id="rId505" xr:uid="{EE2721F4-8C91-4C68-BC6E-3E1626EB0159}"/>
    <hyperlink ref="F557" r:id="rId506" xr:uid="{B74D25DE-AFD2-4AB8-BFA2-8745F9E56D51}"/>
    <hyperlink ref="F558" r:id="rId507" xr:uid="{27D3C844-493F-4D9E-B3A4-ADED6DA3495B}"/>
    <hyperlink ref="F559" r:id="rId508" xr:uid="{196042B9-3386-4D53-8D46-A0A569A56406}"/>
    <hyperlink ref="F560" r:id="rId509" xr:uid="{C28089E7-6263-4F00-9A92-978759BFB332}"/>
    <hyperlink ref="F561" r:id="rId510" xr:uid="{7C9D11F5-8423-4724-B830-99C65CC1580F}"/>
    <hyperlink ref="F562" r:id="rId511" xr:uid="{62CC6080-D7A1-4133-BD85-1CE2672ABB34}"/>
    <hyperlink ref="F563" r:id="rId512" xr:uid="{9FF35D67-6382-4CDF-9311-6E4CF4CE2E04}"/>
    <hyperlink ref="F564" r:id="rId513" xr:uid="{F879EBBB-2C4C-44DE-9B63-7E3D45CC12FD}"/>
    <hyperlink ref="F565" r:id="rId514" xr:uid="{39AB614B-477F-4EE5-85F7-F60EAC1D7C22}"/>
    <hyperlink ref="F566" r:id="rId515" xr:uid="{B45B88B8-F87B-4E6B-BB41-04CE60562139}"/>
    <hyperlink ref="F567" r:id="rId516" xr:uid="{1FC95F04-8777-4710-B04A-870BC7E56B5A}"/>
    <hyperlink ref="F568" r:id="rId517" xr:uid="{F36E9256-BBC6-48E7-A740-E781BE5127CB}"/>
    <hyperlink ref="F569" r:id="rId518" xr:uid="{775B3317-5AD4-4BD5-B7F8-18076D3D54A9}"/>
    <hyperlink ref="F570" r:id="rId519" xr:uid="{E035CEB3-656E-41F6-8BD1-D2B6AB16BDA6}"/>
    <hyperlink ref="F571" r:id="rId520" xr:uid="{2E566B24-31B3-42D4-9E16-B08EAABE6DE7}"/>
    <hyperlink ref="F572" r:id="rId521" xr:uid="{EE97111F-4CD3-4B5D-A702-152E106324D5}"/>
    <hyperlink ref="F573" r:id="rId522" xr:uid="{E90D40F8-96C5-409D-9C0F-42A2A962E1E9}"/>
    <hyperlink ref="F574" r:id="rId523" xr:uid="{0BEC9EE5-22B8-4095-A1B4-148DCFD23CF7}"/>
    <hyperlink ref="F575" r:id="rId524" xr:uid="{3594A347-EED5-4333-AEF4-1E0D1C4AD7FF}"/>
    <hyperlink ref="F576" r:id="rId525" xr:uid="{FED17D3F-C022-4536-8479-7F3E701F6343}"/>
    <hyperlink ref="F577" r:id="rId526" xr:uid="{DBBEDDFA-7D39-468C-800F-549526AA9A89}"/>
    <hyperlink ref="F578" r:id="rId527" xr:uid="{7661832A-D1CC-4A65-B9A9-938DD82126F4}"/>
    <hyperlink ref="F579" r:id="rId528" xr:uid="{B8932B3B-F548-4F61-AA58-F32D591149DC}"/>
    <hyperlink ref="F580" r:id="rId529" xr:uid="{5992173B-3ADA-408E-8838-30A3825CDF33}"/>
    <hyperlink ref="F581" r:id="rId530" xr:uid="{19AFA223-2C74-4BED-9B33-956E7E3F8A5F}"/>
    <hyperlink ref="F582" r:id="rId531" xr:uid="{26FACC80-C495-432B-98C4-D49CE7764350}"/>
    <hyperlink ref="F583" r:id="rId532" xr:uid="{C5254BEA-07F7-469E-945E-35F2E3447609}"/>
    <hyperlink ref="F584" r:id="rId533" xr:uid="{7D2B865F-35BE-43C4-898E-D8CD8A9B3D3C}"/>
    <hyperlink ref="F585" r:id="rId534" xr:uid="{5DD091F4-A4CC-4C88-A54E-F502C566CBA8}"/>
    <hyperlink ref="F586" r:id="rId535" xr:uid="{D14DA55E-D51F-4274-9B68-6852EF29C76D}"/>
    <hyperlink ref="F587" r:id="rId536" xr:uid="{1D43EC77-57D6-4873-AA40-C2F6EDF4747A}"/>
    <hyperlink ref="F588" r:id="rId537" xr:uid="{F8904D24-C7A7-4E46-965B-5A825B3E7E6D}"/>
    <hyperlink ref="F589" r:id="rId538" xr:uid="{CB77AD78-FD00-40DB-A1B4-4106AC8BBFB9}"/>
    <hyperlink ref="F590" r:id="rId539" xr:uid="{DEE09E27-26E9-4C2B-945C-F10D686E39E9}"/>
    <hyperlink ref="F591" r:id="rId540" xr:uid="{28433638-E46C-4940-9166-4CF75504FB32}"/>
    <hyperlink ref="F592" r:id="rId541" xr:uid="{669FDA3A-3C32-4AC7-8A6E-8C554FD88276}"/>
    <hyperlink ref="F593" r:id="rId542" xr:uid="{E5DF260A-E867-4C29-A6D2-1A2177684A27}"/>
    <hyperlink ref="F594" r:id="rId543" xr:uid="{936780FA-D5FD-4FA1-845C-E8BC5376816C}"/>
    <hyperlink ref="F595" r:id="rId544" xr:uid="{66BC366E-C4B3-4B2B-A1D4-525FE96A96C4}"/>
    <hyperlink ref="F596" r:id="rId545" xr:uid="{1F0A3A35-7849-437B-BD06-F3271212BDC5}"/>
    <hyperlink ref="F597" r:id="rId546" xr:uid="{56062696-578D-42A1-84F9-E5228A1C448A}"/>
  </hyperlinks>
  <pageMargins left="0.7" right="0.7" top="0.75" bottom="0.75" header="0.3" footer="0.3"/>
  <pageSetup orientation="portrait" r:id="rId547"/>
  <headerFooter>
    <oddFooter xml:space="preserve">&amp;C&amp;Z&amp;F
</oddFooter>
  </headerFooter>
  <legacyDrawing r:id="rId548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Grants!$D$1:$D$358</xm:f>
          </x14:formula1>
          <xm:sqref>B1 B379:B388 B730:B1048576 B493</xm:sqref>
        </x14:dataValidation>
        <x14:dataValidation type="list" allowBlank="1" showInputMessage="1" showErrorMessage="1" xr:uid="{BC1C84A4-CEB1-4AFD-91C3-9507F86653F6}">
          <x14:formula1>
            <xm:f>Grants!$D$1:$D$491</xm:f>
          </x14:formula1>
          <xm:sqref>B361:B378 B325:B357 B318:B323 B2:B316</xm:sqref>
        </x14:dataValidation>
        <x14:dataValidation type="list" allowBlank="1" showInputMessage="1" showErrorMessage="1" xr:uid="{0E7AAC4C-AA52-4CD9-A438-BB73DB118301}">
          <x14:formula1>
            <xm:f>Grants!$D$1:$D$527</xm:f>
          </x14:formula1>
          <xm:sqref>B494:B729 B389:B492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D1D5A-A335-459F-8541-825746D13296}">
  <sheetPr codeName="Sheet3"/>
  <dimension ref="A1:XFB56"/>
  <sheetViews>
    <sheetView workbookViewId="0">
      <selection activeCell="A57" sqref="A57:XFD57"/>
    </sheetView>
  </sheetViews>
  <sheetFormatPr defaultRowHeight="14.4" x14ac:dyDescent="0.3"/>
  <cols>
    <col min="1" max="1" width="7.109375" bestFit="1" customWidth="1"/>
    <col min="2" max="2" width="6" bestFit="1" customWidth="1"/>
    <col min="3" max="3" width="17.6640625" bestFit="1" customWidth="1"/>
    <col min="4" max="4" width="14.6640625" customWidth="1"/>
    <col min="5" max="5" width="36.33203125" bestFit="1" customWidth="1"/>
    <col min="6" max="6" width="22.33203125" bestFit="1" customWidth="1"/>
    <col min="7" max="7" width="13.6640625" bestFit="1" customWidth="1"/>
    <col min="8" max="8" width="21.6640625" bestFit="1" customWidth="1"/>
    <col min="10" max="10" width="5" bestFit="1" customWidth="1"/>
    <col min="11" max="11" width="10.5546875" bestFit="1" customWidth="1"/>
    <col min="12" max="12" width="1.44140625" bestFit="1" customWidth="1"/>
  </cols>
  <sheetData>
    <row r="1" spans="1:16382" ht="42" thickBot="1" x14ac:dyDescent="0.35">
      <c r="A1" s="19" t="s">
        <v>703</v>
      </c>
      <c r="B1" s="19" t="s">
        <v>701</v>
      </c>
      <c r="C1" s="19" t="s">
        <v>702</v>
      </c>
      <c r="D1" s="19" t="s">
        <v>708</v>
      </c>
      <c r="E1" s="19" t="s">
        <v>706</v>
      </c>
      <c r="F1" s="19" t="s">
        <v>709</v>
      </c>
      <c r="G1" s="19" t="s">
        <v>9669</v>
      </c>
      <c r="H1" s="30" t="s">
        <v>9670</v>
      </c>
      <c r="I1" s="15"/>
      <c r="J1" s="20" t="s">
        <v>0</v>
      </c>
      <c r="K1" s="20" t="s">
        <v>724</v>
      </c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  <c r="XDG1" s="20"/>
      <c r="XDH1" s="20"/>
      <c r="XDI1" s="20"/>
      <c r="XDJ1" s="20"/>
      <c r="XDK1" s="20"/>
      <c r="XDL1" s="20"/>
      <c r="XDM1" s="20"/>
      <c r="XDN1" s="20"/>
      <c r="XDO1" s="20"/>
      <c r="XDP1" s="20"/>
      <c r="XDQ1" s="20"/>
      <c r="XDR1" s="20"/>
      <c r="XDS1" s="20"/>
      <c r="XDT1" s="20"/>
      <c r="XDU1" s="20"/>
      <c r="XDV1" s="20"/>
      <c r="XDW1" s="20"/>
      <c r="XDX1" s="20"/>
      <c r="XDY1" s="20"/>
      <c r="XDZ1" s="20"/>
      <c r="XEA1" s="20"/>
      <c r="XEB1" s="20"/>
      <c r="XEC1" s="20"/>
      <c r="XED1" s="20"/>
      <c r="XEE1" s="20"/>
      <c r="XEF1" s="20"/>
      <c r="XEG1" s="20"/>
      <c r="XEH1" s="20"/>
      <c r="XEI1" s="20"/>
      <c r="XEJ1" s="20"/>
      <c r="XEK1" s="20"/>
      <c r="XEL1" s="20"/>
      <c r="XEM1" s="20"/>
      <c r="XEN1" s="20"/>
      <c r="XEO1" s="20"/>
      <c r="XEP1" s="20"/>
      <c r="XEQ1" s="20"/>
      <c r="XER1" s="20"/>
      <c r="XES1" s="20"/>
      <c r="XET1" s="20"/>
      <c r="XEU1" s="20"/>
      <c r="XEV1" s="20"/>
      <c r="XEW1" s="20"/>
      <c r="XEX1" s="20"/>
      <c r="XEY1" s="20"/>
      <c r="XEZ1" s="20"/>
      <c r="XFA1" s="20"/>
      <c r="XFB1" s="20"/>
    </row>
    <row r="2" spans="1:16382" ht="15" thickTop="1" x14ac:dyDescent="0.3">
      <c r="A2" t="s">
        <v>10251</v>
      </c>
      <c r="B2" t="s">
        <v>486</v>
      </c>
      <c r="C2" t="s">
        <v>487</v>
      </c>
      <c r="D2" s="18" t="s">
        <v>10045</v>
      </c>
      <c r="E2" s="18" t="s">
        <v>10046</v>
      </c>
      <c r="F2" s="46" t="s">
        <v>10047</v>
      </c>
      <c r="G2" t="s">
        <v>10044</v>
      </c>
      <c r="H2" t="s">
        <v>9738</v>
      </c>
      <c r="J2" s="22" t="s">
        <v>5540</v>
      </c>
      <c r="K2" s="16">
        <v>44853</v>
      </c>
      <c r="L2" t="s">
        <v>10703</v>
      </c>
    </row>
    <row r="3" spans="1:16382" x14ac:dyDescent="0.3">
      <c r="A3" t="s">
        <v>10251</v>
      </c>
      <c r="B3" t="s">
        <v>486</v>
      </c>
      <c r="C3" t="s">
        <v>487</v>
      </c>
      <c r="D3" s="18" t="s">
        <v>10042</v>
      </c>
      <c r="E3" s="18" t="s">
        <v>9969</v>
      </c>
      <c r="F3" s="46" t="s">
        <v>10043</v>
      </c>
      <c r="G3" t="s">
        <v>10044</v>
      </c>
      <c r="H3" t="s">
        <v>9738</v>
      </c>
      <c r="J3" s="22" t="s">
        <v>11918</v>
      </c>
      <c r="K3" s="16">
        <v>44853</v>
      </c>
      <c r="L3" t="s">
        <v>10703</v>
      </c>
    </row>
    <row r="4" spans="1:16382" x14ac:dyDescent="0.3">
      <c r="A4" t="s">
        <v>704</v>
      </c>
      <c r="B4" t="s">
        <v>31</v>
      </c>
      <c r="C4" t="str">
        <f>IFERROR(VLOOKUP(B4,Grants!$D$1:$E$358,2,FALSE),0)</f>
        <v>Adams 12 Five Star Schools</v>
      </c>
      <c r="D4" t="s">
        <v>729</v>
      </c>
      <c r="E4" t="s">
        <v>727</v>
      </c>
      <c r="F4" s="46" t="s">
        <v>730</v>
      </c>
      <c r="G4" t="s">
        <v>9671</v>
      </c>
      <c r="H4" t="s">
        <v>712</v>
      </c>
      <c r="J4" s="22" t="s">
        <v>1217</v>
      </c>
      <c r="K4" s="16">
        <v>44853</v>
      </c>
      <c r="L4" t="s">
        <v>10703</v>
      </c>
    </row>
    <row r="5" spans="1:16382" x14ac:dyDescent="0.3">
      <c r="A5" t="s">
        <v>704</v>
      </c>
      <c r="B5" t="s">
        <v>133</v>
      </c>
      <c r="C5" t="str">
        <f>IFERROR(VLOOKUP(B5,Grants!$D$1:$E$358,2,FALSE),0)</f>
        <v>Colorado Springs School District 11</v>
      </c>
      <c r="D5" s="18" t="s">
        <v>10436</v>
      </c>
      <c r="E5" s="18" t="s">
        <v>10385</v>
      </c>
      <c r="F5" s="46" t="s">
        <v>10437</v>
      </c>
      <c r="G5" t="s">
        <v>10012</v>
      </c>
      <c r="H5" t="s">
        <v>9562</v>
      </c>
      <c r="J5" s="22" t="s">
        <v>4646</v>
      </c>
      <c r="K5" s="16">
        <v>44853</v>
      </c>
      <c r="L5" t="s">
        <v>10703</v>
      </c>
      <c r="O5" s="18"/>
      <c r="P5" s="18"/>
      <c r="Q5" s="14"/>
      <c r="T5" s="17"/>
      <c r="U5" s="16"/>
    </row>
    <row r="6" spans="1:16382" x14ac:dyDescent="0.3">
      <c r="A6" t="s">
        <v>704</v>
      </c>
      <c r="B6" t="s">
        <v>149</v>
      </c>
      <c r="C6" t="str">
        <f>IFERROR(VLOOKUP(B6,Grants!$D$1:$E$358,2,FALSE),0)</f>
        <v>Falcon School District 49</v>
      </c>
      <c r="D6" s="18" t="s">
        <v>10071</v>
      </c>
      <c r="E6" s="18" t="s">
        <v>10072</v>
      </c>
      <c r="F6" s="46" t="s">
        <v>10073</v>
      </c>
      <c r="G6" t="s">
        <v>10074</v>
      </c>
      <c r="H6" t="s">
        <v>10075</v>
      </c>
      <c r="J6" s="22" t="s">
        <v>431</v>
      </c>
      <c r="K6" s="16">
        <v>44853</v>
      </c>
      <c r="L6" t="s">
        <v>10703</v>
      </c>
      <c r="O6" s="18"/>
      <c r="P6" s="18"/>
      <c r="Q6" s="14"/>
      <c r="T6" s="17"/>
      <c r="U6" s="16"/>
    </row>
    <row r="7" spans="1:16382" x14ac:dyDescent="0.3">
      <c r="A7" t="s">
        <v>10251</v>
      </c>
      <c r="B7" t="s">
        <v>534</v>
      </c>
      <c r="C7" t="s">
        <v>535</v>
      </c>
      <c r="D7" s="18" t="s">
        <v>10071</v>
      </c>
      <c r="E7" s="18" t="s">
        <v>10072</v>
      </c>
      <c r="F7" s="46" t="s">
        <v>10073</v>
      </c>
      <c r="G7" t="s">
        <v>10074</v>
      </c>
      <c r="H7" t="s">
        <v>10075</v>
      </c>
      <c r="J7" s="22" t="s">
        <v>431</v>
      </c>
      <c r="K7" s="16">
        <v>44853</v>
      </c>
      <c r="L7" t="s">
        <v>10703</v>
      </c>
      <c r="O7" s="18"/>
      <c r="P7" s="18"/>
      <c r="Q7" s="14"/>
      <c r="T7" s="17"/>
      <c r="U7" s="16"/>
    </row>
    <row r="8" spans="1:16382" x14ac:dyDescent="0.3">
      <c r="A8" t="s">
        <v>10251</v>
      </c>
      <c r="B8" t="s">
        <v>538</v>
      </c>
      <c r="C8" t="s">
        <v>539</v>
      </c>
      <c r="D8" s="18" t="s">
        <v>10137</v>
      </c>
      <c r="E8" s="18" t="s">
        <v>10138</v>
      </c>
      <c r="F8" s="46" t="s">
        <v>10139</v>
      </c>
      <c r="G8" t="s">
        <v>10140</v>
      </c>
      <c r="H8" t="s">
        <v>9573</v>
      </c>
      <c r="J8" s="22" t="s">
        <v>1573</v>
      </c>
      <c r="K8" s="16">
        <v>44853</v>
      </c>
      <c r="L8" t="s">
        <v>10703</v>
      </c>
      <c r="O8" s="18"/>
      <c r="P8" s="18"/>
      <c r="Q8" s="14"/>
      <c r="T8" s="17"/>
      <c r="U8" s="16"/>
    </row>
    <row r="9" spans="1:16382" x14ac:dyDescent="0.3">
      <c r="A9" s="39" t="s">
        <v>704</v>
      </c>
      <c r="B9" s="39" t="s">
        <v>155</v>
      </c>
      <c r="C9" s="39" t="str">
        <f>IFERROR(VLOOKUP(B9,Grants!$D$1:$E$358,2,FALSE),0)</f>
        <v>School District Fremont RE1</v>
      </c>
      <c r="D9" s="39" t="s">
        <v>10137</v>
      </c>
      <c r="E9" s="39" t="s">
        <v>10138</v>
      </c>
      <c r="F9" s="52" t="s">
        <v>10139</v>
      </c>
      <c r="G9" s="39" t="s">
        <v>10140</v>
      </c>
      <c r="H9" s="39" t="s">
        <v>9573</v>
      </c>
      <c r="I9" s="39"/>
      <c r="J9" s="22" t="s">
        <v>1573</v>
      </c>
      <c r="K9" s="53">
        <v>44853</v>
      </c>
      <c r="L9" t="s">
        <v>10703</v>
      </c>
      <c r="O9" s="18"/>
      <c r="P9" s="18"/>
      <c r="Q9" s="14"/>
      <c r="T9" s="17"/>
      <c r="U9" s="16"/>
    </row>
    <row r="10" spans="1:16382" x14ac:dyDescent="0.3">
      <c r="A10" t="s">
        <v>10251</v>
      </c>
      <c r="B10" t="s">
        <v>544</v>
      </c>
      <c r="C10" t="s">
        <v>10259</v>
      </c>
      <c r="D10" s="18" t="s">
        <v>9739</v>
      </c>
      <c r="E10" s="18" t="s">
        <v>9596</v>
      </c>
      <c r="F10" s="46" t="s">
        <v>9641</v>
      </c>
      <c r="G10" t="s">
        <v>9737</v>
      </c>
      <c r="H10" t="s">
        <v>9738</v>
      </c>
      <c r="J10" s="22" t="s">
        <v>335</v>
      </c>
      <c r="K10" s="16">
        <v>44853</v>
      </c>
      <c r="L10" t="s">
        <v>10703</v>
      </c>
    </row>
    <row r="11" spans="1:16382" x14ac:dyDescent="0.3">
      <c r="A11" t="s">
        <v>704</v>
      </c>
      <c r="B11" t="s">
        <v>201</v>
      </c>
      <c r="C11" t="str">
        <f>IFERROR(VLOOKUP(B11,Grants!$D$1:$E$358,2,FALSE),0)</f>
        <v>Durango School District 9-R</v>
      </c>
      <c r="D11" s="18" t="s">
        <v>9739</v>
      </c>
      <c r="E11" s="18" t="s">
        <v>9596</v>
      </c>
      <c r="F11" s="46" t="s">
        <v>9641</v>
      </c>
      <c r="G11" t="s">
        <v>9737</v>
      </c>
      <c r="H11" t="s">
        <v>9738</v>
      </c>
      <c r="J11" s="22" t="s">
        <v>335</v>
      </c>
      <c r="K11" s="16">
        <v>44853</v>
      </c>
      <c r="L11" t="s">
        <v>10703</v>
      </c>
      <c r="O11" s="18"/>
      <c r="P11" s="18"/>
      <c r="Q11" s="14"/>
      <c r="T11" s="17"/>
      <c r="U11" s="16"/>
    </row>
    <row r="12" spans="1:16382" x14ac:dyDescent="0.3">
      <c r="A12" t="s">
        <v>704</v>
      </c>
      <c r="B12" t="s">
        <v>219</v>
      </c>
      <c r="C12" t="str">
        <f>IFERROR(VLOOKUP(B12,Grants!$D$1:$E$358,2,FALSE),0)</f>
        <v>Aguilar School District RE-6</v>
      </c>
      <c r="D12" s="18" t="s">
        <v>10501</v>
      </c>
      <c r="E12" s="18" t="s">
        <v>9573</v>
      </c>
      <c r="F12" s="46" t="s">
        <v>10502</v>
      </c>
      <c r="G12" t="s">
        <v>10505</v>
      </c>
      <c r="H12" t="s">
        <v>10238</v>
      </c>
      <c r="J12" s="22" t="s">
        <v>3633</v>
      </c>
      <c r="K12" s="16">
        <v>44853</v>
      </c>
      <c r="L12" t="s">
        <v>10703</v>
      </c>
      <c r="O12" s="18"/>
      <c r="P12" s="18"/>
      <c r="Q12" s="14"/>
      <c r="T12" s="17"/>
      <c r="U12" s="16"/>
    </row>
    <row r="13" spans="1:16382" x14ac:dyDescent="0.3">
      <c r="A13" t="s">
        <v>10251</v>
      </c>
      <c r="B13" t="s">
        <v>522</v>
      </c>
      <c r="C13" t="str">
        <f>IFERROR(VLOOKUP(B13,Grants!$D$1:$E$491,2,FALSE),0)</f>
        <v>El Paso 3, Widefield</v>
      </c>
      <c r="D13" s="18" t="s">
        <v>10066</v>
      </c>
      <c r="E13" s="18" t="s">
        <v>9725</v>
      </c>
      <c r="F13" s="46" t="s">
        <v>10069</v>
      </c>
      <c r="G13" t="s">
        <v>10070</v>
      </c>
      <c r="H13" t="s">
        <v>9562</v>
      </c>
      <c r="J13" s="22" t="s">
        <v>6899</v>
      </c>
      <c r="K13" s="16">
        <v>44853</v>
      </c>
      <c r="L13" t="s">
        <v>10703</v>
      </c>
      <c r="O13" s="18"/>
      <c r="P13" s="18"/>
      <c r="Q13" s="14"/>
      <c r="T13" s="17"/>
      <c r="U13" s="16"/>
    </row>
    <row r="14" spans="1:16382" x14ac:dyDescent="0.3">
      <c r="A14" t="s">
        <v>10251</v>
      </c>
      <c r="B14" t="s">
        <v>522</v>
      </c>
      <c r="C14" t="str">
        <f>IFERROR(VLOOKUP(B14,Grants!$D$1:$E$491,2,FALSE),0)</f>
        <v>El Paso 3, Widefield</v>
      </c>
      <c r="D14" s="18" t="s">
        <v>10065</v>
      </c>
      <c r="E14" s="18" t="s">
        <v>10067</v>
      </c>
      <c r="F14" s="46" t="s">
        <v>10068</v>
      </c>
      <c r="G14" t="s">
        <v>10070</v>
      </c>
      <c r="H14" t="s">
        <v>9562</v>
      </c>
      <c r="J14" s="22" t="s">
        <v>2258</v>
      </c>
      <c r="K14" s="16">
        <v>44853</v>
      </c>
      <c r="L14" t="s">
        <v>10703</v>
      </c>
      <c r="O14" s="18"/>
      <c r="P14" s="18"/>
      <c r="Q14" s="14"/>
      <c r="T14" s="17"/>
      <c r="U14" s="16"/>
    </row>
    <row r="15" spans="1:16382" x14ac:dyDescent="0.3">
      <c r="A15" t="s">
        <v>704</v>
      </c>
      <c r="B15" t="s">
        <v>301</v>
      </c>
      <c r="C15" t="str">
        <f>IFERROR(VLOOKUP(B15,Grants!$D$1:$E$358,2,FALSE),0)</f>
        <v>Pueblo School District No. 60</v>
      </c>
      <c r="D15" s="18" t="s">
        <v>10094</v>
      </c>
      <c r="E15" s="18" t="s">
        <v>10095</v>
      </c>
      <c r="F15" s="46" t="s">
        <v>10096</v>
      </c>
      <c r="G15" t="s">
        <v>10101</v>
      </c>
      <c r="H15" t="s">
        <v>9562</v>
      </c>
      <c r="J15" s="22" t="s">
        <v>4077</v>
      </c>
      <c r="K15" s="16">
        <v>44853</v>
      </c>
      <c r="L15" t="s">
        <v>10703</v>
      </c>
      <c r="O15" s="18"/>
      <c r="P15" s="18"/>
      <c r="Q15" s="14"/>
      <c r="T15" s="17"/>
      <c r="U15" s="16"/>
    </row>
    <row r="16" spans="1:16382" x14ac:dyDescent="0.3">
      <c r="A16" t="s">
        <v>10251</v>
      </c>
      <c r="B16" t="s">
        <v>564</v>
      </c>
      <c r="C16" t="s">
        <v>10260</v>
      </c>
      <c r="D16" s="18" t="s">
        <v>10094</v>
      </c>
      <c r="E16" s="18" t="s">
        <v>10095</v>
      </c>
      <c r="F16" s="46" t="s">
        <v>10096</v>
      </c>
      <c r="G16" t="s">
        <v>9562</v>
      </c>
      <c r="J16" s="22" t="s">
        <v>4077</v>
      </c>
      <c r="K16" s="16">
        <v>44853</v>
      </c>
      <c r="L16" t="s">
        <v>10703</v>
      </c>
    </row>
    <row r="17" spans="1:21" x14ac:dyDescent="0.3">
      <c r="A17" t="s">
        <v>704</v>
      </c>
      <c r="B17" t="s">
        <v>167</v>
      </c>
      <c r="C17" t="str">
        <f>IFERROR(VLOOKUP(B17,Grants!$D$1:$E$358,2,FALSE),0)</f>
        <v>Gilpin County School District Re-1</v>
      </c>
      <c r="D17" t="s">
        <v>9631</v>
      </c>
      <c r="E17" t="s">
        <v>707</v>
      </c>
      <c r="F17" s="46" t="s">
        <v>9632</v>
      </c>
      <c r="G17" t="s">
        <v>9685</v>
      </c>
      <c r="H17" t="s">
        <v>9573</v>
      </c>
      <c r="J17" s="22" t="s">
        <v>9427</v>
      </c>
      <c r="K17" s="51">
        <v>44853</v>
      </c>
      <c r="L17" t="s">
        <v>10703</v>
      </c>
      <c r="O17" s="18"/>
      <c r="P17" s="18"/>
      <c r="Q17" s="14"/>
      <c r="T17" s="17"/>
      <c r="U17" s="16"/>
    </row>
    <row r="18" spans="1:21" x14ac:dyDescent="0.3">
      <c r="A18" t="s">
        <v>10251</v>
      </c>
      <c r="B18" t="s">
        <v>582</v>
      </c>
      <c r="C18" t="s">
        <v>11969</v>
      </c>
      <c r="D18" s="18" t="s">
        <v>9631</v>
      </c>
      <c r="E18" s="18" t="s">
        <v>707</v>
      </c>
      <c r="F18" s="46" t="s">
        <v>9632</v>
      </c>
      <c r="G18" t="s">
        <v>9875</v>
      </c>
      <c r="H18" t="s">
        <v>9859</v>
      </c>
      <c r="J18" s="22" t="s">
        <v>9427</v>
      </c>
      <c r="K18" s="16">
        <v>44853</v>
      </c>
      <c r="L18" t="s">
        <v>10703</v>
      </c>
    </row>
    <row r="19" spans="1:21" x14ac:dyDescent="0.3">
      <c r="A19" t="s">
        <v>704</v>
      </c>
      <c r="B19" t="s">
        <v>347</v>
      </c>
      <c r="C19" t="str">
        <f>IFERROR(VLOOKUP(B19,Grants!$D$1:$E$358,2,FALSE),0)</f>
        <v>Otis School District R-3</v>
      </c>
      <c r="D19" s="18" t="s">
        <v>10427</v>
      </c>
      <c r="E19" s="18" t="s">
        <v>9573</v>
      </c>
      <c r="F19" s="46" t="s">
        <v>10480</v>
      </c>
      <c r="G19" s="18" t="s">
        <v>10427</v>
      </c>
      <c r="H19" s="18" t="s">
        <v>9573</v>
      </c>
      <c r="I19" s="18"/>
      <c r="J19" s="22" t="s">
        <v>912</v>
      </c>
      <c r="K19" s="16">
        <v>44853</v>
      </c>
      <c r="L19" t="s">
        <v>10703</v>
      </c>
      <c r="O19" s="18"/>
      <c r="P19" s="18"/>
      <c r="Q19" s="14"/>
      <c r="T19" s="17"/>
      <c r="U19" s="16"/>
    </row>
    <row r="20" spans="1:21" x14ac:dyDescent="0.3">
      <c r="A20" t="s">
        <v>10251</v>
      </c>
      <c r="B20" t="s">
        <v>550</v>
      </c>
      <c r="C20" t="s">
        <v>551</v>
      </c>
      <c r="D20" s="18" t="s">
        <v>9649</v>
      </c>
      <c r="E20" s="18" t="s">
        <v>9650</v>
      </c>
      <c r="F20" s="46" t="s">
        <v>9651</v>
      </c>
      <c r="G20" t="s">
        <v>9573</v>
      </c>
      <c r="J20" s="22" t="s">
        <v>8621</v>
      </c>
      <c r="K20" s="16">
        <v>44853</v>
      </c>
      <c r="L20" t="s">
        <v>10703</v>
      </c>
    </row>
    <row r="21" spans="1:21" x14ac:dyDescent="0.3">
      <c r="A21" t="s">
        <v>704</v>
      </c>
      <c r="B21" t="s">
        <v>249</v>
      </c>
      <c r="C21" t="str">
        <f>IFERROR(VLOOKUP(B21,Grants!$D$1:$E$491,2,FALSE),0)</f>
        <v>Montezuma-Cortez Sch Dist RE 1 (INC)</v>
      </c>
      <c r="D21" s="18" t="s">
        <v>10129</v>
      </c>
      <c r="E21" s="18"/>
      <c r="F21" s="46" t="s">
        <v>10130</v>
      </c>
      <c r="G21" t="s">
        <v>10131</v>
      </c>
      <c r="H21" t="s">
        <v>727</v>
      </c>
      <c r="J21" s="22" t="s">
        <v>7640</v>
      </c>
      <c r="K21" s="16">
        <v>44853</v>
      </c>
      <c r="L21" t="s">
        <v>10703</v>
      </c>
      <c r="O21" s="18"/>
      <c r="P21" s="18"/>
      <c r="Q21" s="14"/>
      <c r="T21" s="17"/>
      <c r="U21" s="16"/>
    </row>
    <row r="22" spans="1:21" x14ac:dyDescent="0.3">
      <c r="A22" t="s">
        <v>10251</v>
      </c>
      <c r="B22" t="s">
        <v>552</v>
      </c>
      <c r="C22" t="s">
        <v>553</v>
      </c>
      <c r="D22" s="18" t="s">
        <v>9659</v>
      </c>
      <c r="E22" s="18" t="s">
        <v>9660</v>
      </c>
      <c r="F22" s="46" t="s">
        <v>11975</v>
      </c>
      <c r="G22" t="s">
        <v>9573</v>
      </c>
      <c r="J22" s="22" t="s">
        <v>2914</v>
      </c>
      <c r="K22" s="16">
        <v>44853</v>
      </c>
      <c r="L22" t="s">
        <v>10703</v>
      </c>
    </row>
    <row r="23" spans="1:21" x14ac:dyDescent="0.3">
      <c r="A23" t="s">
        <v>704</v>
      </c>
      <c r="B23" t="s">
        <v>249</v>
      </c>
      <c r="C23" t="str">
        <f>IFERROR(VLOOKUP(B23,Grants!$D$1:$E$491,2,FALSE),0)</f>
        <v>Montezuma-Cortez Sch Dist RE 1 (INC)</v>
      </c>
      <c r="D23" s="18" t="s">
        <v>10131</v>
      </c>
      <c r="E23" s="18" t="s">
        <v>9596</v>
      </c>
      <c r="F23" s="46" t="s">
        <v>10512</v>
      </c>
      <c r="G23" t="s">
        <v>10513</v>
      </c>
      <c r="H23" t="s">
        <v>9573</v>
      </c>
      <c r="J23" s="22" t="s">
        <v>385</v>
      </c>
      <c r="K23" s="16">
        <v>44853</v>
      </c>
      <c r="L23" t="s">
        <v>10703</v>
      </c>
      <c r="O23" s="18"/>
      <c r="P23" s="18"/>
      <c r="Q23" s="14"/>
      <c r="T23" s="17"/>
      <c r="U23" s="16"/>
    </row>
    <row r="24" spans="1:21" x14ac:dyDescent="0.3">
      <c r="A24" t="s">
        <v>10251</v>
      </c>
      <c r="B24" t="s">
        <v>580</v>
      </c>
      <c r="C24" t="s">
        <v>438</v>
      </c>
      <c r="D24" s="18" t="s">
        <v>9876</v>
      </c>
      <c r="E24" s="18" t="s">
        <v>707</v>
      </c>
      <c r="F24" s="46" t="s">
        <v>9878</v>
      </c>
      <c r="G24" t="s">
        <v>9877</v>
      </c>
      <c r="H24" t="s">
        <v>9859</v>
      </c>
      <c r="J24" s="22" t="s">
        <v>2584</v>
      </c>
      <c r="K24" s="16">
        <v>44853</v>
      </c>
      <c r="L24" t="s">
        <v>10703</v>
      </c>
    </row>
    <row r="25" spans="1:21" x14ac:dyDescent="0.3">
      <c r="A25" t="s">
        <v>10264</v>
      </c>
      <c r="B25" t="s">
        <v>455</v>
      </c>
      <c r="C25" t="str">
        <f>IFERROR(VLOOKUP(B25,Grants!$D$1:$E$358,2,FALSE),0)</f>
        <v>Northwest Colorado BOCES</v>
      </c>
      <c r="D25" s="18" t="s">
        <v>9865</v>
      </c>
      <c r="E25" s="18" t="s">
        <v>9866</v>
      </c>
      <c r="F25" s="46" t="s">
        <v>9867</v>
      </c>
      <c r="G25" t="s">
        <v>9868</v>
      </c>
      <c r="H25" t="s">
        <v>9859</v>
      </c>
      <c r="J25" s="22" t="s">
        <v>2811</v>
      </c>
      <c r="K25" s="16">
        <v>44853</v>
      </c>
      <c r="L25" t="s">
        <v>10703</v>
      </c>
    </row>
    <row r="26" spans="1:21" x14ac:dyDescent="0.3">
      <c r="A26" t="s">
        <v>10251</v>
      </c>
      <c r="B26" t="s">
        <v>586</v>
      </c>
      <c r="C26" t="s">
        <v>10261</v>
      </c>
      <c r="D26" s="18" t="s">
        <v>9865</v>
      </c>
      <c r="E26" s="18" t="s">
        <v>9866</v>
      </c>
      <c r="F26" s="46" t="s">
        <v>9867</v>
      </c>
      <c r="G26" t="s">
        <v>9868</v>
      </c>
      <c r="H26" t="s">
        <v>9859</v>
      </c>
      <c r="J26" s="22" t="s">
        <v>2811</v>
      </c>
      <c r="K26" s="16">
        <v>44853</v>
      </c>
      <c r="L26" t="s">
        <v>10703</v>
      </c>
    </row>
    <row r="27" spans="1:21" x14ac:dyDescent="0.3">
      <c r="A27" t="s">
        <v>10251</v>
      </c>
      <c r="B27" t="s">
        <v>570</v>
      </c>
      <c r="C27" t="s">
        <v>571</v>
      </c>
      <c r="D27" s="18" t="s">
        <v>9829</v>
      </c>
      <c r="E27" s="18" t="s">
        <v>9830</v>
      </c>
      <c r="F27" s="46" t="s">
        <v>9831</v>
      </c>
      <c r="G27" t="s">
        <v>9833</v>
      </c>
      <c r="H27" t="s">
        <v>9573</v>
      </c>
      <c r="J27" s="22" t="s">
        <v>185</v>
      </c>
      <c r="K27" s="16">
        <v>44853</v>
      </c>
      <c r="L27" t="s">
        <v>10703</v>
      </c>
    </row>
    <row r="28" spans="1:21" x14ac:dyDescent="0.3">
      <c r="A28" t="s">
        <v>10265</v>
      </c>
      <c r="B28" t="s">
        <v>10037</v>
      </c>
      <c r="C28" t="str">
        <f>IFERROR(VLOOKUP(B28,Grants!$D$1:$E$491,2,FALSE),0)</f>
        <v>Mesa County Public Library Foundation</v>
      </c>
      <c r="D28" s="18" t="s">
        <v>10039</v>
      </c>
      <c r="E28" s="18" t="s">
        <v>10041</v>
      </c>
      <c r="F28" s="46" t="s">
        <v>10040</v>
      </c>
      <c r="G28" t="s">
        <v>10039</v>
      </c>
      <c r="H28" t="s">
        <v>10041</v>
      </c>
      <c r="J28" s="22" t="s">
        <v>3194</v>
      </c>
      <c r="K28" s="16">
        <v>44853</v>
      </c>
      <c r="L28" t="s">
        <v>10703</v>
      </c>
    </row>
    <row r="29" spans="1:21" s="23" customFormat="1" x14ac:dyDescent="0.3">
      <c r="A29" t="s">
        <v>704</v>
      </c>
      <c r="B29" t="s">
        <v>29</v>
      </c>
      <c r="C29" t="str">
        <f>IFERROR(VLOOKUP(B29,Grants!$D$1:$E$491,2,FALSE),0)</f>
        <v>Mapleton School District</v>
      </c>
      <c r="D29" s="18" t="s">
        <v>10638</v>
      </c>
      <c r="E29" s="18" t="s">
        <v>716</v>
      </c>
      <c r="F29" s="46" t="s">
        <v>10639</v>
      </c>
      <c r="G29" t="s">
        <v>10640</v>
      </c>
      <c r="H29" t="s">
        <v>712</v>
      </c>
      <c r="I29"/>
      <c r="J29" s="22" t="s">
        <v>6947</v>
      </c>
      <c r="K29" s="16">
        <v>44853</v>
      </c>
      <c r="L29" t="s">
        <v>10703</v>
      </c>
    </row>
    <row r="30" spans="1:21" s="24" customFormat="1" x14ac:dyDescent="0.3">
      <c r="A30" t="s">
        <v>704</v>
      </c>
      <c r="B30" t="s">
        <v>163</v>
      </c>
      <c r="C30" t="str">
        <f>IFERROR(VLOOKUP(B30,Grants!$D$1:$E$491,2,FALSE),0)</f>
        <v>Garfield School District No. RE-2</v>
      </c>
      <c r="D30" s="18" t="s">
        <v>10584</v>
      </c>
      <c r="E30" s="18" t="s">
        <v>10585</v>
      </c>
      <c r="F30" s="46" t="s">
        <v>10586</v>
      </c>
      <c r="G30" t="s">
        <v>10587</v>
      </c>
      <c r="H30" t="s">
        <v>9573</v>
      </c>
      <c r="I30"/>
      <c r="J30" s="22" t="s">
        <v>5479</v>
      </c>
      <c r="K30" s="16">
        <v>44853</v>
      </c>
      <c r="L30" t="s">
        <v>10703</v>
      </c>
    </row>
    <row r="31" spans="1:21" x14ac:dyDescent="0.3">
      <c r="A31" t="s">
        <v>10265</v>
      </c>
      <c r="B31" t="s">
        <v>622</v>
      </c>
      <c r="C31" t="str">
        <f>IFERROR(VLOOKUP(B31,Grants!$D$1:$E$491,2,FALSE),0)</f>
        <v>Community Educational Outreach</v>
      </c>
      <c r="D31" s="18" t="s">
        <v>10649</v>
      </c>
      <c r="E31" s="18" t="s">
        <v>9911</v>
      </c>
      <c r="F31" s="46" t="s">
        <v>10650</v>
      </c>
      <c r="G31" t="s">
        <v>9908</v>
      </c>
      <c r="H31" t="s">
        <v>9859</v>
      </c>
      <c r="J31" s="22" t="s">
        <v>3873</v>
      </c>
      <c r="K31" s="16">
        <v>44853</v>
      </c>
      <c r="L31" t="s">
        <v>10703</v>
      </c>
    </row>
    <row r="32" spans="1:21" x14ac:dyDescent="0.3">
      <c r="A32" t="s">
        <v>704</v>
      </c>
      <c r="B32" t="s">
        <v>351</v>
      </c>
      <c r="C32" t="str">
        <f>IFERROR(VLOOKUP(B32,Grants!$D$1:$E$358,2,FALSE),0)</f>
        <v>Woodlin School District R-104</v>
      </c>
      <c r="D32" s="18" t="s">
        <v>10677</v>
      </c>
      <c r="E32" s="18" t="s">
        <v>9657</v>
      </c>
      <c r="F32" s="46" t="s">
        <v>10678</v>
      </c>
      <c r="G32" t="s">
        <v>10115</v>
      </c>
      <c r="H32" t="s">
        <v>707</v>
      </c>
      <c r="J32" s="22" t="s">
        <v>5338</v>
      </c>
      <c r="K32" s="16">
        <v>44853</v>
      </c>
      <c r="L32" t="s">
        <v>10703</v>
      </c>
    </row>
    <row r="33" spans="1:12" x14ac:dyDescent="0.3">
      <c r="A33" t="s">
        <v>10265</v>
      </c>
      <c r="B33" t="s">
        <v>684</v>
      </c>
      <c r="C33" t="str">
        <f>IFERROR(VLOOKUP(B33,Grants!$D$1:$E$491,2,FALSE),0)</f>
        <v>Community College of Denver</v>
      </c>
      <c r="D33" s="18" t="s">
        <v>10668</v>
      </c>
      <c r="E33" s="18" t="s">
        <v>10669</v>
      </c>
      <c r="F33" s="46" t="s">
        <v>10670</v>
      </c>
      <c r="G33" t="s">
        <v>10190</v>
      </c>
      <c r="H33" t="s">
        <v>9562</v>
      </c>
      <c r="J33" s="22" t="s">
        <v>6573</v>
      </c>
      <c r="K33" s="16">
        <v>44853</v>
      </c>
      <c r="L33" t="s">
        <v>10703</v>
      </c>
    </row>
    <row r="34" spans="1:12" x14ac:dyDescent="0.3">
      <c r="A34" t="s">
        <v>10251</v>
      </c>
      <c r="B34" t="s">
        <v>552</v>
      </c>
      <c r="C34" t="str">
        <f>IFERROR(VLOOKUP(B34,Grants!$D$1:$E$491,2,FALSE),0)</f>
        <v>Logan RE-1, Sterling</v>
      </c>
      <c r="D34" s="18" t="s">
        <v>10800</v>
      </c>
      <c r="E34" s="18" t="s">
        <v>10801</v>
      </c>
      <c r="F34" s="46" t="s">
        <v>10802</v>
      </c>
      <c r="G34" t="s">
        <v>9658</v>
      </c>
      <c r="H34" t="s">
        <v>9562</v>
      </c>
      <c r="J34" s="22" t="s">
        <v>4206</v>
      </c>
      <c r="K34" s="16">
        <v>44853</v>
      </c>
      <c r="L34" t="s">
        <v>10703</v>
      </c>
    </row>
    <row r="35" spans="1:12" x14ac:dyDescent="0.3">
      <c r="A35" t="s">
        <v>704</v>
      </c>
      <c r="B35" t="s">
        <v>231</v>
      </c>
      <c r="C35" t="str">
        <f>IFERROR(VLOOKUP(B35,Grants!$D$1:$E$491,2,FALSE),0)</f>
        <v>School District No. RE-1 Valley</v>
      </c>
      <c r="D35" s="18" t="s">
        <v>10800</v>
      </c>
      <c r="E35" s="18" t="s">
        <v>10801</v>
      </c>
      <c r="F35" s="46" t="s">
        <v>10802</v>
      </c>
      <c r="G35" t="s">
        <v>9658</v>
      </c>
      <c r="H35" t="s">
        <v>9562</v>
      </c>
      <c r="J35" s="22" t="s">
        <v>4206</v>
      </c>
      <c r="K35" s="16">
        <v>44853</v>
      </c>
      <c r="L35" t="s">
        <v>10703</v>
      </c>
    </row>
    <row r="36" spans="1:12" x14ac:dyDescent="0.3">
      <c r="A36" t="s">
        <v>10726</v>
      </c>
      <c r="B36" t="s">
        <v>279</v>
      </c>
      <c r="C36" t="str">
        <f>IFERROR(VLOOKUP(B36,Grants!$D$1:$E$358,2,FALSE),0)</f>
        <v>Ouray School District R-1</v>
      </c>
      <c r="D36" s="18" t="s">
        <v>10881</v>
      </c>
      <c r="E36" s="18" t="s">
        <v>707</v>
      </c>
      <c r="F36" s="46" t="s">
        <v>10882</v>
      </c>
      <c r="G36" t="s">
        <v>10883</v>
      </c>
      <c r="H36" t="s">
        <v>9573</v>
      </c>
      <c r="J36" s="22" t="s">
        <v>4923</v>
      </c>
      <c r="K36" s="16">
        <v>44853</v>
      </c>
      <c r="L36" t="s">
        <v>10703</v>
      </c>
    </row>
    <row r="37" spans="1:12" x14ac:dyDescent="0.3">
      <c r="A37" t="s">
        <v>10265</v>
      </c>
      <c r="B37" t="s">
        <v>618</v>
      </c>
      <c r="C37" t="str">
        <f>IFERROR(VLOOKUP(B37,Grants!$D$1:$E$491,2,FALSE),0)</f>
        <v>Boys and Girls Clubs of Metro Denver</v>
      </c>
      <c r="D37" t="s">
        <v>11022</v>
      </c>
      <c r="E37" t="s">
        <v>719</v>
      </c>
      <c r="F37" s="46" t="s">
        <v>11023</v>
      </c>
      <c r="G37" t="s">
        <v>11020</v>
      </c>
      <c r="H37" t="s">
        <v>9562</v>
      </c>
      <c r="J37" s="22" t="s">
        <v>11945</v>
      </c>
      <c r="K37" s="16">
        <v>44853</v>
      </c>
      <c r="L37" t="s">
        <v>10703</v>
      </c>
    </row>
    <row r="38" spans="1:12" s="23" customFormat="1" x14ac:dyDescent="0.3">
      <c r="A38" t="s">
        <v>704</v>
      </c>
      <c r="B38" t="s">
        <v>147</v>
      </c>
      <c r="C38" t="str">
        <f>IFERROR(VLOOKUP(B38,Grants!$D$1:$E$358,2,FALSE),0)</f>
        <v>Lewis-Palmer School District No. 38</v>
      </c>
      <c r="D38" s="18" t="s">
        <v>10709</v>
      </c>
      <c r="E38" s="18" t="s">
        <v>11291</v>
      </c>
      <c r="F38" s="46" t="s">
        <v>10849</v>
      </c>
      <c r="G38" t="s">
        <v>10709</v>
      </c>
      <c r="H38" t="s">
        <v>9562</v>
      </c>
      <c r="I38"/>
      <c r="J38" s="22" t="s">
        <v>3949</v>
      </c>
      <c r="K38" s="16">
        <v>44853</v>
      </c>
      <c r="L38" t="s">
        <v>10703</v>
      </c>
    </row>
    <row r="39" spans="1:12" x14ac:dyDescent="0.3">
      <c r="A39" t="s">
        <v>10251</v>
      </c>
      <c r="B39" t="s">
        <v>532</v>
      </c>
      <c r="C39" t="str">
        <f>IFERROR(VLOOKUP(B39,Grants!$D$1:$E$491,2,FALSE),0)</f>
        <v>El Paso 38, Lewis-Palmer</v>
      </c>
      <c r="D39" s="18" t="s">
        <v>10709</v>
      </c>
      <c r="E39" s="18" t="s">
        <v>9562</v>
      </c>
      <c r="F39" s="46" t="s">
        <v>10849</v>
      </c>
      <c r="G39" t="s">
        <v>10709</v>
      </c>
      <c r="H39" t="s">
        <v>9562</v>
      </c>
      <c r="J39" s="22" t="s">
        <v>3949</v>
      </c>
      <c r="K39" s="16">
        <v>44853</v>
      </c>
      <c r="L39" t="s">
        <v>10703</v>
      </c>
    </row>
    <row r="40" spans="1:12" x14ac:dyDescent="0.3">
      <c r="A40" t="s">
        <v>704</v>
      </c>
      <c r="B40" t="s">
        <v>147</v>
      </c>
      <c r="C40" t="str">
        <f>IFERROR(VLOOKUP(B40,Grants!$D$1:$E$358,2,FALSE),0)</f>
        <v>Lewis-Palmer School District No. 38</v>
      </c>
      <c r="D40" s="18" t="s">
        <v>10847</v>
      </c>
      <c r="E40" s="18" t="s">
        <v>10067</v>
      </c>
      <c r="F40" s="46" t="s">
        <v>10848</v>
      </c>
      <c r="G40" t="s">
        <v>10709</v>
      </c>
      <c r="H40" t="s">
        <v>9562</v>
      </c>
      <c r="J40" s="22" t="s">
        <v>3760</v>
      </c>
      <c r="K40" s="16">
        <v>44853</v>
      </c>
      <c r="L40" t="s">
        <v>10703</v>
      </c>
    </row>
    <row r="41" spans="1:12" x14ac:dyDescent="0.3">
      <c r="A41" t="s">
        <v>10251</v>
      </c>
      <c r="B41" t="s">
        <v>532</v>
      </c>
      <c r="C41" t="str">
        <f>IFERROR(VLOOKUP(B41,Grants!$D$1:$E$491,2,FALSE),0)</f>
        <v>El Paso 38, Lewis-Palmer</v>
      </c>
      <c r="D41" s="18" t="s">
        <v>10847</v>
      </c>
      <c r="E41" s="18" t="s">
        <v>10067</v>
      </c>
      <c r="F41" s="46" t="s">
        <v>10848</v>
      </c>
      <c r="G41" t="s">
        <v>10709</v>
      </c>
      <c r="H41" t="s">
        <v>9562</v>
      </c>
      <c r="J41" s="22" t="s">
        <v>3760</v>
      </c>
      <c r="K41" s="16">
        <v>44853</v>
      </c>
      <c r="L41" t="s">
        <v>10703</v>
      </c>
    </row>
    <row r="42" spans="1:12" s="23" customFormat="1" x14ac:dyDescent="0.3">
      <c r="A42" t="s">
        <v>704</v>
      </c>
      <c r="B42" t="s">
        <v>147</v>
      </c>
      <c r="C42" t="str">
        <f>IFERROR(VLOOKUP(B42,Grants!$D$1:$E$358,2,FALSE),0)</f>
        <v>Lewis-Palmer School District No. 38</v>
      </c>
      <c r="D42" s="18" t="s">
        <v>10846</v>
      </c>
      <c r="E42" s="18" t="s">
        <v>11291</v>
      </c>
      <c r="F42" s="46" t="s">
        <v>10850</v>
      </c>
      <c r="G42" t="s">
        <v>10709</v>
      </c>
      <c r="H42" t="s">
        <v>9562</v>
      </c>
      <c r="I42"/>
      <c r="J42" s="22" t="s">
        <v>3938</v>
      </c>
      <c r="K42" s="16">
        <v>44853</v>
      </c>
      <c r="L42" t="s">
        <v>10703</v>
      </c>
    </row>
    <row r="43" spans="1:12" x14ac:dyDescent="0.3">
      <c r="A43" t="s">
        <v>10251</v>
      </c>
      <c r="B43" t="s">
        <v>532</v>
      </c>
      <c r="C43" t="str">
        <f>IFERROR(VLOOKUP(B43,Grants!$D$1:$E$491,2,FALSE),0)</f>
        <v>El Paso 38, Lewis-Palmer</v>
      </c>
      <c r="D43" s="18" t="s">
        <v>10846</v>
      </c>
      <c r="E43" s="18" t="s">
        <v>9969</v>
      </c>
      <c r="F43" s="46" t="s">
        <v>10850</v>
      </c>
      <c r="G43" t="s">
        <v>10709</v>
      </c>
      <c r="H43" t="s">
        <v>9562</v>
      </c>
      <c r="J43" s="22" t="s">
        <v>3938</v>
      </c>
      <c r="K43" s="16">
        <v>44853</v>
      </c>
      <c r="L43" t="s">
        <v>10703</v>
      </c>
    </row>
    <row r="44" spans="1:12" x14ac:dyDescent="0.3">
      <c r="A44" t="s">
        <v>704</v>
      </c>
      <c r="B44" t="s">
        <v>105</v>
      </c>
      <c r="C44" t="str">
        <f>IFERROR(VLOOKUP(B44,Grants!$D$1:$E$491,2,FALSE),0)</f>
        <v>Delta County Joint School District No. 50</v>
      </c>
      <c r="D44" t="s">
        <v>10146</v>
      </c>
      <c r="E44" t="s">
        <v>727</v>
      </c>
      <c r="F44" s="46" t="s">
        <v>11302</v>
      </c>
      <c r="G44" t="s">
        <v>11303</v>
      </c>
      <c r="H44" t="s">
        <v>9573</v>
      </c>
      <c r="J44" s="22" t="s">
        <v>6110</v>
      </c>
      <c r="K44" s="16">
        <v>44853</v>
      </c>
      <c r="L44" t="s">
        <v>10703</v>
      </c>
    </row>
    <row r="45" spans="1:12" x14ac:dyDescent="0.3">
      <c r="A45" t="s">
        <v>10251</v>
      </c>
      <c r="B45" t="s">
        <v>510</v>
      </c>
      <c r="C45" t="str">
        <f>IFERROR(VLOOKUP(B45,Grants!$D$1:$E$491,2,FALSE),0)</f>
        <v>Delta 50J, Delta</v>
      </c>
      <c r="D45" t="s">
        <v>10146</v>
      </c>
      <c r="E45" t="s">
        <v>727</v>
      </c>
      <c r="F45" s="46" t="s">
        <v>11302</v>
      </c>
      <c r="G45" t="s">
        <v>11303</v>
      </c>
      <c r="H45" t="s">
        <v>9573</v>
      </c>
      <c r="J45" s="22" t="s">
        <v>6110</v>
      </c>
      <c r="K45" s="16">
        <v>44853</v>
      </c>
      <c r="L45" t="s">
        <v>10703</v>
      </c>
    </row>
    <row r="46" spans="1:12" x14ac:dyDescent="0.3">
      <c r="A46" t="s">
        <v>704</v>
      </c>
      <c r="B46" t="s">
        <v>411</v>
      </c>
      <c r="C46" t="str">
        <f>IFERROR(VLOOKUP(B46,Grants!$D$1:$E$491,2,FALSE),0)</f>
        <v>Colorado Charter School Institute</v>
      </c>
      <c r="D46" t="s">
        <v>11111</v>
      </c>
      <c r="E46" t="s">
        <v>710</v>
      </c>
      <c r="F46" s="46" t="s">
        <v>11115</v>
      </c>
      <c r="G46" t="s">
        <v>9880</v>
      </c>
      <c r="H46" t="s">
        <v>727</v>
      </c>
      <c r="J46" s="22" t="s">
        <v>11946</v>
      </c>
      <c r="K46" s="16">
        <v>44853</v>
      </c>
      <c r="L46" t="s">
        <v>10703</v>
      </c>
    </row>
    <row r="47" spans="1:12" x14ac:dyDescent="0.3">
      <c r="A47" t="s">
        <v>10251</v>
      </c>
      <c r="B47" t="s">
        <v>606</v>
      </c>
      <c r="C47" t="str">
        <f>IFERROR(VLOOKUP(B47,Grants!$D$1:$E$491,2,FALSE),0)</f>
        <v>Charter School Institute</v>
      </c>
      <c r="D47" t="s">
        <v>11111</v>
      </c>
      <c r="E47" t="s">
        <v>710</v>
      </c>
      <c r="F47" s="46" t="s">
        <v>11115</v>
      </c>
      <c r="G47" t="s">
        <v>9880</v>
      </c>
      <c r="H47" t="s">
        <v>727</v>
      </c>
      <c r="J47" s="22" t="s">
        <v>11946</v>
      </c>
      <c r="K47" s="16">
        <v>44853</v>
      </c>
      <c r="L47" t="s">
        <v>10703</v>
      </c>
    </row>
    <row r="48" spans="1:12" x14ac:dyDescent="0.3">
      <c r="A48" t="s">
        <v>10265</v>
      </c>
      <c r="B48" t="s">
        <v>5689</v>
      </c>
      <c r="C48" t="str">
        <f>IFERROR(VLOOKUP(B48,Grants!$D$1:$E$491,2,FALSE),0)</f>
        <v>Laradon Hall</v>
      </c>
      <c r="D48" t="s">
        <v>11315</v>
      </c>
      <c r="E48" t="s">
        <v>10332</v>
      </c>
      <c r="F48" s="46" t="s">
        <v>11316</v>
      </c>
      <c r="G48" t="s">
        <v>11073</v>
      </c>
      <c r="H48" t="s">
        <v>727</v>
      </c>
      <c r="J48" s="22" t="s">
        <v>3662</v>
      </c>
      <c r="K48" s="16">
        <v>44853</v>
      </c>
      <c r="L48" t="s">
        <v>10703</v>
      </c>
    </row>
    <row r="49" spans="1:21" x14ac:dyDescent="0.3">
      <c r="A49" t="s">
        <v>10265</v>
      </c>
      <c r="B49" t="s">
        <v>11381</v>
      </c>
      <c r="C49" t="str">
        <f>IFERROR(VLOOKUP(B49,Grants!$D$1:$E$491,2,FALSE),0)</f>
        <v>Pagosa Arts Initiative</v>
      </c>
      <c r="D49" t="s">
        <v>11383</v>
      </c>
      <c r="E49" t="s">
        <v>9928</v>
      </c>
      <c r="F49" s="46" t="s">
        <v>11384</v>
      </c>
      <c r="G49" t="s">
        <v>11385</v>
      </c>
      <c r="H49" t="s">
        <v>11386</v>
      </c>
      <c r="J49" s="22" t="s">
        <v>8011</v>
      </c>
      <c r="K49" s="16">
        <v>44853</v>
      </c>
      <c r="L49" t="s">
        <v>10703</v>
      </c>
    </row>
    <row r="50" spans="1:21" x14ac:dyDescent="0.3">
      <c r="A50" t="s">
        <v>11060</v>
      </c>
      <c r="B50" t="s">
        <v>8229</v>
      </c>
      <c r="C50" t="str">
        <f>IFERROR(VLOOKUP(B50,Grants!$D$1:$E$491,2,FALSE),0)</f>
        <v>Bishop Machebeuf Catholic High School</v>
      </c>
      <c r="D50" t="s">
        <v>11403</v>
      </c>
      <c r="E50" t="s">
        <v>707</v>
      </c>
      <c r="F50" s="46" t="s">
        <v>11404</v>
      </c>
      <c r="G50" t="s">
        <v>11405</v>
      </c>
      <c r="J50" s="22" t="s">
        <v>2901</v>
      </c>
      <c r="K50" s="16">
        <v>44853</v>
      </c>
      <c r="L50" t="s">
        <v>10703</v>
      </c>
    </row>
    <row r="51" spans="1:21" x14ac:dyDescent="0.3">
      <c r="A51" t="s">
        <v>704</v>
      </c>
      <c r="B51" t="s">
        <v>319</v>
      </c>
      <c r="C51" t="str">
        <f>IFERROR(VLOOKUP(B51,Grants!$D$1:$E$358,2,FALSE),0)</f>
        <v>South Routt Re-3 School District</v>
      </c>
      <c r="D51" s="18" t="s">
        <v>10110</v>
      </c>
      <c r="E51" s="18" t="s">
        <v>9573</v>
      </c>
      <c r="F51" s="46" t="s">
        <v>10111</v>
      </c>
      <c r="G51" t="s">
        <v>10110</v>
      </c>
      <c r="H51" t="s">
        <v>9573</v>
      </c>
      <c r="J51" s="22" t="s">
        <v>3118</v>
      </c>
      <c r="K51" s="16">
        <v>44853</v>
      </c>
      <c r="L51" t="s">
        <v>10703</v>
      </c>
      <c r="O51" s="18"/>
      <c r="P51" s="18"/>
      <c r="Q51" s="14"/>
      <c r="T51" s="17"/>
      <c r="U51" s="16"/>
    </row>
    <row r="52" spans="1:21" x14ac:dyDescent="0.3">
      <c r="A52" t="s">
        <v>704</v>
      </c>
      <c r="B52" t="s">
        <v>331</v>
      </c>
      <c r="C52" t="str">
        <f>IFERROR(VLOOKUP(B52,Grants!$D$1:$E$358,2,FALSE),0)</f>
        <v>Norwood School District R2JT</v>
      </c>
      <c r="D52" s="18" t="s">
        <v>9802</v>
      </c>
      <c r="E52" s="18" t="s">
        <v>707</v>
      </c>
      <c r="F52" s="46" t="s">
        <v>9803</v>
      </c>
      <c r="G52" t="s">
        <v>10510</v>
      </c>
      <c r="J52" s="22" t="s">
        <v>6672</v>
      </c>
      <c r="K52" s="16">
        <v>44853</v>
      </c>
      <c r="L52" t="s">
        <v>10703</v>
      </c>
      <c r="O52" s="18"/>
      <c r="P52" s="18"/>
      <c r="Q52" s="14"/>
      <c r="T52" s="17"/>
      <c r="U52" s="16"/>
    </row>
    <row r="53" spans="1:21" x14ac:dyDescent="0.3">
      <c r="A53" t="s">
        <v>704</v>
      </c>
      <c r="B53" t="s">
        <v>277</v>
      </c>
      <c r="C53" t="str">
        <f>IFERROR(VLOOKUP(B53,Grants!$D$1:$E$358,2,FALSE),0)</f>
        <v>Swink School District 33</v>
      </c>
      <c r="D53" s="18" t="s">
        <v>10440</v>
      </c>
      <c r="E53" s="18" t="s">
        <v>9573</v>
      </c>
      <c r="F53" s="46" t="s">
        <v>10441</v>
      </c>
      <c r="G53" s="18" t="s">
        <v>10440</v>
      </c>
      <c r="H53" s="18" t="s">
        <v>9573</v>
      </c>
      <c r="I53" s="18"/>
      <c r="J53" s="22" t="s">
        <v>6431</v>
      </c>
      <c r="K53" s="16">
        <v>44853</v>
      </c>
      <c r="L53" t="s">
        <v>10703</v>
      </c>
      <c r="O53" s="18"/>
      <c r="P53" s="18"/>
      <c r="Q53" s="14"/>
      <c r="T53" s="17"/>
      <c r="U53" s="16"/>
    </row>
    <row r="54" spans="1:21" x14ac:dyDescent="0.3">
      <c r="A54" t="s">
        <v>10251</v>
      </c>
      <c r="B54" t="s">
        <v>492</v>
      </c>
      <c r="C54" t="str">
        <f>IFERROR(VLOOKUP(B54,Grants!$D$1:$E$491,2,FALSE),0)</f>
        <v>Adams 27J, Brighton</v>
      </c>
      <c r="D54" t="s">
        <v>11357</v>
      </c>
      <c r="E54" t="s">
        <v>10113</v>
      </c>
      <c r="F54" s="46" t="s">
        <v>11358</v>
      </c>
      <c r="G54" t="s">
        <v>11359</v>
      </c>
      <c r="H54" t="s">
        <v>9562</v>
      </c>
      <c r="J54" s="22" t="s">
        <v>2297</v>
      </c>
      <c r="K54" s="16">
        <v>44853</v>
      </c>
      <c r="L54" t="s">
        <v>10703</v>
      </c>
    </row>
    <row r="55" spans="1:21" x14ac:dyDescent="0.3">
      <c r="A55" t="s">
        <v>704</v>
      </c>
      <c r="B55" t="s">
        <v>35</v>
      </c>
      <c r="C55" t="str">
        <f>IFERROR(VLOOKUP(B55,Grants!$D$1:$E$491,2,FALSE),0)</f>
        <v>Brighton School District 27J</v>
      </c>
      <c r="D55" t="s">
        <v>11357</v>
      </c>
      <c r="E55" t="s">
        <v>10113</v>
      </c>
      <c r="F55" s="46" t="s">
        <v>11358</v>
      </c>
      <c r="G55" t="s">
        <v>11359</v>
      </c>
      <c r="H55" t="s">
        <v>9562</v>
      </c>
      <c r="J55" s="22" t="s">
        <v>2297</v>
      </c>
      <c r="K55" s="16">
        <v>44853</v>
      </c>
      <c r="L55" t="s">
        <v>10703</v>
      </c>
    </row>
    <row r="56" spans="1:21" x14ac:dyDescent="0.3">
      <c r="A56" t="s">
        <v>704</v>
      </c>
      <c r="B56" t="s">
        <v>255</v>
      </c>
      <c r="C56" t="str">
        <f>IFERROR(VLOOKUP(B56,Grants!$D$1:$E$358,2,FALSE),0)</f>
        <v>Montrose County School District RE-1J</v>
      </c>
      <c r="D56" s="18" t="s">
        <v>10514</v>
      </c>
      <c r="E56" s="18" t="s">
        <v>9796</v>
      </c>
      <c r="F56" s="46" t="s">
        <v>10515</v>
      </c>
      <c r="G56" t="s">
        <v>10150</v>
      </c>
      <c r="H56" s="18" t="s">
        <v>9596</v>
      </c>
      <c r="I56" s="18"/>
      <c r="J56" s="22" t="s">
        <v>3380</v>
      </c>
      <c r="K56" s="16">
        <v>44853</v>
      </c>
      <c r="L56" t="s">
        <v>10703</v>
      </c>
      <c r="O56" s="18"/>
      <c r="P56" s="18"/>
      <c r="Q56" s="14"/>
      <c r="T56" s="17"/>
      <c r="U56" s="16"/>
    </row>
  </sheetData>
  <autoFilter ref="A1:XFB56" xr:uid="{193D1D5A-A335-459F-8541-825746D13296}"/>
  <conditionalFormatting sqref="H1">
    <cfRule type="duplicateValues" dxfId="524" priority="99"/>
    <cfRule type="duplicateValues" dxfId="523" priority="100"/>
    <cfRule type="duplicateValues" dxfId="522" priority="101"/>
    <cfRule type="duplicateValues" dxfId="521" priority="102"/>
    <cfRule type="duplicateValues" dxfId="520" priority="103"/>
  </conditionalFormatting>
  <conditionalFormatting sqref="J2">
    <cfRule type="duplicateValues" dxfId="519" priority="137"/>
  </conditionalFormatting>
  <conditionalFormatting sqref="J3">
    <cfRule type="duplicateValues" dxfId="518" priority="136"/>
  </conditionalFormatting>
  <conditionalFormatting sqref="J4">
    <cfRule type="duplicateValues" dxfId="517" priority="135"/>
  </conditionalFormatting>
  <conditionalFormatting sqref="J5">
    <cfRule type="duplicateValues" dxfId="516" priority="130"/>
  </conditionalFormatting>
  <conditionalFormatting sqref="J6">
    <cfRule type="duplicateValues" dxfId="515" priority="125"/>
  </conditionalFormatting>
  <conditionalFormatting sqref="J7">
    <cfRule type="duplicateValues" dxfId="514" priority="120"/>
  </conditionalFormatting>
  <conditionalFormatting sqref="J8">
    <cfRule type="duplicateValues" dxfId="513" priority="115"/>
  </conditionalFormatting>
  <conditionalFormatting sqref="J9">
    <cfRule type="duplicateValues" dxfId="512" priority="110"/>
  </conditionalFormatting>
  <conditionalFormatting sqref="J10">
    <cfRule type="duplicateValues" dxfId="511" priority="109"/>
  </conditionalFormatting>
  <conditionalFormatting sqref="J11">
    <cfRule type="duplicateValues" dxfId="510" priority="104"/>
  </conditionalFormatting>
  <conditionalFormatting sqref="J12">
    <cfRule type="duplicateValues" dxfId="509" priority="94"/>
  </conditionalFormatting>
  <conditionalFormatting sqref="J13">
    <cfRule type="duplicateValues" dxfId="508" priority="89"/>
  </conditionalFormatting>
  <conditionalFormatting sqref="J14">
    <cfRule type="duplicateValues" dxfId="507" priority="84"/>
  </conditionalFormatting>
  <conditionalFormatting sqref="J15">
    <cfRule type="duplicateValues" dxfId="506" priority="79"/>
  </conditionalFormatting>
  <conditionalFormatting sqref="J16">
    <cfRule type="duplicateValues" dxfId="505" priority="78"/>
  </conditionalFormatting>
  <conditionalFormatting sqref="J17">
    <cfRule type="duplicateValues" dxfId="504" priority="73"/>
  </conditionalFormatting>
  <conditionalFormatting sqref="J18">
    <cfRule type="duplicateValues" dxfId="503" priority="72"/>
  </conditionalFormatting>
  <conditionalFormatting sqref="J19">
    <cfRule type="duplicateValues" dxfId="502" priority="62"/>
  </conditionalFormatting>
  <conditionalFormatting sqref="J20">
    <cfRule type="duplicateValues" dxfId="501" priority="61"/>
  </conditionalFormatting>
  <conditionalFormatting sqref="J21">
    <cfRule type="duplicateValues" dxfId="500" priority="56"/>
  </conditionalFormatting>
  <conditionalFormatting sqref="J22">
    <cfRule type="duplicateValues" dxfId="499" priority="55"/>
  </conditionalFormatting>
  <conditionalFormatting sqref="J23">
    <cfRule type="duplicateValues" dxfId="498" priority="50"/>
  </conditionalFormatting>
  <conditionalFormatting sqref="J24">
    <cfRule type="duplicateValues" dxfId="497" priority="49"/>
  </conditionalFormatting>
  <conditionalFormatting sqref="J25">
    <cfRule type="duplicateValues" dxfId="496" priority="48"/>
  </conditionalFormatting>
  <conditionalFormatting sqref="J26">
    <cfRule type="duplicateValues" dxfId="495" priority="47"/>
  </conditionalFormatting>
  <conditionalFormatting sqref="J27">
    <cfRule type="duplicateValues" dxfId="494" priority="46"/>
  </conditionalFormatting>
  <conditionalFormatting sqref="J28">
    <cfRule type="duplicateValues" dxfId="493" priority="45"/>
  </conditionalFormatting>
  <conditionalFormatting sqref="J29">
    <cfRule type="duplicateValues" dxfId="492" priority="44"/>
  </conditionalFormatting>
  <conditionalFormatting sqref="J30">
    <cfRule type="duplicateValues" dxfId="491" priority="43"/>
  </conditionalFormatting>
  <conditionalFormatting sqref="J31">
    <cfRule type="duplicateValues" dxfId="490" priority="42"/>
  </conditionalFormatting>
  <conditionalFormatting sqref="J32">
    <cfRule type="duplicateValues" dxfId="489" priority="41"/>
  </conditionalFormatting>
  <conditionalFormatting sqref="J33">
    <cfRule type="duplicateValues" dxfId="488" priority="40"/>
  </conditionalFormatting>
  <conditionalFormatting sqref="J34">
    <cfRule type="duplicateValues" dxfId="487" priority="39"/>
  </conditionalFormatting>
  <conditionalFormatting sqref="J35">
    <cfRule type="duplicateValues" dxfId="486" priority="38"/>
  </conditionalFormatting>
  <conditionalFormatting sqref="J36">
    <cfRule type="duplicateValues" dxfId="485" priority="37"/>
  </conditionalFormatting>
  <conditionalFormatting sqref="J37">
    <cfRule type="duplicateValues" dxfId="484" priority="36"/>
  </conditionalFormatting>
  <conditionalFormatting sqref="J38">
    <cfRule type="duplicateValues" dxfId="483" priority="35"/>
  </conditionalFormatting>
  <conditionalFormatting sqref="J39">
    <cfRule type="duplicateValues" dxfId="482" priority="34"/>
  </conditionalFormatting>
  <conditionalFormatting sqref="J40">
    <cfRule type="duplicateValues" dxfId="481" priority="33"/>
  </conditionalFormatting>
  <conditionalFormatting sqref="J41">
    <cfRule type="duplicateValues" dxfId="480" priority="32"/>
  </conditionalFormatting>
  <conditionalFormatting sqref="J42">
    <cfRule type="duplicateValues" dxfId="479" priority="31"/>
  </conditionalFormatting>
  <conditionalFormatting sqref="J43">
    <cfRule type="duplicateValues" dxfId="478" priority="30"/>
  </conditionalFormatting>
  <conditionalFormatting sqref="J44">
    <cfRule type="duplicateValues" dxfId="477" priority="29"/>
  </conditionalFormatting>
  <conditionalFormatting sqref="J45">
    <cfRule type="duplicateValues" dxfId="476" priority="28"/>
  </conditionalFormatting>
  <conditionalFormatting sqref="J46">
    <cfRule type="duplicateValues" dxfId="475" priority="27"/>
  </conditionalFormatting>
  <conditionalFormatting sqref="J47">
    <cfRule type="duplicateValues" dxfId="474" priority="26"/>
  </conditionalFormatting>
  <conditionalFormatting sqref="J48">
    <cfRule type="duplicateValues" dxfId="473" priority="25"/>
  </conditionalFormatting>
  <conditionalFormatting sqref="J49">
    <cfRule type="duplicateValues" dxfId="472" priority="24"/>
  </conditionalFormatting>
  <conditionalFormatting sqref="J50">
    <cfRule type="duplicateValues" dxfId="471" priority="23"/>
  </conditionalFormatting>
  <conditionalFormatting sqref="J51">
    <cfRule type="duplicateValues" dxfId="470" priority="18"/>
  </conditionalFormatting>
  <conditionalFormatting sqref="J52">
    <cfRule type="duplicateValues" dxfId="469" priority="13"/>
  </conditionalFormatting>
  <conditionalFormatting sqref="J53">
    <cfRule type="duplicateValues" dxfId="468" priority="8"/>
  </conditionalFormatting>
  <conditionalFormatting sqref="J54">
    <cfRule type="duplicateValues" dxfId="467" priority="7"/>
  </conditionalFormatting>
  <conditionalFormatting sqref="J55">
    <cfRule type="duplicateValues" dxfId="466" priority="6"/>
  </conditionalFormatting>
  <conditionalFormatting sqref="J56">
    <cfRule type="duplicateValues" dxfId="465" priority="1"/>
  </conditionalFormatting>
  <conditionalFormatting sqref="T5">
    <cfRule type="duplicateValues" dxfId="464" priority="131"/>
    <cfRule type="duplicateValues" dxfId="463" priority="132"/>
    <cfRule type="duplicateValues" dxfId="462" priority="133"/>
    <cfRule type="duplicateValues" dxfId="461" priority="134"/>
  </conditionalFormatting>
  <conditionalFormatting sqref="T6">
    <cfRule type="duplicateValues" dxfId="460" priority="126"/>
    <cfRule type="duplicateValues" dxfId="459" priority="127"/>
    <cfRule type="duplicateValues" dxfId="458" priority="128"/>
    <cfRule type="duplicateValues" dxfId="457" priority="129"/>
  </conditionalFormatting>
  <conditionalFormatting sqref="T7">
    <cfRule type="duplicateValues" dxfId="456" priority="123"/>
    <cfRule type="duplicateValues" dxfId="455" priority="124"/>
    <cfRule type="duplicateValues" dxfId="454" priority="121"/>
    <cfRule type="duplicateValues" dxfId="453" priority="122"/>
  </conditionalFormatting>
  <conditionalFormatting sqref="T8">
    <cfRule type="duplicateValues" dxfId="452" priority="119"/>
    <cfRule type="duplicateValues" dxfId="451" priority="118"/>
    <cfRule type="duplicateValues" dxfId="450" priority="117"/>
    <cfRule type="duplicateValues" dxfId="449" priority="116"/>
  </conditionalFormatting>
  <conditionalFormatting sqref="T9">
    <cfRule type="duplicateValues" dxfId="448" priority="114"/>
    <cfRule type="duplicateValues" dxfId="447" priority="113"/>
    <cfRule type="duplicateValues" dxfId="446" priority="112"/>
    <cfRule type="duplicateValues" dxfId="445" priority="111"/>
  </conditionalFormatting>
  <conditionalFormatting sqref="T11">
    <cfRule type="duplicateValues" dxfId="444" priority="106"/>
    <cfRule type="duplicateValues" dxfId="443" priority="107"/>
    <cfRule type="duplicateValues" dxfId="442" priority="105"/>
    <cfRule type="duplicateValues" dxfId="441" priority="108"/>
  </conditionalFormatting>
  <conditionalFormatting sqref="T12">
    <cfRule type="duplicateValues" dxfId="440" priority="95"/>
    <cfRule type="duplicateValues" dxfId="439" priority="96"/>
    <cfRule type="duplicateValues" dxfId="438" priority="97"/>
    <cfRule type="duplicateValues" dxfId="437" priority="98"/>
  </conditionalFormatting>
  <conditionalFormatting sqref="T13">
    <cfRule type="duplicateValues" dxfId="436" priority="92"/>
    <cfRule type="duplicateValues" dxfId="435" priority="90"/>
    <cfRule type="duplicateValues" dxfId="434" priority="91"/>
    <cfRule type="duplicateValues" dxfId="433" priority="93"/>
  </conditionalFormatting>
  <conditionalFormatting sqref="T14">
    <cfRule type="duplicateValues" dxfId="432" priority="85"/>
    <cfRule type="duplicateValues" dxfId="431" priority="86"/>
    <cfRule type="duplicateValues" dxfId="430" priority="87"/>
    <cfRule type="duplicateValues" dxfId="429" priority="88"/>
  </conditionalFormatting>
  <conditionalFormatting sqref="T15">
    <cfRule type="duplicateValues" dxfId="428" priority="80"/>
    <cfRule type="duplicateValues" dxfId="427" priority="81"/>
    <cfRule type="duplicateValues" dxfId="426" priority="82"/>
    <cfRule type="duplicateValues" dxfId="425" priority="83"/>
  </conditionalFormatting>
  <conditionalFormatting sqref="T17">
    <cfRule type="duplicateValues" dxfId="424" priority="76"/>
    <cfRule type="duplicateValues" dxfId="423" priority="77"/>
    <cfRule type="duplicateValues" dxfId="422" priority="74"/>
    <cfRule type="duplicateValues" dxfId="421" priority="75"/>
  </conditionalFormatting>
  <conditionalFormatting sqref="T19">
    <cfRule type="duplicateValues" dxfId="420" priority="64"/>
    <cfRule type="duplicateValues" dxfId="419" priority="63"/>
    <cfRule type="duplicateValues" dxfId="418" priority="65"/>
    <cfRule type="duplicateValues" dxfId="417" priority="66"/>
  </conditionalFormatting>
  <conditionalFormatting sqref="T21">
    <cfRule type="duplicateValues" dxfId="416" priority="57"/>
    <cfRule type="duplicateValues" dxfId="415" priority="58"/>
    <cfRule type="duplicateValues" dxfId="414" priority="59"/>
    <cfRule type="duplicateValues" dxfId="413" priority="60"/>
  </conditionalFormatting>
  <conditionalFormatting sqref="T23">
    <cfRule type="duplicateValues" dxfId="412" priority="52"/>
    <cfRule type="duplicateValues" dxfId="411" priority="53"/>
    <cfRule type="duplicateValues" dxfId="410" priority="51"/>
    <cfRule type="duplicateValues" dxfId="409" priority="54"/>
  </conditionalFormatting>
  <conditionalFormatting sqref="T51">
    <cfRule type="duplicateValues" dxfId="408" priority="19"/>
    <cfRule type="duplicateValues" dxfId="407" priority="21"/>
    <cfRule type="duplicateValues" dxfId="406" priority="20"/>
    <cfRule type="duplicateValues" dxfId="405" priority="22"/>
  </conditionalFormatting>
  <conditionalFormatting sqref="T52">
    <cfRule type="duplicateValues" dxfId="404" priority="17"/>
    <cfRule type="duplicateValues" dxfId="403" priority="16"/>
    <cfRule type="duplicateValues" dxfId="402" priority="15"/>
    <cfRule type="duplicateValues" dxfId="401" priority="14"/>
  </conditionalFormatting>
  <conditionalFormatting sqref="T53">
    <cfRule type="duplicateValues" dxfId="400" priority="12"/>
    <cfRule type="duplicateValues" dxfId="399" priority="11"/>
    <cfRule type="duplicateValues" dxfId="398" priority="10"/>
    <cfRule type="duplicateValues" dxfId="397" priority="9"/>
  </conditionalFormatting>
  <conditionalFormatting sqref="T56">
    <cfRule type="duplicateValues" dxfId="396" priority="5"/>
    <cfRule type="duplicateValues" dxfId="395" priority="4"/>
    <cfRule type="duplicateValues" dxfId="394" priority="3"/>
    <cfRule type="duplicateValues" dxfId="393" priority="2"/>
  </conditionalFormatting>
  <hyperlinks>
    <hyperlink ref="F4" r:id="rId1" xr:uid="{00000000-0004-0000-0000-0000C2000000}"/>
    <hyperlink ref="F5" r:id="rId2" xr:uid="{00000000-0004-0000-0000-000094010000}"/>
    <hyperlink ref="F6" r:id="rId3" xr:uid="{00000000-0004-0000-0000-00007B000000}"/>
    <hyperlink ref="F9" r:id="rId4" xr:uid="{00000000-0004-0000-0000-0000FC000000}"/>
    <hyperlink ref="F11" r:id="rId5" xr:uid="{00000000-0004-0000-0000-000055000000}"/>
    <hyperlink ref="F12" r:id="rId6" xr:uid="{00000000-0004-0000-0000-0000B4010000}"/>
    <hyperlink ref="F15" r:id="rId7" xr:uid="{00000000-0004-0000-0000-0000EF000000}"/>
    <hyperlink ref="F17" r:id="rId8" xr:uid="{00000000-0004-0000-0000-000026000000}"/>
    <hyperlink ref="F18" r:id="rId9" xr:uid="{00000000-0004-0000-0000-000092000000}"/>
    <hyperlink ref="F19" r:id="rId10" xr:uid="{00000000-0004-0000-0000-0000AA010000}"/>
    <hyperlink ref="F22" r:id="rId11" xr:uid="{67B532C8-5CB9-4CAA-A1E2-3FF65551AFA1}"/>
    <hyperlink ref="F23" r:id="rId12" xr:uid="{00000000-0004-0000-0000-0000B8010000}"/>
    <hyperlink ref="F24" r:id="rId13" xr:uid="{00000000-0004-0000-0000-000093000000}"/>
    <hyperlink ref="F25" r:id="rId14" xr:uid="{00000000-0004-0000-0000-00008F000000}"/>
    <hyperlink ref="F28" r:id="rId15" xr:uid="{00000000-0004-0000-0000-0000DB000000}"/>
    <hyperlink ref="F29" r:id="rId16" xr:uid="{67540C4E-42A7-48EE-BBFE-4C6746FFC6A2}"/>
    <hyperlink ref="F30" r:id="rId17" xr:uid="{6C3DF32D-7FC8-49CD-9541-B460D9C0B05C}"/>
    <hyperlink ref="F31" r:id="rId18" xr:uid="{AF6C6FBF-16B9-49F7-882C-AD3A05D05E33}"/>
    <hyperlink ref="F32" r:id="rId19" xr:uid="{AAB10AB7-7912-40C6-BFB9-D435BAD031D2}"/>
    <hyperlink ref="F33" r:id="rId20" xr:uid="{33D79A46-33D7-4B3C-BDFC-E973D3AD9370}"/>
    <hyperlink ref="F34" r:id="rId21" xr:uid="{092B43A6-A1C0-4E90-803B-659246CD3AE6}"/>
    <hyperlink ref="F35" r:id="rId22" xr:uid="{E1A8FED5-CF0E-4A8E-B8B9-EBDE1ED1CDDF}"/>
    <hyperlink ref="F36" r:id="rId23" xr:uid="{31DB487F-FF5B-4528-88B5-13FBBF1427E6}"/>
    <hyperlink ref="F37" r:id="rId24" xr:uid="{F2060CFD-7EF1-4695-8263-861C2AFCE135}"/>
    <hyperlink ref="F38" r:id="rId25" xr:uid="{2242FB3C-8412-4D32-86E0-E9C417E18D22}"/>
    <hyperlink ref="F40" r:id="rId26" xr:uid="{76233DE3-1C59-4146-A396-EAFDEAE22038}"/>
    <hyperlink ref="F42" r:id="rId27" xr:uid="{E403E659-2029-452A-8BE2-B6CF020C4D17}"/>
    <hyperlink ref="F44" r:id="rId28" xr:uid="{26D8DB71-E18A-4F4C-AA0C-016A70266515}"/>
    <hyperlink ref="F45" r:id="rId29" xr:uid="{2ABE0172-1663-4E7E-93E8-A777F7063E0A}"/>
    <hyperlink ref="F46" r:id="rId30" xr:uid="{A5BC55B1-2F92-462D-B914-C583F85F98BF}"/>
    <hyperlink ref="F47" r:id="rId31" xr:uid="{2E5ACBD2-4D57-406C-8DBC-83C798182BD1}"/>
    <hyperlink ref="F48" r:id="rId32" xr:uid="{C654B99F-3333-4B8E-B378-B140FA0F1208}"/>
    <hyperlink ref="F49" r:id="rId33" xr:uid="{1F86B90C-235C-446E-A155-71D17FF410F9}"/>
    <hyperlink ref="F50" r:id="rId34" xr:uid="{F4A0F96F-CCA3-420B-A778-F1080702EA9A}"/>
    <hyperlink ref="F51" r:id="rId35" xr:uid="{00000000-0004-0000-0000-0000F4000000}"/>
    <hyperlink ref="F52" r:id="rId36" xr:uid="{00000000-0004-0000-0000-000073000000}"/>
    <hyperlink ref="F53" r:id="rId37" xr:uid="{00000000-0004-0000-0000-000099010000}"/>
    <hyperlink ref="F54" r:id="rId38" xr:uid="{2D250EF9-DBA2-4F85-84E7-0143DCB58E08}"/>
    <hyperlink ref="F55" r:id="rId39" xr:uid="{70625723-C40B-4681-93FD-17516BA803D7}"/>
    <hyperlink ref="F56" r:id="rId40" xr:uid="{00000000-0004-0000-0000-0000B901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616EF27-72A0-44C2-A033-84C24430052C}">
          <x14:formula1>
            <xm:f>Grants!$D$1:$D$358</xm:f>
          </x14:formula1>
          <xm:sqref>B1</xm:sqref>
        </x14:dataValidation>
        <x14:dataValidation type="list" allowBlank="1" showInputMessage="1" showErrorMessage="1" xr:uid="{BC1C84A4-CEB1-4AFD-91C3-9507F86653F6}">
          <x14:formula1>
            <xm:f>Grants!$D$1:$D$491</xm:f>
          </x14:formula1>
          <xm:sqref>B2:B56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A625D-71D1-4E10-9007-58CD67AC3361}">
  <sheetPr codeName="Sheet4"/>
  <dimension ref="A1:AO181"/>
  <sheetViews>
    <sheetView topLeftCell="A154" workbookViewId="0">
      <selection activeCell="H186" sqref="H186"/>
    </sheetView>
  </sheetViews>
  <sheetFormatPr defaultRowHeight="14.4" x14ac:dyDescent="0.3"/>
  <cols>
    <col min="6" max="6" width="31.88671875" bestFit="1" customWidth="1"/>
    <col min="11" max="11" width="10.5546875" bestFit="1" customWidth="1"/>
  </cols>
  <sheetData>
    <row r="1" spans="1:12" x14ac:dyDescent="0.3">
      <c r="A1" t="s">
        <v>704</v>
      </c>
      <c r="B1" t="s">
        <v>301</v>
      </c>
      <c r="C1" t="str">
        <f>IFERROR(VLOOKUP(B1,Grants!$D$1:$E$491,2,FALSE),0)</f>
        <v>Pueblo School District No. 60</v>
      </c>
      <c r="D1" s="18" t="s">
        <v>10554</v>
      </c>
      <c r="E1" s="18" t="s">
        <v>10555</v>
      </c>
      <c r="F1" s="46" t="s">
        <v>10556</v>
      </c>
      <c r="G1" t="s">
        <v>10101</v>
      </c>
      <c r="H1" t="s">
        <v>9562</v>
      </c>
      <c r="J1" s="22" t="s">
        <v>6873</v>
      </c>
      <c r="K1" s="16">
        <v>44853</v>
      </c>
      <c r="L1" t="s">
        <v>10703</v>
      </c>
    </row>
    <row r="2" spans="1:12" x14ac:dyDescent="0.3">
      <c r="A2" t="s">
        <v>704</v>
      </c>
      <c r="B2" t="s">
        <v>231</v>
      </c>
      <c r="C2" t="str">
        <f>IFERROR(VLOOKUP(B2,Grants!$D$1:$E$491,2,FALSE),0)</f>
        <v>School District No. RE-1 Valley</v>
      </c>
      <c r="D2" t="s">
        <v>11556</v>
      </c>
      <c r="E2" t="s">
        <v>9562</v>
      </c>
      <c r="F2" s="46" t="s">
        <v>11557</v>
      </c>
      <c r="G2" t="s">
        <v>11558</v>
      </c>
      <c r="H2" t="s">
        <v>9573</v>
      </c>
      <c r="J2" s="22" t="s">
        <v>3661</v>
      </c>
      <c r="K2" s="16">
        <v>44853</v>
      </c>
      <c r="L2" t="s">
        <v>10703</v>
      </c>
    </row>
    <row r="3" spans="1:12" ht="43.2" x14ac:dyDescent="0.3">
      <c r="A3" s="41" t="s">
        <v>10251</v>
      </c>
      <c r="B3" s="41" t="s">
        <v>512</v>
      </c>
      <c r="C3" s="41" t="s">
        <v>11638</v>
      </c>
      <c r="D3" s="41" t="s">
        <v>11630</v>
      </c>
      <c r="E3" s="41" t="s">
        <v>11629</v>
      </c>
      <c r="F3" s="56" t="s">
        <v>11637</v>
      </c>
      <c r="G3" s="41" t="s">
        <v>9608</v>
      </c>
      <c r="H3" s="41" t="s">
        <v>716</v>
      </c>
      <c r="I3" s="41" t="s">
        <v>10750</v>
      </c>
      <c r="J3" s="22" t="s">
        <v>9547</v>
      </c>
      <c r="K3" s="16">
        <v>44853</v>
      </c>
      <c r="L3" t="s">
        <v>10703</v>
      </c>
    </row>
    <row r="4" spans="1:12" x14ac:dyDescent="0.3">
      <c r="A4" t="s">
        <v>704</v>
      </c>
      <c r="B4" t="s">
        <v>107</v>
      </c>
      <c r="C4" t="str">
        <f>IFERROR(VLOOKUP(B4,Grants!$D$1:$E$491,2,FALSE),0)</f>
        <v>School District NO 1 in the City and County of Denver and State of Colorado</v>
      </c>
      <c r="D4" t="s">
        <v>11630</v>
      </c>
      <c r="E4" t="s">
        <v>11629</v>
      </c>
      <c r="F4" s="46" t="s">
        <v>11637</v>
      </c>
      <c r="G4" t="s">
        <v>9608</v>
      </c>
      <c r="H4" t="s">
        <v>716</v>
      </c>
      <c r="J4" s="22" t="s">
        <v>9547</v>
      </c>
      <c r="K4" s="16">
        <v>44853</v>
      </c>
      <c r="L4" t="s">
        <v>10703</v>
      </c>
    </row>
    <row r="5" spans="1:12" x14ac:dyDescent="0.3">
      <c r="A5" t="s">
        <v>704</v>
      </c>
      <c r="B5" t="s">
        <v>33</v>
      </c>
      <c r="C5" t="str">
        <f>IFERROR(VLOOKUP(B5,Grants!$D$1:$E$358,2,FALSE),0)</f>
        <v>Adams County School District 14</v>
      </c>
      <c r="D5" t="s">
        <v>11967</v>
      </c>
      <c r="E5" t="s">
        <v>732</v>
      </c>
      <c r="F5" s="46" t="s">
        <v>733</v>
      </c>
      <c r="G5" t="s">
        <v>9672</v>
      </c>
      <c r="H5" t="s">
        <v>9673</v>
      </c>
      <c r="J5" s="22" t="s">
        <v>8655</v>
      </c>
      <c r="K5" s="16">
        <v>44853</v>
      </c>
      <c r="L5" t="s">
        <v>10703</v>
      </c>
    </row>
    <row r="6" spans="1:12" x14ac:dyDescent="0.3">
      <c r="A6" t="s">
        <v>704</v>
      </c>
      <c r="B6" t="s">
        <v>33</v>
      </c>
      <c r="C6" t="str">
        <f>IFERROR(VLOOKUP(B6,Grants!$D$1:$E$491,2,FALSE),0)</f>
        <v>Adams County School District 14</v>
      </c>
      <c r="D6" t="s">
        <v>11526</v>
      </c>
      <c r="E6" t="s">
        <v>9562</v>
      </c>
      <c r="F6" s="46" t="s">
        <v>11527</v>
      </c>
      <c r="G6" t="s">
        <v>11476</v>
      </c>
      <c r="H6" t="s">
        <v>716</v>
      </c>
      <c r="J6" s="22" t="s">
        <v>3965</v>
      </c>
      <c r="K6" s="16">
        <v>44853</v>
      </c>
      <c r="L6" t="s">
        <v>10703</v>
      </c>
    </row>
    <row r="7" spans="1:12" x14ac:dyDescent="0.3">
      <c r="A7" t="s">
        <v>704</v>
      </c>
      <c r="B7" t="s">
        <v>33</v>
      </c>
      <c r="C7" t="str">
        <f>IFERROR(VLOOKUP(B7,Grants!$D$1:$E$491,2,FALSE),0)</f>
        <v>Adams County School District 14</v>
      </c>
      <c r="D7" t="s">
        <v>11603</v>
      </c>
      <c r="E7" t="s">
        <v>9969</v>
      </c>
      <c r="F7" s="46" t="s">
        <v>11604</v>
      </c>
      <c r="G7" t="s">
        <v>11476</v>
      </c>
      <c r="H7" t="s">
        <v>716</v>
      </c>
      <c r="J7" s="22" t="s">
        <v>4373</v>
      </c>
      <c r="K7" s="16">
        <v>44853</v>
      </c>
      <c r="L7" t="s">
        <v>10703</v>
      </c>
    </row>
    <row r="8" spans="1:12" x14ac:dyDescent="0.3">
      <c r="A8" t="s">
        <v>10251</v>
      </c>
      <c r="B8" t="s">
        <v>490</v>
      </c>
      <c r="C8" t="s">
        <v>491</v>
      </c>
      <c r="D8" s="18" t="s">
        <v>731</v>
      </c>
      <c r="E8" s="18" t="s">
        <v>732</v>
      </c>
      <c r="F8" s="46" t="s">
        <v>733</v>
      </c>
      <c r="G8" t="s">
        <v>9672</v>
      </c>
      <c r="H8" t="s">
        <v>9673</v>
      </c>
      <c r="J8" s="22" t="s">
        <v>8655</v>
      </c>
      <c r="K8" s="16">
        <v>44853</v>
      </c>
      <c r="L8" t="s">
        <v>10703</v>
      </c>
    </row>
    <row r="9" spans="1:12" ht="43.2" x14ac:dyDescent="0.3">
      <c r="A9" s="42" t="s">
        <v>704</v>
      </c>
      <c r="B9" t="s">
        <v>53</v>
      </c>
      <c r="C9" t="str">
        <f>IFERROR(VLOOKUP(B9,Grants!$D$1:$E$491,2,FALSE),0)</f>
        <v>Arapahoe County School District 6</v>
      </c>
      <c r="D9" s="42" t="s">
        <v>11639</v>
      </c>
      <c r="E9" s="42" t="s">
        <v>11640</v>
      </c>
      <c r="F9" s="59" t="s">
        <v>11641</v>
      </c>
      <c r="G9" s="42" t="s">
        <v>10748</v>
      </c>
      <c r="H9" s="42" t="s">
        <v>9562</v>
      </c>
      <c r="J9" s="22" t="s">
        <v>1018</v>
      </c>
      <c r="K9" s="16">
        <v>44853</v>
      </c>
      <c r="L9" t="s">
        <v>10703</v>
      </c>
    </row>
    <row r="10" spans="1:12" x14ac:dyDescent="0.3">
      <c r="A10" t="s">
        <v>704</v>
      </c>
      <c r="B10" t="s">
        <v>53</v>
      </c>
      <c r="C10" t="str">
        <f>IFERROR(VLOOKUP(B10,Grants!$D$1:$E$491,2,FALSE),0)</f>
        <v>Arapahoe County School District 6</v>
      </c>
      <c r="D10" t="s">
        <v>11369</v>
      </c>
      <c r="E10" t="s">
        <v>11370</v>
      </c>
      <c r="F10" s="46" t="s">
        <v>11371</v>
      </c>
      <c r="G10" t="s">
        <v>10128</v>
      </c>
      <c r="H10" t="s">
        <v>9562</v>
      </c>
      <c r="J10" s="22" t="s">
        <v>6299</v>
      </c>
      <c r="K10" s="16">
        <v>44853</v>
      </c>
      <c r="L10" s="39" t="s">
        <v>12105</v>
      </c>
    </row>
    <row r="11" spans="1:12" x14ac:dyDescent="0.3">
      <c r="A11" t="s">
        <v>704</v>
      </c>
      <c r="B11" t="s">
        <v>53</v>
      </c>
      <c r="C11" t="s">
        <v>54</v>
      </c>
      <c r="D11" s="18" t="s">
        <v>10821</v>
      </c>
      <c r="E11" s="18" t="s">
        <v>10052</v>
      </c>
      <c r="F11" s="46" t="s">
        <v>10822</v>
      </c>
      <c r="G11" t="s">
        <v>10128</v>
      </c>
      <c r="H11" s="40" t="s">
        <v>9562</v>
      </c>
      <c r="J11" s="22" t="s">
        <v>2825</v>
      </c>
      <c r="K11" s="16">
        <v>44853</v>
      </c>
      <c r="L11" t="s">
        <v>10703</v>
      </c>
    </row>
    <row r="12" spans="1:12" ht="28.8" x14ac:dyDescent="0.3">
      <c r="A12" s="40" t="s">
        <v>704</v>
      </c>
      <c r="B12" s="40" t="s">
        <v>53</v>
      </c>
      <c r="C12" t="str">
        <f>IFERROR(VLOOKUP(B12,Grants!$D$1:$E$358,2,FALSE),0)</f>
        <v>Arapahoe County School District 6</v>
      </c>
      <c r="D12" s="40" t="s">
        <v>10748</v>
      </c>
      <c r="E12" s="40" t="s">
        <v>727</v>
      </c>
      <c r="F12" s="70" t="s">
        <v>10749</v>
      </c>
      <c r="G12" s="40" t="s">
        <v>10128</v>
      </c>
      <c r="H12" s="40" t="s">
        <v>9562</v>
      </c>
      <c r="I12" s="40" t="s">
        <v>10750</v>
      </c>
      <c r="J12" s="22" t="s">
        <v>8817</v>
      </c>
      <c r="K12" s="16">
        <v>44853</v>
      </c>
      <c r="L12" t="s">
        <v>10703</v>
      </c>
    </row>
    <row r="13" spans="1:12" x14ac:dyDescent="0.3">
      <c r="A13" t="s">
        <v>704</v>
      </c>
      <c r="B13" t="s">
        <v>53</v>
      </c>
      <c r="C13" t="str">
        <f>IFERROR(VLOOKUP(B13,Grants!$D$1:$E$358,2,FALSE),0)</f>
        <v>Arapahoe County School District 6</v>
      </c>
      <c r="D13" s="18" t="s">
        <v>10124</v>
      </c>
      <c r="E13" s="18"/>
      <c r="F13" s="46" t="s">
        <v>10126</v>
      </c>
      <c r="G13" s="18" t="s">
        <v>10128</v>
      </c>
      <c r="J13" s="22" t="s">
        <v>11919</v>
      </c>
      <c r="K13" s="16">
        <v>44853</v>
      </c>
      <c r="L13" t="s">
        <v>10703</v>
      </c>
    </row>
    <row r="14" spans="1:12" x14ac:dyDescent="0.3">
      <c r="A14" t="s">
        <v>10251</v>
      </c>
      <c r="B14" t="s">
        <v>502</v>
      </c>
      <c r="C14" t="str">
        <f>IFERROR(VLOOKUP(B14,Grants!$D$1:$E$491,2,FALSE),0)</f>
        <v>Arapahoe 6, Littleton</v>
      </c>
      <c r="D14" t="s">
        <v>11369</v>
      </c>
      <c r="E14" t="s">
        <v>11370</v>
      </c>
      <c r="F14" s="46" t="s">
        <v>11371</v>
      </c>
      <c r="G14" t="s">
        <v>10128</v>
      </c>
      <c r="H14" t="s">
        <v>9562</v>
      </c>
      <c r="J14" s="22" t="s">
        <v>6299</v>
      </c>
      <c r="K14" s="16">
        <v>44853</v>
      </c>
      <c r="L14" t="s">
        <v>10703</v>
      </c>
    </row>
    <row r="15" spans="1:12" x14ac:dyDescent="0.3">
      <c r="A15" t="s">
        <v>10251</v>
      </c>
      <c r="B15" t="s">
        <v>502</v>
      </c>
      <c r="C15" t="str">
        <f>IFERROR(VLOOKUP(B15,Grants!$D$1:$E$358,2,FALSE),0)</f>
        <v>Arapahoe 6, Littleton</v>
      </c>
      <c r="D15" s="18" t="s">
        <v>10748</v>
      </c>
      <c r="E15" s="18" t="s">
        <v>727</v>
      </c>
      <c r="F15" s="46" t="s">
        <v>10749</v>
      </c>
      <c r="G15" t="s">
        <v>10128</v>
      </c>
      <c r="H15" t="s">
        <v>9562</v>
      </c>
      <c r="J15" s="22" t="s">
        <v>8817</v>
      </c>
      <c r="K15" s="16">
        <v>44853</v>
      </c>
      <c r="L15" t="s">
        <v>10703</v>
      </c>
    </row>
    <row r="16" spans="1:12" x14ac:dyDescent="0.3">
      <c r="A16" t="s">
        <v>10251</v>
      </c>
      <c r="B16" t="s">
        <v>502</v>
      </c>
      <c r="C16" t="s">
        <v>503</v>
      </c>
      <c r="D16" s="18" t="s">
        <v>10821</v>
      </c>
      <c r="E16" s="18" t="s">
        <v>10052</v>
      </c>
      <c r="F16" s="46" t="s">
        <v>10822</v>
      </c>
      <c r="G16" t="s">
        <v>10128</v>
      </c>
      <c r="H16" s="40" t="s">
        <v>9562</v>
      </c>
      <c r="J16" s="22" t="s">
        <v>2825</v>
      </c>
      <c r="K16" s="16">
        <v>44853</v>
      </c>
      <c r="L16" t="s">
        <v>10703</v>
      </c>
    </row>
    <row r="17" spans="1:20" s="23" customFormat="1" x14ac:dyDescent="0.3">
      <c r="A17" s="23" t="s">
        <v>704</v>
      </c>
      <c r="B17" s="23" t="s">
        <v>133</v>
      </c>
      <c r="C17" s="23" t="str">
        <f>IFERROR(VLOOKUP(B17,Grants!$D$1:$E$358,2,FALSE),0)</f>
        <v>Colorado Springs School District 11</v>
      </c>
      <c r="D17" s="26" t="s">
        <v>10716</v>
      </c>
      <c r="E17" s="26" t="s">
        <v>10385</v>
      </c>
      <c r="F17" s="27" t="s">
        <v>10717</v>
      </c>
      <c r="G17" s="23" t="s">
        <v>10012</v>
      </c>
      <c r="H17" s="23" t="s">
        <v>9562</v>
      </c>
      <c r="J17" s="74" t="s">
        <v>7000</v>
      </c>
      <c r="K17" s="28">
        <v>44853</v>
      </c>
      <c r="L17" s="23" t="s">
        <v>10703</v>
      </c>
    </row>
    <row r="18" spans="1:20" ht="15.6" x14ac:dyDescent="0.3">
      <c r="A18" t="s">
        <v>10251</v>
      </c>
      <c r="B18" t="s">
        <v>526</v>
      </c>
      <c r="C18" t="str">
        <f>IFERROR(VLOOKUP(B18,Grants!$D$1:$E$491,2,FALSE),0)</f>
        <v>El Paso 11, Colorado Springs</v>
      </c>
      <c r="D18" t="s">
        <v>11523</v>
      </c>
      <c r="E18" t="s">
        <v>11524</v>
      </c>
      <c r="F18" s="46" t="s">
        <v>11525</v>
      </c>
      <c r="G18" s="58" t="s">
        <v>10012</v>
      </c>
      <c r="H18" t="s">
        <v>9562</v>
      </c>
      <c r="J18" s="22" t="s">
        <v>11957</v>
      </c>
      <c r="K18" s="16">
        <v>44853</v>
      </c>
      <c r="L18" t="s">
        <v>10703</v>
      </c>
    </row>
    <row r="19" spans="1:20" ht="15.6" x14ac:dyDescent="0.3">
      <c r="A19" t="s">
        <v>704</v>
      </c>
      <c r="B19" t="s">
        <v>133</v>
      </c>
      <c r="C19" t="str">
        <f>IFERROR(VLOOKUP(B19,Grants!$D$1:$E$491,2,FALSE),0)</f>
        <v>Colorado Springs School District 11</v>
      </c>
      <c r="D19" t="s">
        <v>11523</v>
      </c>
      <c r="E19" t="s">
        <v>11524</v>
      </c>
      <c r="F19" s="46" t="s">
        <v>11525</v>
      </c>
      <c r="G19" s="58" t="s">
        <v>10012</v>
      </c>
      <c r="H19" t="s">
        <v>9562</v>
      </c>
      <c r="J19" s="22" t="s">
        <v>11957</v>
      </c>
      <c r="K19" s="16">
        <v>44853</v>
      </c>
      <c r="L19" t="s">
        <v>10703</v>
      </c>
    </row>
    <row r="20" spans="1:20" x14ac:dyDescent="0.3">
      <c r="A20" t="s">
        <v>704</v>
      </c>
      <c r="B20" t="s">
        <v>57</v>
      </c>
      <c r="C20" t="str">
        <f>IFERROR(VLOOKUP(B20,Grants!$D$1:$E$358,2,FALSE),0)</f>
        <v>Aurora Public Schools</v>
      </c>
      <c r="D20" t="s">
        <v>714</v>
      </c>
      <c r="E20" t="s">
        <v>710</v>
      </c>
      <c r="F20" s="46" t="s">
        <v>713</v>
      </c>
      <c r="G20" t="s">
        <v>711</v>
      </c>
      <c r="H20" t="s">
        <v>712</v>
      </c>
      <c r="J20" s="22" t="s">
        <v>8629</v>
      </c>
      <c r="K20" s="16">
        <v>44853</v>
      </c>
      <c r="L20" t="s">
        <v>10703</v>
      </c>
    </row>
    <row r="21" spans="1:20" x14ac:dyDescent="0.3">
      <c r="A21" t="s">
        <v>10251</v>
      </c>
      <c r="B21" t="s">
        <v>504</v>
      </c>
      <c r="C21" t="s">
        <v>10252</v>
      </c>
      <c r="D21" s="18" t="s">
        <v>714</v>
      </c>
      <c r="E21" s="18" t="s">
        <v>710</v>
      </c>
      <c r="F21" s="46" t="s">
        <v>713</v>
      </c>
      <c r="G21" t="s">
        <v>711</v>
      </c>
      <c r="H21" t="s">
        <v>712</v>
      </c>
      <c r="J21" s="22" t="s">
        <v>8629</v>
      </c>
      <c r="K21" s="16">
        <v>44853</v>
      </c>
      <c r="L21" t="s">
        <v>10703</v>
      </c>
    </row>
    <row r="22" spans="1:20" x14ac:dyDescent="0.3">
      <c r="A22" t="s">
        <v>704</v>
      </c>
      <c r="B22" t="s">
        <v>117</v>
      </c>
      <c r="C22" t="str">
        <f>IFERROR(VLOOKUP(B22,Grants!$D$1:$E$358,2,FALSE),0)</f>
        <v>Elbert County School District C-2</v>
      </c>
      <c r="D22" t="s">
        <v>9598</v>
      </c>
      <c r="E22" t="s">
        <v>707</v>
      </c>
      <c r="F22" s="46" t="s">
        <v>11972</v>
      </c>
      <c r="G22" t="s">
        <v>9689</v>
      </c>
      <c r="H22" t="s">
        <v>9573</v>
      </c>
      <c r="J22" s="22" t="s">
        <v>5940</v>
      </c>
      <c r="K22" s="16">
        <v>44853</v>
      </c>
      <c r="L22" t="s">
        <v>10703</v>
      </c>
    </row>
    <row r="23" spans="1:20" x14ac:dyDescent="0.3">
      <c r="A23" t="s">
        <v>10265</v>
      </c>
      <c r="B23" t="s">
        <v>693</v>
      </c>
      <c r="C23" t="str">
        <f>IFERROR(VLOOKUP(B23,Grants!$D$1:$E$491,2,FALSE),0)</f>
        <v>Summer Scholars
(Scholars Unlimited)</v>
      </c>
      <c r="D23" s="18" t="s">
        <v>10457</v>
      </c>
      <c r="E23" s="18" t="s">
        <v>9596</v>
      </c>
      <c r="F23" s="46" t="s">
        <v>10458</v>
      </c>
      <c r="G23" t="s">
        <v>10459</v>
      </c>
      <c r="J23" s="22" t="s">
        <v>5554</v>
      </c>
      <c r="K23" s="16">
        <v>44853</v>
      </c>
      <c r="L23" t="s">
        <v>10703</v>
      </c>
    </row>
    <row r="24" spans="1:20" s="23" customFormat="1" x14ac:dyDescent="0.3">
      <c r="A24" s="23" t="s">
        <v>704</v>
      </c>
      <c r="B24" s="23" t="s">
        <v>179</v>
      </c>
      <c r="C24" s="23" t="str">
        <f>IFERROR(VLOOKUP(B24,Grants!$D$1:$E$491,2,FALSE),0)</f>
        <v>Huerfano School District</v>
      </c>
      <c r="D24" s="23" t="s">
        <v>9721</v>
      </c>
      <c r="E24" s="23" t="s">
        <v>9714</v>
      </c>
      <c r="F24" s="27" t="s">
        <v>11607</v>
      </c>
      <c r="G24" s="23" t="s">
        <v>9723</v>
      </c>
      <c r="H24" s="23" t="s">
        <v>707</v>
      </c>
      <c r="J24" s="74" t="s">
        <v>8720</v>
      </c>
      <c r="K24" s="28">
        <v>44853</v>
      </c>
      <c r="L24" s="23" t="s">
        <v>10703</v>
      </c>
    </row>
    <row r="25" spans="1:20" s="23" customFormat="1" x14ac:dyDescent="0.3">
      <c r="A25" s="23" t="s">
        <v>704</v>
      </c>
      <c r="B25" s="23" t="s">
        <v>179</v>
      </c>
      <c r="C25" s="23" t="str">
        <f>IFERROR(VLOOKUP(B25,Grants!$D$1:$E$358,2,FALSE),0)</f>
        <v>Huerfano School District</v>
      </c>
      <c r="D25" s="26" t="s">
        <v>9718</v>
      </c>
      <c r="E25" s="26" t="s">
        <v>9714</v>
      </c>
      <c r="F25" s="27" t="s">
        <v>9719</v>
      </c>
      <c r="G25" s="23" t="s">
        <v>9720</v>
      </c>
      <c r="H25" s="23" t="s">
        <v>9573</v>
      </c>
      <c r="J25" s="74" t="s">
        <v>2631</v>
      </c>
      <c r="K25" s="75">
        <v>44853</v>
      </c>
      <c r="L25" s="23" t="s">
        <v>10703</v>
      </c>
      <c r="N25" s="26"/>
      <c r="O25" s="26"/>
      <c r="P25" s="27"/>
      <c r="S25" s="29"/>
      <c r="T25" s="28"/>
    </row>
    <row r="26" spans="1:20" x14ac:dyDescent="0.3">
      <c r="A26" t="s">
        <v>704</v>
      </c>
      <c r="B26" t="s">
        <v>207</v>
      </c>
      <c r="C26" t="str">
        <f>IFERROR(VLOOKUP(B26,Grants!$D$1:$E$358,2,FALSE),0)</f>
        <v>Poudre School District</v>
      </c>
      <c r="D26" s="18" t="s">
        <v>9643</v>
      </c>
      <c r="E26" s="18" t="s">
        <v>9644</v>
      </c>
      <c r="F26" s="46" t="s">
        <v>9645</v>
      </c>
      <c r="G26" t="s">
        <v>9834</v>
      </c>
      <c r="H26" t="s">
        <v>9573</v>
      </c>
      <c r="J26" s="22" t="s">
        <v>6831</v>
      </c>
      <c r="K26" s="16">
        <v>44853</v>
      </c>
      <c r="L26" t="s">
        <v>10703</v>
      </c>
      <c r="N26" s="18"/>
      <c r="O26" s="18"/>
      <c r="P26" s="14"/>
      <c r="S26" s="17"/>
      <c r="T26" s="16"/>
    </row>
    <row r="27" spans="1:20" x14ac:dyDescent="0.3">
      <c r="A27" t="s">
        <v>704</v>
      </c>
      <c r="B27" t="s">
        <v>207</v>
      </c>
      <c r="C27" t="str">
        <f>IFERROR(VLOOKUP(B27,Grants!$D$1:$E$491,2,FALSE),0)</f>
        <v>Poudre School District</v>
      </c>
      <c r="D27" t="s">
        <v>11457</v>
      </c>
      <c r="E27" t="s">
        <v>719</v>
      </c>
      <c r="F27" s="46" t="s">
        <v>11458</v>
      </c>
      <c r="G27" t="s">
        <v>9642</v>
      </c>
      <c r="H27" t="s">
        <v>710</v>
      </c>
      <c r="J27" s="22" t="s">
        <v>6506</v>
      </c>
      <c r="K27" s="16">
        <v>44853</v>
      </c>
      <c r="L27" t="s">
        <v>10703</v>
      </c>
    </row>
    <row r="28" spans="1:20" x14ac:dyDescent="0.3">
      <c r="A28" t="s">
        <v>704</v>
      </c>
      <c r="B28" t="s">
        <v>207</v>
      </c>
      <c r="C28" t="str">
        <f>IFERROR(VLOOKUP(B28,Grants!$D$1:$E$491,2,FALSE),0)</f>
        <v>Poudre School District</v>
      </c>
      <c r="D28" t="s">
        <v>11459</v>
      </c>
      <c r="E28" t="s">
        <v>11460</v>
      </c>
      <c r="F28" s="46" t="s">
        <v>11461</v>
      </c>
      <c r="G28" t="s">
        <v>9642</v>
      </c>
      <c r="H28" t="s">
        <v>710</v>
      </c>
      <c r="J28" s="22" t="s">
        <v>2848</v>
      </c>
      <c r="K28" s="16">
        <v>44853</v>
      </c>
      <c r="L28" t="s">
        <v>10703</v>
      </c>
    </row>
    <row r="29" spans="1:20" x14ac:dyDescent="0.3">
      <c r="A29" t="s">
        <v>10251</v>
      </c>
      <c r="B29" t="s">
        <v>546</v>
      </c>
      <c r="C29" t="s">
        <v>547</v>
      </c>
      <c r="D29" s="18" t="s">
        <v>9643</v>
      </c>
      <c r="E29" s="18" t="s">
        <v>9644</v>
      </c>
      <c r="F29" s="46" t="s">
        <v>9645</v>
      </c>
      <c r="G29" t="s">
        <v>9573</v>
      </c>
      <c r="J29" s="22" t="s">
        <v>6831</v>
      </c>
      <c r="K29" s="16">
        <v>44853</v>
      </c>
      <c r="L29" t="s">
        <v>10703</v>
      </c>
    </row>
    <row r="30" spans="1:20" x14ac:dyDescent="0.3">
      <c r="A30" t="s">
        <v>10251</v>
      </c>
      <c r="B30" t="s">
        <v>546</v>
      </c>
      <c r="C30" t="s">
        <v>547</v>
      </c>
      <c r="D30" s="18" t="s">
        <v>9642</v>
      </c>
      <c r="E30" s="18" t="s">
        <v>710</v>
      </c>
      <c r="F30" s="46" t="s">
        <v>10021</v>
      </c>
      <c r="G30" t="s">
        <v>9573</v>
      </c>
      <c r="J30" s="22" t="s">
        <v>3957</v>
      </c>
      <c r="K30" s="16">
        <v>44853</v>
      </c>
      <c r="L30" t="s">
        <v>10703</v>
      </c>
    </row>
    <row r="31" spans="1:20" x14ac:dyDescent="0.3">
      <c r="A31" t="s">
        <v>10251</v>
      </c>
      <c r="B31" t="s">
        <v>546</v>
      </c>
      <c r="C31" t="str">
        <f>IFERROR(VLOOKUP(B31,Grants!$D$1:$E$491,2,FALSE),0)</f>
        <v>Larimer R-1, Fort Collins</v>
      </c>
      <c r="D31" t="s">
        <v>11457</v>
      </c>
      <c r="E31" t="s">
        <v>719</v>
      </c>
      <c r="F31" s="46" t="s">
        <v>11458</v>
      </c>
      <c r="G31" t="s">
        <v>9642</v>
      </c>
      <c r="H31" t="s">
        <v>710</v>
      </c>
      <c r="J31" s="22" t="s">
        <v>6506</v>
      </c>
      <c r="K31" s="16">
        <v>44853</v>
      </c>
      <c r="L31" t="s">
        <v>10703</v>
      </c>
    </row>
    <row r="32" spans="1:20" x14ac:dyDescent="0.3">
      <c r="A32" t="s">
        <v>10251</v>
      </c>
      <c r="B32" t="s">
        <v>546</v>
      </c>
      <c r="C32" t="str">
        <f>IFERROR(VLOOKUP(B32,Grants!$D$1:$E$491,2,FALSE),0)</f>
        <v>Larimer R-1, Fort Collins</v>
      </c>
      <c r="D32" t="s">
        <v>11459</v>
      </c>
      <c r="E32" t="s">
        <v>11460</v>
      </c>
      <c r="F32" s="46" t="s">
        <v>11461</v>
      </c>
      <c r="G32" t="s">
        <v>9642</v>
      </c>
      <c r="H32" t="s">
        <v>710</v>
      </c>
      <c r="J32" s="22" t="s">
        <v>2848</v>
      </c>
      <c r="K32" s="16">
        <v>44853</v>
      </c>
      <c r="L32" t="s">
        <v>10703</v>
      </c>
    </row>
    <row r="33" spans="1:20" s="24" customFormat="1" x14ac:dyDescent="0.3">
      <c r="A33" t="s">
        <v>704</v>
      </c>
      <c r="B33" t="s">
        <v>101</v>
      </c>
      <c r="C33" t="str">
        <f>IFERROR(VLOOKUP(B33,Grants!$D$1:$E$358,2,FALSE),0)</f>
        <v>Crowley County School District RE-1-J</v>
      </c>
      <c r="D33" s="18" t="s">
        <v>10601</v>
      </c>
      <c r="E33" s="18" t="s">
        <v>9573</v>
      </c>
      <c r="F33" s="46" t="s">
        <v>10602</v>
      </c>
      <c r="G33" t="s">
        <v>10601</v>
      </c>
      <c r="H33" t="s">
        <v>9573</v>
      </c>
      <c r="I33"/>
      <c r="J33" s="22" t="s">
        <v>9115</v>
      </c>
      <c r="K33" s="16">
        <v>44853</v>
      </c>
      <c r="L33" t="s">
        <v>10703</v>
      </c>
    </row>
    <row r="34" spans="1:20" x14ac:dyDescent="0.3">
      <c r="A34" t="s">
        <v>704</v>
      </c>
      <c r="B34" t="s">
        <v>103</v>
      </c>
      <c r="C34" t="str">
        <f>IFERROR(VLOOKUP(B34,Grants!$D$1:$E$358,2,FALSE),0)</f>
        <v>Custer County Consolidated C 1 School District</v>
      </c>
      <c r="D34" s="18" t="s">
        <v>10598</v>
      </c>
      <c r="E34" s="18" t="s">
        <v>9573</v>
      </c>
      <c r="F34" s="46" t="s">
        <v>10608</v>
      </c>
      <c r="G34" t="s">
        <v>10598</v>
      </c>
      <c r="H34" t="s">
        <v>9573</v>
      </c>
      <c r="J34" s="22" t="s">
        <v>7870</v>
      </c>
      <c r="K34" s="16">
        <v>44853</v>
      </c>
      <c r="L34" t="s">
        <v>10703</v>
      </c>
    </row>
    <row r="35" spans="1:20" x14ac:dyDescent="0.3">
      <c r="A35" t="s">
        <v>704</v>
      </c>
      <c r="B35" t="s">
        <v>103</v>
      </c>
      <c r="C35" t="str">
        <f>IFERROR(VLOOKUP(B35,Grants!$D$1:$E$358,2,FALSE),0)</f>
        <v>Custer County Consolidated C 1 School District</v>
      </c>
      <c r="D35" s="18" t="s">
        <v>10689</v>
      </c>
      <c r="E35" s="18" t="s">
        <v>10690</v>
      </c>
      <c r="F35" s="46" t="s">
        <v>10691</v>
      </c>
      <c r="G35" t="s">
        <v>10598</v>
      </c>
      <c r="H35" t="s">
        <v>9657</v>
      </c>
      <c r="J35" s="22" t="s">
        <v>3849</v>
      </c>
      <c r="K35" s="16">
        <v>44853</v>
      </c>
      <c r="L35" t="s">
        <v>10703</v>
      </c>
    </row>
    <row r="36" spans="1:20" ht="15" customHeight="1" x14ac:dyDescent="0.3">
      <c r="A36" t="s">
        <v>704</v>
      </c>
      <c r="B36" t="s">
        <v>301</v>
      </c>
      <c r="C36" t="str">
        <f>IFERROR(VLOOKUP(B36,Grants!$D$1:$E$491,2,FALSE),0)</f>
        <v>Pueblo School District No. 60</v>
      </c>
      <c r="D36" t="s">
        <v>11509</v>
      </c>
      <c r="E36" t="s">
        <v>719</v>
      </c>
      <c r="F36" s="46" t="s">
        <v>11510</v>
      </c>
      <c r="G36" t="s">
        <v>11511</v>
      </c>
      <c r="H36" t="s">
        <v>9573</v>
      </c>
      <c r="J36" s="22" t="s">
        <v>4387</v>
      </c>
      <c r="K36" s="16">
        <v>44853</v>
      </c>
      <c r="L36" t="s">
        <v>10703</v>
      </c>
    </row>
    <row r="37" spans="1:20" x14ac:dyDescent="0.3">
      <c r="A37" t="s">
        <v>704</v>
      </c>
      <c r="B37" t="s">
        <v>63</v>
      </c>
      <c r="C37" t="str">
        <f>IFERROR(VLOOKUP(B37,Grants!$D$1:$E$358,2,FALSE),0)</f>
        <v>Walsh School District Re 1</v>
      </c>
      <c r="D37" s="18" t="s">
        <v>10724</v>
      </c>
      <c r="E37" s="18" t="s">
        <v>9657</v>
      </c>
      <c r="F37" s="46" t="s">
        <v>10725</v>
      </c>
      <c r="G37" t="s">
        <v>10724</v>
      </c>
      <c r="H37" t="s">
        <v>9573</v>
      </c>
      <c r="J37" s="22" t="s">
        <v>9100</v>
      </c>
      <c r="K37" s="16">
        <v>44853</v>
      </c>
      <c r="L37" t="s">
        <v>10703</v>
      </c>
    </row>
    <row r="38" spans="1:20" ht="28.8" x14ac:dyDescent="0.3">
      <c r="A38" s="42" t="s">
        <v>704</v>
      </c>
      <c r="B38" t="s">
        <v>63</v>
      </c>
      <c r="C38" t="str">
        <f>IFERROR(VLOOKUP(B38,Grants!$D$1:$E$491,2,FALSE),0)</f>
        <v>Walsh School District Re 1</v>
      </c>
      <c r="D38" s="42" t="s">
        <v>11846</v>
      </c>
      <c r="E38" s="60" t="s">
        <v>9573</v>
      </c>
      <c r="F38" s="61" t="s">
        <v>11847</v>
      </c>
      <c r="G38" t="s">
        <v>11846</v>
      </c>
      <c r="H38" t="s">
        <v>9573</v>
      </c>
      <c r="J38" s="22" t="s">
        <v>3691</v>
      </c>
      <c r="K38" s="16">
        <v>44853</v>
      </c>
      <c r="L38" t="s">
        <v>10703</v>
      </c>
    </row>
    <row r="39" spans="1:20" x14ac:dyDescent="0.3">
      <c r="A39" t="s">
        <v>704</v>
      </c>
      <c r="B39" t="s">
        <v>341</v>
      </c>
      <c r="C39" t="str">
        <f>IFERROR(VLOOKUP(B39,Grants!$D$1:$E$358,2,FALSE),0)</f>
        <v>Woodland Park School District Re 2</v>
      </c>
      <c r="D39" s="18" t="s">
        <v>9814</v>
      </c>
      <c r="E39" s="18" t="s">
        <v>9815</v>
      </c>
      <c r="F39" s="46" t="s">
        <v>9816</v>
      </c>
      <c r="G39" t="s">
        <v>11965</v>
      </c>
      <c r="H39" t="s">
        <v>9647</v>
      </c>
      <c r="J39" s="22" t="s">
        <v>8255</v>
      </c>
      <c r="K39" s="16">
        <v>44853</v>
      </c>
      <c r="L39" t="s">
        <v>10703</v>
      </c>
      <c r="N39" s="18"/>
      <c r="O39" s="18"/>
      <c r="P39" s="14"/>
      <c r="S39" s="17"/>
      <c r="T39" s="16"/>
    </row>
    <row r="40" spans="1:20" x14ac:dyDescent="0.3">
      <c r="A40" t="s">
        <v>704</v>
      </c>
      <c r="B40" t="s">
        <v>341</v>
      </c>
      <c r="C40" t="str">
        <f>IFERROR(VLOOKUP(B40,Grants!$D$1:$E$358,2,FALSE),0)</f>
        <v>Woodland Park School District Re 2</v>
      </c>
      <c r="D40" s="18" t="s">
        <v>9812</v>
      </c>
      <c r="E40" s="18" t="s">
        <v>9796</v>
      </c>
      <c r="F40" s="46" t="s">
        <v>9813</v>
      </c>
      <c r="G40" t="s">
        <v>11965</v>
      </c>
      <c r="H40" t="s">
        <v>9647</v>
      </c>
      <c r="J40" s="22" t="s">
        <v>8755</v>
      </c>
      <c r="K40" s="16">
        <v>44853</v>
      </c>
      <c r="L40" t="s">
        <v>10703</v>
      </c>
      <c r="N40" s="18"/>
      <c r="O40" s="18"/>
      <c r="P40" s="14"/>
      <c r="S40" s="17"/>
      <c r="T40" s="16"/>
    </row>
    <row r="41" spans="1:20" ht="72" x14ac:dyDescent="0.3">
      <c r="A41" s="36" t="s">
        <v>704</v>
      </c>
      <c r="B41" s="36" t="s">
        <v>95</v>
      </c>
      <c r="C41" s="36" t="s">
        <v>96</v>
      </c>
      <c r="D41" s="36" t="s">
        <v>10699</v>
      </c>
      <c r="E41" s="36" t="s">
        <v>9573</v>
      </c>
      <c r="F41" s="57" t="s">
        <v>10700</v>
      </c>
      <c r="G41" s="36" t="s">
        <v>10699</v>
      </c>
      <c r="H41" s="36" t="s">
        <v>9573</v>
      </c>
      <c r="I41" s="36" t="s">
        <v>10703</v>
      </c>
      <c r="J41" s="22" t="s">
        <v>7177</v>
      </c>
      <c r="K41" s="16">
        <v>44853</v>
      </c>
      <c r="L41" t="s">
        <v>10703</v>
      </c>
    </row>
    <row r="42" spans="1:20" x14ac:dyDescent="0.3">
      <c r="A42" t="s">
        <v>10251</v>
      </c>
      <c r="B42" t="s">
        <v>526</v>
      </c>
      <c r="C42" t="str">
        <f>IFERROR(VLOOKUP(B42,Grants!$D$1:$E$491,2,FALSE),0)</f>
        <v>El Paso 11, Colorado Springs</v>
      </c>
      <c r="D42" s="18" t="s">
        <v>10419</v>
      </c>
      <c r="E42" s="18" t="s">
        <v>10420</v>
      </c>
      <c r="F42" s="46" t="s">
        <v>10421</v>
      </c>
      <c r="G42" t="s">
        <v>10012</v>
      </c>
      <c r="H42" t="s">
        <v>9562</v>
      </c>
      <c r="J42" s="22" t="s">
        <v>6890</v>
      </c>
      <c r="K42" s="16">
        <v>44853</v>
      </c>
      <c r="L42" t="s">
        <v>10703</v>
      </c>
      <c r="N42" s="18"/>
      <c r="O42" s="18"/>
      <c r="P42" s="14"/>
      <c r="S42" s="17"/>
      <c r="T42" s="16"/>
    </row>
    <row r="43" spans="1:20" x14ac:dyDescent="0.3">
      <c r="A43" t="s">
        <v>10251</v>
      </c>
      <c r="B43" t="s">
        <v>594</v>
      </c>
      <c r="C43" t="str">
        <f>IFERROR(VLOOKUP(B43,Grants!$D$1:$E$491,2,FALSE),0)</f>
        <v>San Luis Valley BOCS, Alamosa</v>
      </c>
      <c r="D43" s="18" t="s">
        <v>9885</v>
      </c>
      <c r="E43" s="18" t="s">
        <v>707</v>
      </c>
      <c r="F43" s="46" t="s">
        <v>9886</v>
      </c>
      <c r="G43" t="s">
        <v>9887</v>
      </c>
      <c r="H43" t="s">
        <v>9859</v>
      </c>
      <c r="J43" s="22" t="s">
        <v>8136</v>
      </c>
      <c r="K43" s="16">
        <v>44853</v>
      </c>
      <c r="L43" t="s">
        <v>10703</v>
      </c>
    </row>
    <row r="44" spans="1:20" x14ac:dyDescent="0.3">
      <c r="A44" t="s">
        <v>10251</v>
      </c>
      <c r="B44" t="s">
        <v>594</v>
      </c>
      <c r="C44" t="str">
        <f>IFERROR(VLOOKUP(B44,Grants!$D$1:$E$491,2,FALSE),0)</f>
        <v>San Luis Valley BOCS, Alamosa</v>
      </c>
      <c r="D44" s="18" t="s">
        <v>9885</v>
      </c>
      <c r="E44" s="18" t="s">
        <v>707</v>
      </c>
      <c r="F44" s="46" t="s">
        <v>9886</v>
      </c>
      <c r="G44" t="s">
        <v>9887</v>
      </c>
      <c r="H44" t="s">
        <v>9859</v>
      </c>
      <c r="J44" s="22" t="s">
        <v>8136</v>
      </c>
      <c r="K44" s="16">
        <v>44853</v>
      </c>
      <c r="L44" t="s">
        <v>10703</v>
      </c>
    </row>
    <row r="45" spans="1:20" s="23" customFormat="1" x14ac:dyDescent="0.3">
      <c r="A45" t="s">
        <v>704</v>
      </c>
      <c r="B45" t="s">
        <v>29</v>
      </c>
      <c r="C45" t="str">
        <f>IFERROR(VLOOKUP(B45,Grants!$D$1:$E$491,2,FALSE),0)</f>
        <v>Mapleton School District</v>
      </c>
      <c r="D45" t="s">
        <v>11088</v>
      </c>
      <c r="E45" t="s">
        <v>10356</v>
      </c>
      <c r="F45" s="46" t="s">
        <v>11089</v>
      </c>
      <c r="G45" t="s">
        <v>10640</v>
      </c>
      <c r="H45" t="s">
        <v>9562</v>
      </c>
      <c r="I45"/>
      <c r="J45" s="22" t="s">
        <v>3189</v>
      </c>
      <c r="K45" s="16">
        <v>44853</v>
      </c>
      <c r="L45" t="s">
        <v>10703</v>
      </c>
    </row>
    <row r="46" spans="1:20" x14ac:dyDescent="0.3">
      <c r="A46" t="s">
        <v>704</v>
      </c>
      <c r="B46" t="s">
        <v>29</v>
      </c>
      <c r="C46" t="str">
        <f>IFERROR(VLOOKUP(B46,Grants!$D$1:$E$491,2,FALSE),0)</f>
        <v>Mapleton School District</v>
      </c>
      <c r="D46" t="s">
        <v>11320</v>
      </c>
      <c r="E46" t="s">
        <v>10356</v>
      </c>
      <c r="F46" s="46" t="s">
        <v>11321</v>
      </c>
      <c r="G46" t="s">
        <v>10640</v>
      </c>
      <c r="H46" t="s">
        <v>9562</v>
      </c>
      <c r="J46" s="22" t="s">
        <v>6836</v>
      </c>
      <c r="K46" s="16">
        <v>44853</v>
      </c>
      <c r="L46" t="s">
        <v>10703</v>
      </c>
    </row>
    <row r="47" spans="1:20" x14ac:dyDescent="0.3">
      <c r="A47" t="s">
        <v>704</v>
      </c>
      <c r="B47" t="s">
        <v>29</v>
      </c>
      <c r="C47" t="str">
        <f>IFERROR(VLOOKUP(B47,Grants!$D$1:$E$491,2,FALSE),0)</f>
        <v>Mapleton School District</v>
      </c>
      <c r="D47" t="s">
        <v>11450</v>
      </c>
      <c r="E47" t="s">
        <v>11451</v>
      </c>
      <c r="F47" s="46" t="s">
        <v>11452</v>
      </c>
      <c r="G47" t="s">
        <v>10640</v>
      </c>
      <c r="H47" t="s">
        <v>9573</v>
      </c>
      <c r="J47" s="22" t="s">
        <v>7172</v>
      </c>
      <c r="K47" s="16">
        <v>44853</v>
      </c>
      <c r="L47" t="s">
        <v>10703</v>
      </c>
    </row>
    <row r="48" spans="1:20" x14ac:dyDescent="0.3">
      <c r="A48" t="s">
        <v>10251</v>
      </c>
      <c r="B48" t="s">
        <v>486</v>
      </c>
      <c r="C48" t="str">
        <f>IFERROR(VLOOKUP(B48,Grants!$D$1:$E$491,2,FALSE),0)</f>
        <v>Adams 1, Mapleton</v>
      </c>
      <c r="D48" t="s">
        <v>11320</v>
      </c>
      <c r="E48" t="s">
        <v>10356</v>
      </c>
      <c r="F48" s="46" t="s">
        <v>11321</v>
      </c>
      <c r="G48" t="s">
        <v>10640</v>
      </c>
      <c r="H48" t="s">
        <v>9562</v>
      </c>
      <c r="J48" s="22" t="s">
        <v>6836</v>
      </c>
      <c r="K48" s="16">
        <v>44853</v>
      </c>
      <c r="L48" t="s">
        <v>10703</v>
      </c>
    </row>
    <row r="49" spans="1:13" x14ac:dyDescent="0.3">
      <c r="A49" t="s">
        <v>10251</v>
      </c>
      <c r="B49" t="s">
        <v>486</v>
      </c>
      <c r="C49" t="str">
        <f>IFERROR(VLOOKUP(B49,Grants!$D$1:$E$491,2,FALSE),0)</f>
        <v>Adams 1, Mapleton</v>
      </c>
      <c r="D49" t="s">
        <v>11088</v>
      </c>
      <c r="E49" t="s">
        <v>10356</v>
      </c>
      <c r="F49" s="46" t="s">
        <v>11089</v>
      </c>
      <c r="G49" t="s">
        <v>10640</v>
      </c>
      <c r="H49" t="s">
        <v>9562</v>
      </c>
      <c r="J49" s="22" t="s">
        <v>3189</v>
      </c>
      <c r="K49" s="16">
        <v>44853</v>
      </c>
      <c r="L49" t="s">
        <v>10703</v>
      </c>
    </row>
    <row r="50" spans="1:13" x14ac:dyDescent="0.3">
      <c r="A50" t="s">
        <v>704</v>
      </c>
      <c r="B50" t="s">
        <v>33</v>
      </c>
      <c r="C50" t="str">
        <f>IFERROR(VLOOKUP(B50,Grants!$D$1:$E$491,2,FALSE),0)</f>
        <v>Adams County School District 14</v>
      </c>
      <c r="D50" t="s">
        <v>11476</v>
      </c>
      <c r="E50" t="s">
        <v>716</v>
      </c>
      <c r="F50" s="46" t="s">
        <v>11477</v>
      </c>
      <c r="G50" t="s">
        <v>11478</v>
      </c>
      <c r="H50" t="s">
        <v>727</v>
      </c>
      <c r="J50" s="22" t="s">
        <v>8773</v>
      </c>
      <c r="K50" s="16">
        <v>44853</v>
      </c>
      <c r="L50" t="s">
        <v>10703</v>
      </c>
    </row>
    <row r="51" spans="1:13" x14ac:dyDescent="0.3">
      <c r="A51" t="s">
        <v>10265</v>
      </c>
      <c r="B51" t="s">
        <v>699</v>
      </c>
      <c r="C51" t="str">
        <f>IFERROR(VLOOKUP(B51,Grants!$D$1:$E$491,2,FALSE),0)</f>
        <v>Metropolitan State University</v>
      </c>
      <c r="D51" s="18" t="s">
        <v>10446</v>
      </c>
      <c r="E51" s="18" t="s">
        <v>9969</v>
      </c>
      <c r="F51" s="46" t="s">
        <v>10447</v>
      </c>
      <c r="G51" t="s">
        <v>10451</v>
      </c>
      <c r="J51" s="22" t="s">
        <v>169</v>
      </c>
      <c r="K51" s="16">
        <v>44853</v>
      </c>
      <c r="L51" t="s">
        <v>10703</v>
      </c>
    </row>
    <row r="52" spans="1:13" x14ac:dyDescent="0.3">
      <c r="A52" t="s">
        <v>704</v>
      </c>
      <c r="B52" t="s">
        <v>215</v>
      </c>
      <c r="C52" t="str">
        <f>IFERROR(VLOOKUP(B52,Grants!$D$1:$E$491,2,FALSE),0)</f>
        <v>Primero Reorganized School District Number 2</v>
      </c>
      <c r="D52" t="s">
        <v>11420</v>
      </c>
      <c r="E52" t="s">
        <v>9573</v>
      </c>
      <c r="F52" s="46" t="s">
        <v>11421</v>
      </c>
      <c r="G52" t="s">
        <v>11420</v>
      </c>
      <c r="H52" t="s">
        <v>9573</v>
      </c>
      <c r="J52" s="22" t="s">
        <v>9044</v>
      </c>
      <c r="K52" s="16">
        <v>44853</v>
      </c>
      <c r="L52" t="s">
        <v>10703</v>
      </c>
    </row>
    <row r="53" spans="1:13" x14ac:dyDescent="0.3">
      <c r="A53" t="s">
        <v>704</v>
      </c>
      <c r="B53" t="s">
        <v>259</v>
      </c>
      <c r="C53" t="str">
        <f>IFERROR(VLOOKUP(B53,Grants!$D$1:$E$491,2,FALSE),0)</f>
        <v>Brush School District R E2 J</v>
      </c>
      <c r="D53" t="s">
        <v>11336</v>
      </c>
      <c r="E53" t="s">
        <v>11337</v>
      </c>
      <c r="F53" s="46" t="s">
        <v>11338</v>
      </c>
      <c r="G53" t="s">
        <v>11339</v>
      </c>
      <c r="H53" t="s">
        <v>9657</v>
      </c>
      <c r="J53" s="22" t="s">
        <v>1124</v>
      </c>
      <c r="K53" s="16">
        <v>44853</v>
      </c>
      <c r="L53" t="s">
        <v>10703</v>
      </c>
    </row>
    <row r="54" spans="1:13" x14ac:dyDescent="0.3">
      <c r="A54" t="s">
        <v>704</v>
      </c>
      <c r="B54" t="s">
        <v>103</v>
      </c>
      <c r="C54" t="str">
        <f>IFERROR(VLOOKUP(B54,Grants!$D$1:$E$358,2,FALSE),0)</f>
        <v>Custer County Consolidated C 1 School District</v>
      </c>
      <c r="D54" s="18" t="s">
        <v>10692</v>
      </c>
      <c r="E54" s="18" t="s">
        <v>707</v>
      </c>
      <c r="F54" s="46" t="s">
        <v>10693</v>
      </c>
      <c r="G54" t="s">
        <v>10598</v>
      </c>
      <c r="H54" t="s">
        <v>9657</v>
      </c>
      <c r="J54" s="22" t="s">
        <v>6995</v>
      </c>
      <c r="K54" s="16">
        <v>44853</v>
      </c>
      <c r="L54" t="s">
        <v>10703</v>
      </c>
    </row>
    <row r="55" spans="1:13" x14ac:dyDescent="0.3">
      <c r="A55" t="s">
        <v>10265</v>
      </c>
      <c r="B55" t="s">
        <v>693</v>
      </c>
      <c r="C55" t="str">
        <f>IFERROR(VLOOKUP(B55,Grants!$D$1:$E$491,2,FALSE),0)</f>
        <v>Summer Scholars
(Scholars Unlimited)</v>
      </c>
      <c r="D55" t="s">
        <v>10459</v>
      </c>
      <c r="E55" t="s">
        <v>9923</v>
      </c>
      <c r="F55" s="14" t="s">
        <v>10811</v>
      </c>
      <c r="G55" t="s">
        <v>10844</v>
      </c>
      <c r="H55" t="s">
        <v>9596</v>
      </c>
      <c r="J55" s="22">
        <v>9920</v>
      </c>
      <c r="K55" s="16">
        <v>45072</v>
      </c>
      <c r="M55" t="str">
        <f>IFERROR(VLOOKUP(B55,converter!E:I,5,FALSE),"")</f>
        <v/>
      </c>
    </row>
    <row r="56" spans="1:13" x14ac:dyDescent="0.3">
      <c r="A56" t="s">
        <v>704</v>
      </c>
      <c r="B56" t="s">
        <v>93</v>
      </c>
      <c r="C56" t="str">
        <f>IFERROR(VLOOKUP(B56,Grants!$D$1:$E$358,2,FALSE),0)</f>
        <v>Sanford School District 6j</v>
      </c>
      <c r="D56" s="18" t="s">
        <v>10718</v>
      </c>
      <c r="E56" s="18" t="s">
        <v>9657</v>
      </c>
      <c r="F56" s="46" t="s">
        <v>10719</v>
      </c>
      <c r="G56" t="s">
        <v>10720</v>
      </c>
      <c r="H56" t="s">
        <v>707</v>
      </c>
      <c r="J56" s="22" t="s">
        <v>11939</v>
      </c>
      <c r="K56" s="16">
        <v>44853</v>
      </c>
      <c r="L56" t="s">
        <v>10703</v>
      </c>
    </row>
    <row r="57" spans="1:13" x14ac:dyDescent="0.3">
      <c r="A57" t="s">
        <v>704</v>
      </c>
      <c r="B57" t="s">
        <v>179</v>
      </c>
      <c r="C57" t="str">
        <f>IFERROR(VLOOKUP(B57,Grants!$D$1:$E$491,2,FALSE),0)</f>
        <v>Huerfano School District</v>
      </c>
      <c r="D57" t="s">
        <v>11605</v>
      </c>
      <c r="E57" t="s">
        <v>11294</v>
      </c>
      <c r="F57" s="46" t="s">
        <v>11606</v>
      </c>
      <c r="G57" t="s">
        <v>9723</v>
      </c>
      <c r="H57" t="s">
        <v>707</v>
      </c>
      <c r="J57" s="22" t="s">
        <v>5678</v>
      </c>
      <c r="K57" s="16">
        <v>44853</v>
      </c>
      <c r="L57" t="s">
        <v>10703</v>
      </c>
    </row>
    <row r="58" spans="1:13" x14ac:dyDescent="0.3">
      <c r="A58" t="s">
        <v>704</v>
      </c>
      <c r="B58" t="s">
        <v>179</v>
      </c>
      <c r="C58" t="str">
        <f>IFERROR(VLOOKUP(B58,Grants!$D$1:$E$491,2,FALSE),0)</f>
        <v>Huerfano School District</v>
      </c>
      <c r="D58" t="s">
        <v>12179</v>
      </c>
      <c r="E58" t="s">
        <v>707</v>
      </c>
      <c r="F58" s="14" t="s">
        <v>12181</v>
      </c>
      <c r="G58" t="s">
        <v>12180</v>
      </c>
      <c r="H58" t="s">
        <v>9573</v>
      </c>
      <c r="J58" s="22">
        <v>5776</v>
      </c>
      <c r="K58" s="16">
        <v>45057</v>
      </c>
      <c r="M58" t="str">
        <f>IFERROR(VLOOKUP(B58,converter!E:I,5,FALSE),"")</f>
        <v/>
      </c>
    </row>
    <row r="59" spans="1:13" x14ac:dyDescent="0.3">
      <c r="A59" t="s">
        <v>10264</v>
      </c>
      <c r="B59" t="s">
        <v>449</v>
      </c>
      <c r="C59" t="str">
        <f>IFERROR(VLOOKUP(B59,Grants!$D$1:$E$491,2,FALSE),0)</f>
        <v>South Central Board of Cooperative Educational Services</v>
      </c>
      <c r="D59" t="s">
        <v>11466</v>
      </c>
      <c r="E59" t="s">
        <v>9859</v>
      </c>
      <c r="F59" s="46" t="s">
        <v>11467</v>
      </c>
      <c r="G59" t="s">
        <v>11466</v>
      </c>
      <c r="H59" t="s">
        <v>9859</v>
      </c>
      <c r="J59" s="22" t="s">
        <v>9390</v>
      </c>
      <c r="K59" s="16">
        <v>44853</v>
      </c>
      <c r="L59" t="s">
        <v>10703</v>
      </c>
    </row>
    <row r="60" spans="1:13" x14ac:dyDescent="0.3">
      <c r="A60" t="s">
        <v>704</v>
      </c>
      <c r="B60" t="s">
        <v>133</v>
      </c>
      <c r="C60" t="s">
        <v>134</v>
      </c>
      <c r="D60" s="18" t="s">
        <v>10813</v>
      </c>
      <c r="E60" s="18" t="s">
        <v>10814</v>
      </c>
      <c r="F60" s="46" t="s">
        <v>10815</v>
      </c>
      <c r="G60" t="s">
        <v>10012</v>
      </c>
      <c r="H60" t="s">
        <v>9562</v>
      </c>
      <c r="J60" s="22" t="s">
        <v>11942</v>
      </c>
      <c r="K60" s="16">
        <v>44853</v>
      </c>
      <c r="L60" t="s">
        <v>10703</v>
      </c>
    </row>
    <row r="61" spans="1:13" x14ac:dyDescent="0.3">
      <c r="A61" t="s">
        <v>704</v>
      </c>
      <c r="B61" t="s">
        <v>133</v>
      </c>
      <c r="C61" t="str">
        <f>IFERROR(VLOOKUP(B61,Grants!$D$1:$E$491,2,FALSE),0)</f>
        <v>Colorado Springs School District 11</v>
      </c>
      <c r="D61" t="s">
        <v>11582</v>
      </c>
      <c r="E61" t="s">
        <v>11583</v>
      </c>
      <c r="F61" s="46" t="s">
        <v>11584</v>
      </c>
      <c r="G61" t="s">
        <v>10012</v>
      </c>
      <c r="H61" t="s">
        <v>9657</v>
      </c>
      <c r="J61" s="22" t="s">
        <v>11959</v>
      </c>
      <c r="K61" s="16">
        <v>44853</v>
      </c>
      <c r="L61" t="s">
        <v>10703</v>
      </c>
    </row>
    <row r="62" spans="1:13" x14ac:dyDescent="0.3">
      <c r="A62" s="85" t="s">
        <v>10251</v>
      </c>
      <c r="B62" s="85">
        <v>21050</v>
      </c>
      <c r="C62" s="85" t="s">
        <v>527</v>
      </c>
      <c r="D62" s="84" t="s">
        <v>10813</v>
      </c>
      <c r="E62" s="84" t="s">
        <v>10814</v>
      </c>
      <c r="F62" s="86" t="s">
        <v>10815</v>
      </c>
      <c r="G62" s="85" t="s">
        <v>10012</v>
      </c>
      <c r="H62" s="85" t="s">
        <v>9562</v>
      </c>
      <c r="J62" s="88" t="s">
        <v>11942</v>
      </c>
      <c r="K62" s="87">
        <v>44853</v>
      </c>
      <c r="L62" s="85" t="s">
        <v>10703</v>
      </c>
    </row>
    <row r="63" spans="1:13" x14ac:dyDescent="0.3">
      <c r="A63" s="85" t="s">
        <v>10251</v>
      </c>
      <c r="B63" s="85">
        <v>21050</v>
      </c>
      <c r="C63" s="85" t="s">
        <v>527</v>
      </c>
      <c r="D63" s="85" t="s">
        <v>11582</v>
      </c>
      <c r="E63" s="85" t="s">
        <v>11583</v>
      </c>
      <c r="F63" s="86" t="s">
        <v>11584</v>
      </c>
      <c r="G63" s="85" t="s">
        <v>10012</v>
      </c>
      <c r="H63" s="85" t="s">
        <v>9657</v>
      </c>
      <c r="J63" s="88" t="s">
        <v>11959</v>
      </c>
      <c r="K63" s="87">
        <v>44853</v>
      </c>
      <c r="L63" s="85" t="s">
        <v>10703</v>
      </c>
    </row>
    <row r="64" spans="1:13" x14ac:dyDescent="0.3">
      <c r="A64" t="s">
        <v>10265</v>
      </c>
      <c r="B64" t="s">
        <v>462</v>
      </c>
      <c r="C64" t="str">
        <f>IFERROR(VLOOKUP(B64,Grants!$D$1:$E$491,2,FALSE),0)</f>
        <v>Mount Evans BOCES</v>
      </c>
      <c r="D64" t="s">
        <v>9852</v>
      </c>
      <c r="E64" t="s">
        <v>11337</v>
      </c>
      <c r="F64" s="46" t="s">
        <v>11444</v>
      </c>
      <c r="G64" t="s">
        <v>9875</v>
      </c>
      <c r="H64" t="s">
        <v>9914</v>
      </c>
      <c r="J64" s="22" t="s">
        <v>5981</v>
      </c>
      <c r="K64" s="16">
        <v>44853</v>
      </c>
      <c r="L64" t="s">
        <v>10703</v>
      </c>
    </row>
    <row r="65" spans="1:20" x14ac:dyDescent="0.3">
      <c r="A65" t="s">
        <v>10251</v>
      </c>
      <c r="B65" s="62" t="s">
        <v>582</v>
      </c>
      <c r="C65" t="s">
        <v>11445</v>
      </c>
      <c r="D65" t="s">
        <v>9852</v>
      </c>
      <c r="E65" t="s">
        <v>11337</v>
      </c>
      <c r="F65" s="46" t="s">
        <v>11444</v>
      </c>
      <c r="G65" t="s">
        <v>9875</v>
      </c>
      <c r="H65" t="s">
        <v>9914</v>
      </c>
      <c r="J65" s="22" t="s">
        <v>5981</v>
      </c>
      <c r="K65" s="16">
        <v>44853</v>
      </c>
      <c r="L65" t="s">
        <v>10703</v>
      </c>
    </row>
    <row r="66" spans="1:20" x14ac:dyDescent="0.3">
      <c r="A66" t="s">
        <v>704</v>
      </c>
      <c r="B66" t="s">
        <v>49</v>
      </c>
      <c r="C66" t="str">
        <f>IFERROR(VLOOKUP(B66,Grants!$D$1:$E$358,2,FALSE),0)</f>
        <v>Sheridan School District 2</v>
      </c>
      <c r="D66" t="s">
        <v>10551</v>
      </c>
      <c r="E66" t="s">
        <v>9562</v>
      </c>
      <c r="F66" s="46" t="s">
        <v>10552</v>
      </c>
      <c r="G66" t="s">
        <v>9674</v>
      </c>
      <c r="H66" t="s">
        <v>9573</v>
      </c>
      <c r="J66" s="22" t="s">
        <v>5871</v>
      </c>
      <c r="K66" s="16">
        <v>44853</v>
      </c>
      <c r="M66" t="str">
        <f>IFERROR(VLOOKUP(B66,converter!E:I,5,FALSE),"")</f>
        <v>03020</v>
      </c>
    </row>
    <row r="67" spans="1:20" x14ac:dyDescent="0.3">
      <c r="A67" t="s">
        <v>704</v>
      </c>
      <c r="B67" t="s">
        <v>49</v>
      </c>
      <c r="C67" t="str">
        <f>IFERROR(VLOOKUP(B67,Grants!$D$1:$E$491,2,FALSE),0)</f>
        <v>Sheridan School District 2</v>
      </c>
      <c r="D67" t="s">
        <v>10769</v>
      </c>
      <c r="E67" t="s">
        <v>9562</v>
      </c>
      <c r="F67" s="46" t="s">
        <v>10771</v>
      </c>
      <c r="G67" t="s">
        <v>9674</v>
      </c>
      <c r="H67" t="s">
        <v>9573</v>
      </c>
      <c r="J67" s="22" t="s">
        <v>8600</v>
      </c>
      <c r="K67" s="16">
        <v>44853</v>
      </c>
      <c r="L67" t="s">
        <v>10703</v>
      </c>
    </row>
    <row r="68" spans="1:20" x14ac:dyDescent="0.3">
      <c r="A68" t="s">
        <v>704</v>
      </c>
      <c r="B68" t="s">
        <v>49</v>
      </c>
      <c r="C68" t="str">
        <f>IFERROR(VLOOKUP(B68,Grants!$D$1:$E$491,2,FALSE),0)</f>
        <v>Sheridan School District 2</v>
      </c>
      <c r="D68" t="s">
        <v>11892</v>
      </c>
      <c r="E68" t="s">
        <v>9562</v>
      </c>
      <c r="F68" s="46" t="s">
        <v>11893</v>
      </c>
      <c r="G68" t="s">
        <v>9674</v>
      </c>
      <c r="H68" t="s">
        <v>9573</v>
      </c>
      <c r="J68" s="22" t="s">
        <v>7878</v>
      </c>
      <c r="K68" s="16">
        <v>44853</v>
      </c>
    </row>
    <row r="69" spans="1:20" x14ac:dyDescent="0.3">
      <c r="A69" t="s">
        <v>10265</v>
      </c>
      <c r="B69" t="s">
        <v>1083</v>
      </c>
      <c r="C69" t="str">
        <f>IFERROR(VLOOKUP(B69,Grants!$D$1:$E$491,2,FALSE),0)</f>
        <v>University of Colorado-Boulder</v>
      </c>
      <c r="D69" t="s">
        <v>12114</v>
      </c>
      <c r="E69" t="s">
        <v>9969</v>
      </c>
      <c r="F69" s="14" t="s">
        <v>12115</v>
      </c>
      <c r="G69" t="s">
        <v>12117</v>
      </c>
      <c r="H69" t="s">
        <v>12118</v>
      </c>
      <c r="J69" s="22">
        <v>2683</v>
      </c>
      <c r="K69" s="16">
        <v>44984</v>
      </c>
    </row>
    <row r="70" spans="1:20" x14ac:dyDescent="0.3">
      <c r="A70" t="s">
        <v>10265</v>
      </c>
      <c r="B70" t="s">
        <v>1083</v>
      </c>
      <c r="C70" t="str">
        <f>IFERROR(VLOOKUP(B70,Grants!$D$1:$E$491,2,FALSE),0)</f>
        <v>University of Colorado-Boulder</v>
      </c>
      <c r="D70" t="s">
        <v>12112</v>
      </c>
      <c r="E70" t="s">
        <v>12113</v>
      </c>
      <c r="F70" s="14" t="s">
        <v>12116</v>
      </c>
      <c r="G70" t="s">
        <v>12117</v>
      </c>
      <c r="H70" t="s">
        <v>12118</v>
      </c>
      <c r="J70" s="22">
        <v>6419</v>
      </c>
      <c r="K70" s="16">
        <v>44984</v>
      </c>
      <c r="L70" t="s">
        <v>10703</v>
      </c>
    </row>
    <row r="71" spans="1:20" ht="15" customHeight="1" x14ac:dyDescent="0.3">
      <c r="A71" t="s">
        <v>10265</v>
      </c>
      <c r="B71" t="s">
        <v>10607</v>
      </c>
      <c r="C71" t="str">
        <f>IFERROR(VLOOKUP(B71,Grants!$D$1:$E$491,2,FALSE),0)</f>
        <v xml:space="preserve">Boys and Girls Club of Fremont County </v>
      </c>
      <c r="D71" s="18" t="s">
        <v>10544</v>
      </c>
      <c r="E71" s="79" t="s">
        <v>9928</v>
      </c>
      <c r="F71" s="46" t="s">
        <v>10545</v>
      </c>
      <c r="G71" t="s">
        <v>10546</v>
      </c>
      <c r="H71" t="s">
        <v>9562</v>
      </c>
      <c r="J71" s="22" t="s">
        <v>3379</v>
      </c>
      <c r="K71" s="16">
        <v>44853</v>
      </c>
      <c r="L71" t="s">
        <v>10703</v>
      </c>
      <c r="N71" s="18"/>
      <c r="O71" s="18"/>
      <c r="P71" s="14"/>
      <c r="S71" s="17"/>
      <c r="T71" s="16"/>
    </row>
    <row r="72" spans="1:20" x14ac:dyDescent="0.3">
      <c r="A72" t="s">
        <v>10265</v>
      </c>
      <c r="B72" t="s">
        <v>10607</v>
      </c>
      <c r="C72" t="str">
        <f>IFERROR(VLOOKUP(B72,Grants!$D$1:$E$491,2,FALSE),0)</f>
        <v xml:space="preserve">Boys and Girls Club of Fremont County </v>
      </c>
      <c r="D72" t="s">
        <v>11619</v>
      </c>
      <c r="E72" s="80" t="s">
        <v>11620</v>
      </c>
      <c r="F72" s="46" t="s">
        <v>11621</v>
      </c>
      <c r="G72" t="s">
        <v>11622</v>
      </c>
      <c r="H72" t="s">
        <v>10200</v>
      </c>
      <c r="J72" s="22" t="s">
        <v>8437</v>
      </c>
      <c r="K72" s="16">
        <v>44853</v>
      </c>
      <c r="L72" t="s">
        <v>10703</v>
      </c>
      <c r="N72" s="18"/>
      <c r="O72" s="18"/>
      <c r="P72" s="14"/>
      <c r="S72" s="17"/>
      <c r="T72" s="16"/>
    </row>
    <row r="73" spans="1:20" x14ac:dyDescent="0.3">
      <c r="A73" t="s">
        <v>704</v>
      </c>
      <c r="B73" t="s">
        <v>247</v>
      </c>
      <c r="C73" t="str">
        <f>IFERROR(VLOOKUP(B73,Grants!$D$1:$E$491,2,FALSE),0)</f>
        <v>Moffat County School District 1</v>
      </c>
      <c r="D73" s="18" t="s">
        <v>10460</v>
      </c>
      <c r="E73" s="18" t="s">
        <v>9596</v>
      </c>
      <c r="F73" s="46" t="s">
        <v>10462</v>
      </c>
      <c r="G73" t="s">
        <v>10464</v>
      </c>
      <c r="J73" s="22" t="s">
        <v>2625</v>
      </c>
      <c r="K73" s="16">
        <v>44853</v>
      </c>
      <c r="L73" t="s">
        <v>10703</v>
      </c>
      <c r="N73" s="18"/>
      <c r="O73" s="18"/>
      <c r="P73" s="14"/>
      <c r="S73" s="17"/>
      <c r="T73" s="16"/>
    </row>
    <row r="74" spans="1:20" x14ac:dyDescent="0.3">
      <c r="A74" t="s">
        <v>704</v>
      </c>
      <c r="B74" t="s">
        <v>247</v>
      </c>
      <c r="C74" t="str">
        <f>IFERROR(VLOOKUP(B74,Grants!$D$1:$E$491,2,FALSE),0)</f>
        <v>Moffat County School District 1</v>
      </c>
      <c r="D74" t="s">
        <v>12073</v>
      </c>
      <c r="E74" t="s">
        <v>727</v>
      </c>
      <c r="F74" s="14" t="s">
        <v>12074</v>
      </c>
      <c r="G74" t="s">
        <v>12075</v>
      </c>
      <c r="H74" t="s">
        <v>11399</v>
      </c>
      <c r="J74" s="22">
        <v>3147</v>
      </c>
      <c r="K74" s="16">
        <v>44929</v>
      </c>
      <c r="M74" t="str">
        <f>IFERROR(VLOOKUP(B74,converter!E:I,5,FALSE),"")</f>
        <v>41010</v>
      </c>
    </row>
    <row r="75" spans="1:20" ht="43.2" x14ac:dyDescent="0.3">
      <c r="A75" s="42" t="s">
        <v>704</v>
      </c>
      <c r="B75" t="s">
        <v>149</v>
      </c>
      <c r="C75" t="str">
        <f>IFERROR(VLOOKUP(B75,Grants!$D$1:$E$491,2,FALSE),0)</f>
        <v>Falcon School District 49</v>
      </c>
      <c r="D75" s="42" t="s">
        <v>11661</v>
      </c>
      <c r="E75" s="42" t="s">
        <v>9969</v>
      </c>
      <c r="F75" s="61" t="s">
        <v>11662</v>
      </c>
      <c r="G75" s="42" t="s">
        <v>11663</v>
      </c>
      <c r="H75" s="42" t="s">
        <v>11331</v>
      </c>
      <c r="J75" s="22" t="s">
        <v>7331</v>
      </c>
      <c r="K75" s="16">
        <v>44853</v>
      </c>
      <c r="L75" t="s">
        <v>10703</v>
      </c>
    </row>
    <row r="76" spans="1:20" x14ac:dyDescent="0.3">
      <c r="A76" t="s">
        <v>704</v>
      </c>
      <c r="B76" t="s">
        <v>339</v>
      </c>
      <c r="C76" t="str">
        <f>IFERROR(VLOOKUP(B76,Grants!$D$1:$E$358,2,FALSE),0)</f>
        <v>Teller County School District 1</v>
      </c>
      <c r="D76" s="18" t="s">
        <v>10270</v>
      </c>
      <c r="F76" s="46" t="s">
        <v>10595</v>
      </c>
      <c r="G76" t="s">
        <v>10594</v>
      </c>
      <c r="H76" t="s">
        <v>10507</v>
      </c>
      <c r="J76" s="22" t="s">
        <v>9110</v>
      </c>
      <c r="K76" s="16">
        <v>44853</v>
      </c>
      <c r="L76" t="s">
        <v>10703</v>
      </c>
      <c r="N76" s="18"/>
      <c r="O76" s="18"/>
      <c r="P76" s="14"/>
      <c r="S76" s="17"/>
      <c r="T76" s="16"/>
    </row>
    <row r="77" spans="1:20" x14ac:dyDescent="0.3">
      <c r="A77" t="s">
        <v>704</v>
      </c>
      <c r="B77" t="s">
        <v>115</v>
      </c>
      <c r="C77" t="str">
        <f>IFERROR(VLOOKUP(B77,Grants!$D$1:$E$491,2,FALSE),0)</f>
        <v>Elbert County School District Elizabeth C-1</v>
      </c>
      <c r="D77" t="s">
        <v>12163</v>
      </c>
      <c r="E77" t="s">
        <v>9938</v>
      </c>
      <c r="F77" s="14" t="s">
        <v>12164</v>
      </c>
      <c r="G77" t="s">
        <v>12165</v>
      </c>
      <c r="H77" t="s">
        <v>9562</v>
      </c>
      <c r="J77" s="22">
        <v>2740</v>
      </c>
      <c r="K77" s="16">
        <v>45033</v>
      </c>
      <c r="L77" t="s">
        <v>10703</v>
      </c>
    </row>
    <row r="78" spans="1:20" x14ac:dyDescent="0.3">
      <c r="A78" t="s">
        <v>704</v>
      </c>
      <c r="B78" t="s">
        <v>79</v>
      </c>
      <c r="C78" t="str">
        <f>IFERROR(VLOOKUP(B78,Grants!$D$1:$E$358,2,FALSE),0)</f>
        <v>Boulder Valley School District Re-2</v>
      </c>
      <c r="D78" s="18" t="s">
        <v>9728</v>
      </c>
      <c r="E78" s="18" t="s">
        <v>9725</v>
      </c>
      <c r="F78" s="46" t="s">
        <v>11971</v>
      </c>
      <c r="G78" t="s">
        <v>9726</v>
      </c>
      <c r="H78" t="s">
        <v>9727</v>
      </c>
      <c r="J78" s="22" t="s">
        <v>8806</v>
      </c>
      <c r="K78" s="16">
        <v>44853</v>
      </c>
      <c r="L78" t="s">
        <v>10703</v>
      </c>
    </row>
    <row r="79" spans="1:20" x14ac:dyDescent="0.3">
      <c r="A79" t="s">
        <v>704</v>
      </c>
      <c r="B79" t="s">
        <v>79</v>
      </c>
      <c r="C79" t="str">
        <f>IFERROR(VLOOKUP(B79,Grants!$D$1:$E$491,2,FALSE),0)</f>
        <v>Boulder Valley School District Re-2</v>
      </c>
      <c r="D79" t="s">
        <v>11422</v>
      </c>
      <c r="E79" t="s">
        <v>727</v>
      </c>
      <c r="F79" s="46" t="s">
        <v>11423</v>
      </c>
      <c r="G79" t="s">
        <v>11424</v>
      </c>
      <c r="H79" t="s">
        <v>9562</v>
      </c>
      <c r="J79" s="22">
        <v>4868</v>
      </c>
      <c r="K79" s="16">
        <v>44853</v>
      </c>
      <c r="L79" t="s">
        <v>10703</v>
      </c>
    </row>
    <row r="80" spans="1:20" x14ac:dyDescent="0.3">
      <c r="A80" t="s">
        <v>704</v>
      </c>
      <c r="B80" t="s">
        <v>207</v>
      </c>
      <c r="C80" t="str">
        <f>IFERROR(VLOOKUP(B80,Grants!$D$1:$E$491,2,FALSE),0)</f>
        <v>Poudre School District</v>
      </c>
      <c r="D80" t="s">
        <v>10033</v>
      </c>
      <c r="E80" t="s">
        <v>716</v>
      </c>
      <c r="F80" s="14" t="s">
        <v>12187</v>
      </c>
      <c r="G80" t="s">
        <v>9642</v>
      </c>
      <c r="H80" t="s">
        <v>710</v>
      </c>
      <c r="J80" s="22">
        <v>6128</v>
      </c>
      <c r="K80" s="16">
        <v>45063</v>
      </c>
      <c r="L80" t="s">
        <v>10703</v>
      </c>
    </row>
    <row r="81" spans="1:41" x14ac:dyDescent="0.3">
      <c r="A81" t="s">
        <v>704</v>
      </c>
      <c r="B81" t="s">
        <v>207</v>
      </c>
      <c r="C81" t="str">
        <f>IFERROR(VLOOKUP(B81,Grants!$D$1:$E$491,2,FALSE),0)</f>
        <v>Poudre School District</v>
      </c>
      <c r="D81" t="s">
        <v>12186</v>
      </c>
      <c r="E81" t="s">
        <v>10856</v>
      </c>
      <c r="F81" s="14" t="s">
        <v>12188</v>
      </c>
      <c r="G81" t="s">
        <v>9642</v>
      </c>
      <c r="H81" t="s">
        <v>710</v>
      </c>
      <c r="J81" s="22">
        <v>1035</v>
      </c>
      <c r="K81" s="16">
        <v>45063</v>
      </c>
      <c r="L81" t="s">
        <v>10703</v>
      </c>
    </row>
    <row r="82" spans="1:41" x14ac:dyDescent="0.3">
      <c r="A82" t="s">
        <v>704</v>
      </c>
      <c r="B82" t="s">
        <v>205</v>
      </c>
      <c r="C82" t="str">
        <f>IFERROR(VLOOKUP(B82,Grants!$D$1:$E$358,2,FALSE),0)</f>
        <v>Ignacio School District 11-JT</v>
      </c>
      <c r="D82" s="18" t="s">
        <v>10172</v>
      </c>
      <c r="E82" s="18" t="s">
        <v>727</v>
      </c>
      <c r="F82" s="46" t="s">
        <v>10173</v>
      </c>
      <c r="G82" s="18" t="s">
        <v>10168</v>
      </c>
      <c r="H82" s="18" t="s">
        <v>9573</v>
      </c>
      <c r="I82" s="18"/>
      <c r="J82" s="22" t="s">
        <v>5148</v>
      </c>
      <c r="K82" s="16">
        <v>44853</v>
      </c>
      <c r="L82" t="s">
        <v>10703</v>
      </c>
      <c r="N82" s="18"/>
      <c r="O82" s="18"/>
      <c r="P82" s="14"/>
      <c r="S82" s="17"/>
      <c r="T82" s="16"/>
    </row>
    <row r="83" spans="1:41" x14ac:dyDescent="0.3">
      <c r="A83" t="s">
        <v>704</v>
      </c>
      <c r="B83" t="s">
        <v>205</v>
      </c>
      <c r="C83" t="str">
        <f>IFERROR(VLOOKUP(B83,Grants!$D$1:$E$491,2,FALSE),0)</f>
        <v>Ignacio School District 11-JT</v>
      </c>
      <c r="D83" t="s">
        <v>12308</v>
      </c>
      <c r="E83" t="s">
        <v>12309</v>
      </c>
      <c r="F83" s="14" t="s">
        <v>12310</v>
      </c>
      <c r="G83" t="s">
        <v>12307</v>
      </c>
      <c r="H83" t="s">
        <v>727</v>
      </c>
      <c r="J83" s="22">
        <v>8348</v>
      </c>
      <c r="K83" s="16">
        <v>45182</v>
      </c>
      <c r="L83" t="s">
        <v>10703</v>
      </c>
    </row>
    <row r="84" spans="1:41" x14ac:dyDescent="0.3">
      <c r="A84" t="s">
        <v>704</v>
      </c>
      <c r="B84" t="s">
        <v>41</v>
      </c>
      <c r="C84" t="str">
        <f>IFERROR(VLOOKUP(B84,Grants!$D$1:$E$358,2,FALSE),0)</f>
        <v>Westminster Public Schools</v>
      </c>
      <c r="D84" s="18" t="s">
        <v>10267</v>
      </c>
      <c r="E84" s="18" t="s">
        <v>9562</v>
      </c>
      <c r="F84" s="46" t="s">
        <v>10268</v>
      </c>
      <c r="G84" t="s">
        <v>10267</v>
      </c>
      <c r="H84" t="s">
        <v>9562</v>
      </c>
      <c r="J84" s="22" t="s">
        <v>1458</v>
      </c>
      <c r="K84" s="16">
        <v>44853</v>
      </c>
      <c r="L84" t="s">
        <v>10703</v>
      </c>
    </row>
    <row r="85" spans="1:41" x14ac:dyDescent="0.3">
      <c r="A85" t="s">
        <v>704</v>
      </c>
      <c r="B85" t="s">
        <v>213</v>
      </c>
      <c r="C85" t="str">
        <f>IFERROR(VLOOKUP(B85,Grants!$D$1:$E$358,2,FALSE),0)</f>
        <v>Trinidad School District 1</v>
      </c>
      <c r="D85" s="18" t="s">
        <v>10527</v>
      </c>
      <c r="E85" s="18" t="s">
        <v>10528</v>
      </c>
      <c r="F85" s="46" t="s">
        <v>10529</v>
      </c>
      <c r="G85" t="s">
        <v>10511</v>
      </c>
      <c r="H85" t="s">
        <v>9573</v>
      </c>
      <c r="J85" s="22" t="s">
        <v>6756</v>
      </c>
      <c r="K85" s="16">
        <v>44853</v>
      </c>
      <c r="M85" t="str">
        <f>IFERROR(VLOOKUP(B85,converter!E:I,5,FALSE),"")</f>
        <v/>
      </c>
    </row>
    <row r="86" spans="1:41" x14ac:dyDescent="0.3">
      <c r="A86" t="s">
        <v>704</v>
      </c>
      <c r="B86" t="s">
        <v>255</v>
      </c>
      <c r="C86" t="str">
        <f>IFERROR(VLOOKUP(B86,Grants!$D$1:$E$491,2,FALSE),0)</f>
        <v>Montrose County School District RE-1J</v>
      </c>
      <c r="D86" t="s">
        <v>12037</v>
      </c>
      <c r="E86" t="s">
        <v>9969</v>
      </c>
      <c r="F86" s="14" t="s">
        <v>12038</v>
      </c>
      <c r="G86" t="s">
        <v>10150</v>
      </c>
      <c r="H86" t="s">
        <v>727</v>
      </c>
      <c r="J86" s="22">
        <v>8248</v>
      </c>
      <c r="K86" s="16">
        <v>44888</v>
      </c>
      <c r="L86" t="s">
        <v>10703</v>
      </c>
    </row>
    <row r="87" spans="1:41" x14ac:dyDescent="0.3">
      <c r="A87" t="s">
        <v>10265</v>
      </c>
      <c r="B87" t="s">
        <v>626</v>
      </c>
      <c r="C87" t="str">
        <f>IFERROR(VLOOKUP(B87,Grants!$D$1:$E$491,2,FALSE),0)</f>
        <v>Rangely Jr College District DBA Colorado Northwestern Community College</v>
      </c>
      <c r="D87" t="s">
        <v>11416</v>
      </c>
      <c r="E87" t="s">
        <v>710</v>
      </c>
      <c r="F87" s="46" t="s">
        <v>11417</v>
      </c>
      <c r="G87" t="s">
        <v>11418</v>
      </c>
      <c r="H87" t="s">
        <v>11246</v>
      </c>
      <c r="J87" s="22" t="s">
        <v>6251</v>
      </c>
      <c r="K87" s="16">
        <v>44853</v>
      </c>
      <c r="L87" t="s">
        <v>10703</v>
      </c>
      <c r="N87" s="18"/>
      <c r="O87" s="18"/>
      <c r="P87" s="14"/>
      <c r="S87" s="17"/>
      <c r="T87" s="16"/>
    </row>
    <row r="88" spans="1:41" x14ac:dyDescent="0.3">
      <c r="A88" t="s">
        <v>704</v>
      </c>
      <c r="B88" t="s">
        <v>31</v>
      </c>
      <c r="C88" t="str">
        <f>IFERROR(VLOOKUP(B88,Grants!$D$1:$E$358,2,FALSE),0)</f>
        <v>Adams 12 Five Star Schools</v>
      </c>
      <c r="D88" t="s">
        <v>725</v>
      </c>
      <c r="E88" t="s">
        <v>726</v>
      </c>
      <c r="F88" s="46" t="s">
        <v>728</v>
      </c>
      <c r="G88" t="s">
        <v>9671</v>
      </c>
      <c r="H88" t="s">
        <v>712</v>
      </c>
      <c r="J88" s="22" t="s">
        <v>7762</v>
      </c>
      <c r="K88" s="16">
        <v>44853</v>
      </c>
      <c r="M88" t="str">
        <f>IFERROR(VLOOKUP(B88,converter!E:I,5,FALSE),"")</f>
        <v>01020</v>
      </c>
    </row>
    <row r="89" spans="1:41" x14ac:dyDescent="0.3">
      <c r="A89" t="s">
        <v>704</v>
      </c>
      <c r="B89" t="s">
        <v>31</v>
      </c>
      <c r="C89" t="str">
        <f>IFERROR(VLOOKUP(B89,Grants!$D$1:$E$491,2,FALSE),0)</f>
        <v>Adams 12 Five Star Schools</v>
      </c>
      <c r="D89" t="s">
        <v>9671</v>
      </c>
      <c r="E89" t="s">
        <v>9562</v>
      </c>
      <c r="F89" s="46" t="s">
        <v>11618</v>
      </c>
      <c r="G89" t="s">
        <v>729</v>
      </c>
      <c r="H89" t="s">
        <v>727</v>
      </c>
      <c r="J89" s="22" t="s">
        <v>2590</v>
      </c>
      <c r="K89" s="16">
        <v>44853</v>
      </c>
      <c r="L89" t="s">
        <v>10703</v>
      </c>
    </row>
    <row r="90" spans="1:41" x14ac:dyDescent="0.3">
      <c r="A90" t="s">
        <v>10265</v>
      </c>
      <c r="B90" t="s">
        <v>10753</v>
      </c>
      <c r="C90" t="str">
        <f>IFERROR(VLOOKUP(B90,Grants!$D$1:$E$491,2,FALSE),0)</f>
        <v>Public Education &amp; Business Coalition (PEBC)</v>
      </c>
      <c r="D90" s="18" t="s">
        <v>10754</v>
      </c>
      <c r="E90" s="18" t="s">
        <v>10755</v>
      </c>
      <c r="F90" s="46" t="s">
        <v>10756</v>
      </c>
      <c r="G90" t="s">
        <v>10757</v>
      </c>
      <c r="H90" t="s">
        <v>10200</v>
      </c>
      <c r="J90" s="22" t="s">
        <v>11941</v>
      </c>
      <c r="K90" s="16">
        <v>44853</v>
      </c>
      <c r="L90" t="s">
        <v>10703</v>
      </c>
      <c r="N90" s="18"/>
      <c r="O90" s="18"/>
      <c r="P90" s="14"/>
      <c r="S90" s="17"/>
      <c r="T90" s="16"/>
    </row>
    <row r="91" spans="1:41" x14ac:dyDescent="0.3">
      <c r="A91" s="38" t="s">
        <v>704</v>
      </c>
      <c r="B91" s="38" t="s">
        <v>127</v>
      </c>
      <c r="C91" s="38" t="str">
        <f>IFERROR(VLOOKUP(B91,Grants!$D$1:$E$358,2,FALSE),0)</f>
        <v>Harrison School District Two</v>
      </c>
      <c r="D91" s="38" t="s">
        <v>9605</v>
      </c>
      <c r="E91" s="38" t="s">
        <v>9596</v>
      </c>
      <c r="F91" s="48" t="s">
        <v>9606</v>
      </c>
      <c r="G91" s="38" t="s">
        <v>9601</v>
      </c>
      <c r="H91" s="49" t="s">
        <v>9562</v>
      </c>
      <c r="I91" s="49"/>
      <c r="J91" s="22" t="s">
        <v>11923</v>
      </c>
      <c r="K91" s="50">
        <v>44853</v>
      </c>
      <c r="M91" t="str">
        <f>IFERROR(VLOOKUP(B91,converter!E:I,5,FALSE),"")</f>
        <v>21020</v>
      </c>
    </row>
    <row r="92" spans="1:41" x14ac:dyDescent="0.3">
      <c r="A92" t="s">
        <v>10251</v>
      </c>
      <c r="B92" t="s">
        <v>520</v>
      </c>
      <c r="C92" t="str">
        <f>IFERROR(VLOOKUP(B92,Grants!$D$1:$E$491,2,FALSE),0)</f>
        <v>El Paso 2, Harrison</v>
      </c>
      <c r="D92" s="18" t="s">
        <v>9605</v>
      </c>
      <c r="E92" s="18" t="s">
        <v>9596</v>
      </c>
      <c r="F92" s="46" t="s">
        <v>9606</v>
      </c>
      <c r="G92" t="s">
        <v>9601</v>
      </c>
      <c r="H92" t="s">
        <v>9562</v>
      </c>
      <c r="J92" s="22" t="s">
        <v>11923</v>
      </c>
      <c r="K92" s="16">
        <v>44853</v>
      </c>
      <c r="L92" t="s">
        <v>10703</v>
      </c>
    </row>
    <row r="93" spans="1:41" x14ac:dyDescent="0.3">
      <c r="A93" t="s">
        <v>10265</v>
      </c>
      <c r="B93" t="s">
        <v>10758</v>
      </c>
      <c r="C93" t="str">
        <f>IFERROR(VLOOKUP(B93,Grants!$D$1:$E$491,2,FALSE),0)</f>
        <v>Teach for America</v>
      </c>
      <c r="D93" s="18" t="s">
        <v>10759</v>
      </c>
      <c r="E93" s="18" t="s">
        <v>10760</v>
      </c>
      <c r="F93" s="46" t="s">
        <v>10761</v>
      </c>
      <c r="G93" t="s">
        <v>10762</v>
      </c>
      <c r="H93" t="s">
        <v>10763</v>
      </c>
      <c r="J93" s="22" t="s">
        <v>1748</v>
      </c>
      <c r="K93" s="16">
        <v>44853</v>
      </c>
      <c r="L93" t="s">
        <v>10703</v>
      </c>
      <c r="N93" s="18"/>
      <c r="O93" s="18"/>
      <c r="P93" s="14"/>
      <c r="S93" s="17"/>
      <c r="T93" s="16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</row>
    <row r="94" spans="1:41" x14ac:dyDescent="0.3">
      <c r="A94" t="s">
        <v>10265</v>
      </c>
      <c r="B94" t="s">
        <v>10758</v>
      </c>
      <c r="C94" t="str">
        <f>IFERROR(VLOOKUP(B94,Grants!$D$1:$E$491,2,FALSE),0)</f>
        <v>Teach for America</v>
      </c>
      <c r="D94" t="s">
        <v>11453</v>
      </c>
      <c r="E94" t="s">
        <v>11454</v>
      </c>
      <c r="F94" s="46" t="s">
        <v>11455</v>
      </c>
      <c r="G94" t="s">
        <v>10762</v>
      </c>
      <c r="H94" t="s">
        <v>11456</v>
      </c>
      <c r="J94" s="22" t="s">
        <v>9455</v>
      </c>
      <c r="K94" s="16">
        <v>44853</v>
      </c>
      <c r="L94" t="s">
        <v>10703</v>
      </c>
      <c r="M94" t="str">
        <f>IFERROR(VLOOKUP(B94,converter!E:I,5,FALSE),"")</f>
        <v/>
      </c>
      <c r="N94" s="18"/>
      <c r="O94" s="18"/>
      <c r="P94" s="14"/>
      <c r="S94" s="17"/>
      <c r="T94" s="16"/>
    </row>
    <row r="95" spans="1:41" x14ac:dyDescent="0.3">
      <c r="A95" t="s">
        <v>704</v>
      </c>
      <c r="B95" t="s">
        <v>323</v>
      </c>
      <c r="C95" t="str">
        <f>IFERROR(VLOOKUP(B95,Grants!$D$1:$E$491,2,FALSE),0)</f>
        <v>Moffat School District C-2</v>
      </c>
      <c r="D95" s="18" t="s">
        <v>10006</v>
      </c>
      <c r="E95" s="18"/>
      <c r="F95" s="46" t="s">
        <v>12170</v>
      </c>
      <c r="G95" t="s">
        <v>10007</v>
      </c>
      <c r="H95" t="s">
        <v>9573</v>
      </c>
      <c r="J95" s="22">
        <v>7582</v>
      </c>
      <c r="K95" s="16">
        <v>44853</v>
      </c>
      <c r="L95" t="s">
        <v>10703</v>
      </c>
      <c r="N95" s="18"/>
      <c r="O95" s="18"/>
      <c r="P95" s="14"/>
      <c r="S95" s="17"/>
      <c r="T95" s="16"/>
    </row>
    <row r="96" spans="1:41" x14ac:dyDescent="0.3">
      <c r="A96" t="s">
        <v>704</v>
      </c>
      <c r="B96" t="s">
        <v>103</v>
      </c>
      <c r="C96" t="str">
        <f>IFERROR(VLOOKUP(B96,Grants!$D$1:$E$491,2,FALSE),0)</f>
        <v>Custer County Consolidated C 1 School District</v>
      </c>
      <c r="D96" t="s">
        <v>12199</v>
      </c>
      <c r="E96" t="s">
        <v>12200</v>
      </c>
      <c r="F96" s="14" t="s">
        <v>12198</v>
      </c>
      <c r="G96" t="s">
        <v>12201</v>
      </c>
      <c r="H96" t="s">
        <v>9573</v>
      </c>
      <c r="J96" s="22">
        <v>2464</v>
      </c>
      <c r="K96" s="16">
        <v>45100</v>
      </c>
    </row>
    <row r="97" spans="1:41" x14ac:dyDescent="0.3">
      <c r="A97" t="s">
        <v>10265</v>
      </c>
      <c r="B97" t="s">
        <v>684</v>
      </c>
      <c r="C97" t="str">
        <f>IFERROR(VLOOKUP(B97,Grants!$D$1:$E$491,2,FALSE),0)</f>
        <v>Community College of Denver</v>
      </c>
      <c r="D97" s="18" t="s">
        <v>10186</v>
      </c>
      <c r="E97" s="18" t="s">
        <v>10067</v>
      </c>
      <c r="F97" s="46" t="s">
        <v>10187</v>
      </c>
      <c r="G97" t="s">
        <v>10190</v>
      </c>
      <c r="J97" s="22" t="s">
        <v>7825</v>
      </c>
      <c r="K97" s="16">
        <v>44853</v>
      </c>
      <c r="L97" t="s">
        <v>10703</v>
      </c>
    </row>
    <row r="98" spans="1:41" ht="43.2" x14ac:dyDescent="0.3">
      <c r="A98" s="77" t="s">
        <v>10251</v>
      </c>
      <c r="B98" s="77" t="s">
        <v>500</v>
      </c>
      <c r="C98" s="77" t="s">
        <v>501</v>
      </c>
      <c r="D98" s="77" t="s">
        <v>10833</v>
      </c>
      <c r="E98" s="77" t="s">
        <v>9555</v>
      </c>
      <c r="F98" s="61" t="s">
        <v>10834</v>
      </c>
      <c r="G98" s="77" t="s">
        <v>9699</v>
      </c>
      <c r="H98" s="77" t="s">
        <v>9562</v>
      </c>
      <c r="I98" s="77" t="s">
        <v>10750</v>
      </c>
      <c r="J98" s="22" t="s">
        <v>4926</v>
      </c>
      <c r="K98" s="16">
        <v>44853</v>
      </c>
      <c r="L98" t="s">
        <v>10703</v>
      </c>
      <c r="N98" s="18"/>
      <c r="O98" s="18"/>
      <c r="P98" s="14"/>
      <c r="S98" s="17"/>
      <c r="T98" s="16"/>
    </row>
    <row r="99" spans="1:41" x14ac:dyDescent="0.3">
      <c r="A99" t="s">
        <v>704</v>
      </c>
      <c r="B99" t="s">
        <v>51</v>
      </c>
      <c r="C99" t="s">
        <v>52</v>
      </c>
      <c r="D99" s="18" t="s">
        <v>10833</v>
      </c>
      <c r="E99" s="18" t="s">
        <v>9555</v>
      </c>
      <c r="F99" s="46" t="s">
        <v>10834</v>
      </c>
      <c r="G99" t="s">
        <v>9699</v>
      </c>
      <c r="H99" t="s">
        <v>9562</v>
      </c>
      <c r="J99" s="22" t="s">
        <v>4926</v>
      </c>
      <c r="K99" s="16">
        <v>44853</v>
      </c>
      <c r="M99" t="str">
        <f>IFERROR(VLOOKUP(B99,converter!E:I,5,FALSE),"")</f>
        <v>03030</v>
      </c>
    </row>
    <row r="100" spans="1:41" x14ac:dyDescent="0.3">
      <c r="A100" t="s">
        <v>704</v>
      </c>
      <c r="B100" t="s">
        <v>89</v>
      </c>
      <c r="C100" t="str">
        <f>IFERROR(VLOOKUP(B100,Grants!$D$1:$E$491,2,FALSE),0)</f>
        <v>Clear Creek School District RE-1</v>
      </c>
      <c r="D100" s="18" t="s">
        <v>10666</v>
      </c>
      <c r="E100" s="18" t="s">
        <v>712</v>
      </c>
      <c r="F100" s="46" t="s">
        <v>10667</v>
      </c>
      <c r="G100" t="s">
        <v>10364</v>
      </c>
      <c r="H100" t="s">
        <v>9573</v>
      </c>
      <c r="J100" s="22" t="s">
        <v>1865</v>
      </c>
      <c r="K100" s="16">
        <v>44853</v>
      </c>
      <c r="L100" t="s">
        <v>10703</v>
      </c>
    </row>
    <row r="101" spans="1:41" x14ac:dyDescent="0.3">
      <c r="A101" t="s">
        <v>704</v>
      </c>
      <c r="B101" t="s">
        <v>133</v>
      </c>
      <c r="C101" t="str">
        <f>IFERROR(VLOOKUP(B101,Grants!$D$1:$E$491,2,FALSE),0)</f>
        <v>Colorado Springs School District 11</v>
      </c>
      <c r="D101" t="s">
        <v>12337</v>
      </c>
      <c r="E101" t="s">
        <v>10385</v>
      </c>
      <c r="F101" s="14" t="s">
        <v>12339</v>
      </c>
      <c r="G101" t="s">
        <v>12340</v>
      </c>
      <c r="H101" t="s">
        <v>9562</v>
      </c>
      <c r="J101" s="22">
        <v>1760</v>
      </c>
      <c r="K101" s="16">
        <v>45224</v>
      </c>
      <c r="L101" t="s">
        <v>10703</v>
      </c>
    </row>
    <row r="102" spans="1:41" x14ac:dyDescent="0.3">
      <c r="A102" t="s">
        <v>10265</v>
      </c>
      <c r="B102" t="s">
        <v>11990</v>
      </c>
      <c r="C102" t="str">
        <f>IFERROR(VLOOKUP(B102,Grants!$D$1:$E$491,2,FALSE),0)</f>
        <v>Morgan Community College</v>
      </c>
      <c r="D102" t="s">
        <v>11992</v>
      </c>
      <c r="E102" t="s">
        <v>710</v>
      </c>
      <c r="F102" s="46" t="s">
        <v>11994</v>
      </c>
      <c r="G102" t="s">
        <v>11996</v>
      </c>
      <c r="H102" t="s">
        <v>11997</v>
      </c>
      <c r="J102" s="22">
        <v>4752</v>
      </c>
      <c r="K102" s="16">
        <v>44858</v>
      </c>
      <c r="L102" t="s">
        <v>10703</v>
      </c>
    </row>
    <row r="103" spans="1:41" x14ac:dyDescent="0.3">
      <c r="A103" t="s">
        <v>704</v>
      </c>
      <c r="B103" t="s">
        <v>103</v>
      </c>
      <c r="C103" t="str">
        <f>IFERROR(VLOOKUP(B103,Grants!$D$1:$E$491,2,FALSE),0)</f>
        <v>Custer County Consolidated C 1 School District</v>
      </c>
      <c r="D103" t="s">
        <v>12201</v>
      </c>
      <c r="E103" t="s">
        <v>9573</v>
      </c>
      <c r="F103" s="14" t="s">
        <v>12311</v>
      </c>
      <c r="G103" t="s">
        <v>12201</v>
      </c>
      <c r="H103" t="s">
        <v>9573</v>
      </c>
      <c r="J103" s="22">
        <v>8282</v>
      </c>
      <c r="K103" s="16">
        <v>45182</v>
      </c>
      <c r="L103" t="s">
        <v>10703</v>
      </c>
    </row>
    <row r="104" spans="1:41" x14ac:dyDescent="0.3">
      <c r="A104" t="s">
        <v>704</v>
      </c>
      <c r="B104" t="s">
        <v>299</v>
      </c>
      <c r="C104" t="str">
        <f>IFERROR(VLOOKUP(B104,Grants!$D$1:$E$491,2,FALSE),0)</f>
        <v>Wiley Consolidated School Re-13 Jt</v>
      </c>
      <c r="D104" t="s">
        <v>11447</v>
      </c>
      <c r="E104" t="s">
        <v>707</v>
      </c>
      <c r="F104" s="46" t="s">
        <v>11448</v>
      </c>
      <c r="G104" t="s">
        <v>11449</v>
      </c>
      <c r="H104" t="s">
        <v>9573</v>
      </c>
      <c r="J104" s="22" t="s">
        <v>7788</v>
      </c>
      <c r="K104" s="16">
        <v>44853</v>
      </c>
    </row>
    <row r="105" spans="1:41" x14ac:dyDescent="0.3">
      <c r="A105" t="s">
        <v>704</v>
      </c>
      <c r="B105" t="s">
        <v>299</v>
      </c>
      <c r="C105" t="str">
        <f>IFERROR(VLOOKUP(B105,Grants!$D$1:$E$491,2,FALSE),0)</f>
        <v>Wiley Consolidated School Re-13 Jt</v>
      </c>
      <c r="D105" t="s">
        <v>12119</v>
      </c>
      <c r="E105" t="s">
        <v>707</v>
      </c>
      <c r="F105" s="14" t="s">
        <v>12120</v>
      </c>
      <c r="G105" t="s">
        <v>12121</v>
      </c>
      <c r="H105" t="s">
        <v>9573</v>
      </c>
      <c r="J105" s="22">
        <v>6007</v>
      </c>
      <c r="K105" s="16">
        <v>44992</v>
      </c>
      <c r="M105" t="str">
        <f>IFERROR(VLOOKUP(B105,converter!E:I,5,FALSE),"")</f>
        <v/>
      </c>
    </row>
    <row r="106" spans="1:41" x14ac:dyDescent="0.3">
      <c r="A106" t="s">
        <v>10265</v>
      </c>
      <c r="B106" t="s">
        <v>6005</v>
      </c>
      <c r="C106" t="str">
        <f>IFERROR(VLOOKUP(B106,Grants!$D$1:$E$491,2,FALSE),0)</f>
        <v>Shiloh House - Littleton</v>
      </c>
      <c r="D106" t="s">
        <v>11047</v>
      </c>
      <c r="E106" t="s">
        <v>12215</v>
      </c>
      <c r="F106" s="14" t="s">
        <v>11048</v>
      </c>
      <c r="G106" t="s">
        <v>12345</v>
      </c>
      <c r="H106" t="s">
        <v>727</v>
      </c>
      <c r="J106" s="22">
        <v>9315</v>
      </c>
      <c r="K106" s="16">
        <v>45224</v>
      </c>
      <c r="L106" t="s">
        <v>10703</v>
      </c>
    </row>
    <row r="107" spans="1:41" x14ac:dyDescent="0.3">
      <c r="A107" t="s">
        <v>704</v>
      </c>
      <c r="B107" t="s">
        <v>155</v>
      </c>
      <c r="C107" t="str">
        <f>IFERROR(VLOOKUP(B107,Grants!$D$1:$E$491,2,FALSE),0)</f>
        <v>School District Fremont RE1</v>
      </c>
      <c r="D107" t="s">
        <v>12504</v>
      </c>
      <c r="E107" t="s">
        <v>12107</v>
      </c>
      <c r="F107" s="14" t="s">
        <v>12505</v>
      </c>
      <c r="G107" t="s">
        <v>11655</v>
      </c>
      <c r="H107" t="s">
        <v>9573</v>
      </c>
      <c r="J107" s="22">
        <v>5825</v>
      </c>
      <c r="K107" s="16">
        <v>45469</v>
      </c>
    </row>
    <row r="108" spans="1:41" s="24" customFormat="1" ht="57.6" x14ac:dyDescent="0.3">
      <c r="A108" s="42" t="s">
        <v>704</v>
      </c>
      <c r="B108" t="s">
        <v>155</v>
      </c>
      <c r="C108" t="str">
        <f>IFERROR(VLOOKUP(B108,Grants!$D$1:$E$491,2,FALSE),0)</f>
        <v>School District Fremont RE1</v>
      </c>
      <c r="D108" s="42" t="s">
        <v>10141</v>
      </c>
      <c r="E108" s="42" t="s">
        <v>11654</v>
      </c>
      <c r="F108" s="61" t="s">
        <v>10143</v>
      </c>
      <c r="G108" s="42" t="s">
        <v>11655</v>
      </c>
      <c r="H108" s="42" t="s">
        <v>9573</v>
      </c>
      <c r="I108"/>
      <c r="J108" s="22" t="s">
        <v>5817</v>
      </c>
      <c r="K108" s="16">
        <v>44853</v>
      </c>
      <c r="L108" t="s">
        <v>10703</v>
      </c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</row>
    <row r="109" spans="1:41" x14ac:dyDescent="0.3">
      <c r="A109" t="s">
        <v>704</v>
      </c>
      <c r="B109" t="s">
        <v>213</v>
      </c>
      <c r="C109" t="str">
        <f>IFERROR(VLOOKUP(B109,Grants!$D$1:$E$491,2,FALSE),0)</f>
        <v>Trinidad School District 1</v>
      </c>
      <c r="D109" t="s">
        <v>12409</v>
      </c>
      <c r="E109" t="s">
        <v>9815</v>
      </c>
      <c r="F109" s="14" t="s">
        <v>12410</v>
      </c>
      <c r="G109" t="s">
        <v>12411</v>
      </c>
      <c r="H109" t="s">
        <v>9562</v>
      </c>
      <c r="J109" s="22">
        <v>5686</v>
      </c>
      <c r="K109" s="16">
        <v>45307</v>
      </c>
    </row>
    <row r="110" spans="1:41" x14ac:dyDescent="0.3">
      <c r="A110" t="s">
        <v>704</v>
      </c>
      <c r="B110" t="s">
        <v>47</v>
      </c>
      <c r="C110" t="str">
        <f>IFERROR(VLOOKUP(B110,Grants!$D$1:$E$491,2,FALSE),0)</f>
        <v>Arapahoe County School District #1</v>
      </c>
      <c r="D110" t="s">
        <v>11298</v>
      </c>
      <c r="E110" t="s">
        <v>727</v>
      </c>
      <c r="F110" s="46" t="s">
        <v>11299</v>
      </c>
      <c r="G110" t="s">
        <v>9609</v>
      </c>
      <c r="H110" t="s">
        <v>10703</v>
      </c>
      <c r="J110" s="22" t="s">
        <v>2184</v>
      </c>
      <c r="K110" s="16">
        <v>44853</v>
      </c>
      <c r="M110" t="str">
        <f>IFERROR(VLOOKUP(B110,converter!E:I,5,FALSE),"")</f>
        <v>03010</v>
      </c>
    </row>
    <row r="111" spans="1:41" x14ac:dyDescent="0.3">
      <c r="A111" t="s">
        <v>10251</v>
      </c>
      <c r="B111" t="s">
        <v>496</v>
      </c>
      <c r="C111" t="str">
        <f>IFERROR(VLOOKUP(B111,Grants!$D$1:$E$491,2,FALSE),0)</f>
        <v>Arapahoe 1, Englewood</v>
      </c>
      <c r="D111" t="s">
        <v>11298</v>
      </c>
      <c r="E111" t="s">
        <v>727</v>
      </c>
      <c r="F111" s="46" t="s">
        <v>11299</v>
      </c>
      <c r="G111" t="s">
        <v>9609</v>
      </c>
      <c r="H111" t="s">
        <v>10703</v>
      </c>
      <c r="J111" s="22" t="s">
        <v>2184</v>
      </c>
      <c r="K111" s="16">
        <v>44853</v>
      </c>
      <c r="L111" t="s">
        <v>10703</v>
      </c>
      <c r="N111" s="18"/>
      <c r="O111" s="18"/>
      <c r="P111" s="14"/>
      <c r="S111" s="17"/>
      <c r="T111" s="16"/>
    </row>
    <row r="112" spans="1:41" s="23" customFormat="1" x14ac:dyDescent="0.3">
      <c r="A112" t="s">
        <v>704</v>
      </c>
      <c r="B112" t="s">
        <v>500</v>
      </c>
      <c r="C112" t="str">
        <f>IFERROR(VLOOKUP(B112,Grants!$D$1:$E$491,2,FALSE),0)</f>
        <v>Arapahoe 5, Cherry Creek</v>
      </c>
      <c r="D112" s="18" t="s">
        <v>10641</v>
      </c>
      <c r="E112" s="18" t="s">
        <v>10642</v>
      </c>
      <c r="F112" s="46" t="s">
        <v>10643</v>
      </c>
      <c r="G112" t="s">
        <v>10644</v>
      </c>
      <c r="H112" t="s">
        <v>9555</v>
      </c>
      <c r="I112"/>
      <c r="J112" s="22" t="s">
        <v>4388</v>
      </c>
      <c r="K112" s="16">
        <v>44853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</row>
    <row r="113" spans="1:41" x14ac:dyDescent="0.3">
      <c r="A113" t="s">
        <v>704</v>
      </c>
      <c r="B113" t="s">
        <v>69</v>
      </c>
      <c r="C113" t="str">
        <f>IFERROR(VLOOKUP(B113,Grants!$D$1:$E$358,2,FALSE),0)</f>
        <v>Vilas School District RE 5</v>
      </c>
      <c r="D113" s="18" t="s">
        <v>9655</v>
      </c>
      <c r="E113" s="18" t="s">
        <v>707</v>
      </c>
      <c r="F113" s="46" t="s">
        <v>9995</v>
      </c>
      <c r="G113" t="s">
        <v>9656</v>
      </c>
      <c r="H113" t="s">
        <v>9573</v>
      </c>
      <c r="J113" s="22" t="s">
        <v>7214</v>
      </c>
      <c r="K113" s="16">
        <v>44853</v>
      </c>
      <c r="L113" t="s">
        <v>10703</v>
      </c>
    </row>
    <row r="114" spans="1:41" x14ac:dyDescent="0.3">
      <c r="A114" t="s">
        <v>704</v>
      </c>
      <c r="B114" t="s">
        <v>69</v>
      </c>
      <c r="C114" t="str">
        <f>IFERROR(VLOOKUP(B114,Grants!$D$1:$E$358,2,FALSE),0)</f>
        <v>Vilas School District RE 5</v>
      </c>
      <c r="D114" s="18" t="s">
        <v>9656</v>
      </c>
      <c r="E114" s="18" t="s">
        <v>9657</v>
      </c>
      <c r="F114" s="46" t="s">
        <v>9996</v>
      </c>
      <c r="G114" t="s">
        <v>9656</v>
      </c>
      <c r="H114" t="s">
        <v>9573</v>
      </c>
      <c r="J114" s="22" t="s">
        <v>4444</v>
      </c>
      <c r="K114" s="16">
        <v>44853</v>
      </c>
      <c r="L114" t="s">
        <v>10703</v>
      </c>
    </row>
    <row r="115" spans="1:41" ht="72" x14ac:dyDescent="0.3">
      <c r="A115" s="42" t="s">
        <v>10251</v>
      </c>
      <c r="B115" s="42" t="s">
        <v>508</v>
      </c>
      <c r="C115" s="42" t="s">
        <v>80</v>
      </c>
      <c r="D115" s="42" t="s">
        <v>11512</v>
      </c>
      <c r="E115" s="42" t="s">
        <v>11513</v>
      </c>
      <c r="F115" s="46" t="s">
        <v>11514</v>
      </c>
      <c r="G115" t="s">
        <v>11422</v>
      </c>
      <c r="H115" t="s">
        <v>11515</v>
      </c>
      <c r="I115" t="s">
        <v>10750</v>
      </c>
      <c r="J115" s="22" t="s">
        <v>9054</v>
      </c>
      <c r="K115" s="16">
        <v>44853</v>
      </c>
      <c r="L115" t="s">
        <v>10703</v>
      </c>
      <c r="N115" s="18"/>
      <c r="O115" s="18"/>
      <c r="P115" s="14"/>
      <c r="S115" s="17"/>
      <c r="T115" s="16"/>
    </row>
    <row r="116" spans="1:41" x14ac:dyDescent="0.3">
      <c r="A116" t="s">
        <v>704</v>
      </c>
      <c r="B116" t="s">
        <v>79</v>
      </c>
      <c r="C116" t="str">
        <f>IFERROR(VLOOKUP(B116,Grants!$D$1:$E$491,2,FALSE),0)</f>
        <v>Boulder Valley School District Re-2</v>
      </c>
      <c r="D116" t="s">
        <v>11512</v>
      </c>
      <c r="E116" t="s">
        <v>11513</v>
      </c>
      <c r="F116" s="46" t="s">
        <v>11514</v>
      </c>
      <c r="G116" t="s">
        <v>11422</v>
      </c>
      <c r="H116" t="s">
        <v>11515</v>
      </c>
      <c r="J116" s="22" t="s">
        <v>9054</v>
      </c>
      <c r="K116" s="16">
        <v>44853</v>
      </c>
      <c r="L116" t="s">
        <v>10703</v>
      </c>
    </row>
    <row r="117" spans="1:41" x14ac:dyDescent="0.3">
      <c r="A117" t="s">
        <v>10726</v>
      </c>
      <c r="B117" t="s">
        <v>149</v>
      </c>
      <c r="C117" t="str">
        <f>IFERROR(VLOOKUP(B117,Grants!$D$1:$E$491,2,FALSE),0)</f>
        <v>Falcon School District 49</v>
      </c>
      <c r="D117" t="s">
        <v>12374</v>
      </c>
      <c r="E117" t="s">
        <v>727</v>
      </c>
      <c r="F117" s="14" t="s">
        <v>12376</v>
      </c>
      <c r="G117" t="s">
        <v>10634</v>
      </c>
      <c r="H117" t="s">
        <v>9562</v>
      </c>
      <c r="J117" s="22">
        <v>7776</v>
      </c>
      <c r="K117" s="16">
        <v>45247</v>
      </c>
      <c r="M117" t="str">
        <f>IFERROR(VLOOKUP(B117,converter!E:I,5,FALSE),"")</f>
        <v>21090</v>
      </c>
    </row>
    <row r="118" spans="1:41" x14ac:dyDescent="0.3">
      <c r="A118" t="s">
        <v>704</v>
      </c>
      <c r="B118" t="s">
        <v>161</v>
      </c>
      <c r="C118" t="str">
        <f>IFERROR(VLOOKUP(B118,Grants!$D$1:$E$358,2,FALSE),0)</f>
        <v>Roaring Fork School District</v>
      </c>
      <c r="D118" s="18" t="s">
        <v>10684</v>
      </c>
      <c r="E118" s="18" t="s">
        <v>9562</v>
      </c>
      <c r="F118" s="46" t="s">
        <v>10704</v>
      </c>
      <c r="G118" t="s">
        <v>10684</v>
      </c>
      <c r="H118" t="s">
        <v>9562</v>
      </c>
      <c r="J118" s="22" t="s">
        <v>7123</v>
      </c>
      <c r="K118" s="16">
        <v>44853</v>
      </c>
      <c r="L118" t="s">
        <v>10703</v>
      </c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</row>
    <row r="119" spans="1:41" x14ac:dyDescent="0.3">
      <c r="A119" s="43" t="s">
        <v>10251</v>
      </c>
      <c r="B119" s="89" t="s">
        <v>10808</v>
      </c>
      <c r="C119" s="43">
        <f>IFERROR(VLOOKUP(B119,Grants!$D$1:$E$491,2,FALSE),0)</f>
        <v>0</v>
      </c>
      <c r="D119" s="78" t="s">
        <v>10684</v>
      </c>
      <c r="E119" s="78" t="s">
        <v>9562</v>
      </c>
      <c r="F119" s="46" t="s">
        <v>10704</v>
      </c>
      <c r="G119" t="s">
        <v>10684</v>
      </c>
      <c r="H119" t="s">
        <v>9562</v>
      </c>
      <c r="J119" s="22" t="s">
        <v>7123</v>
      </c>
      <c r="K119" s="16">
        <v>44853</v>
      </c>
      <c r="L119" t="s">
        <v>10703</v>
      </c>
    </row>
    <row r="120" spans="1:41" x14ac:dyDescent="0.3">
      <c r="A120" t="s">
        <v>704</v>
      </c>
      <c r="B120" t="s">
        <v>245</v>
      </c>
      <c r="C120" t="str">
        <f>IFERROR(VLOOKUP(B120,Grants!$D$1:$E$358,2,FALSE),0)</f>
        <v>Creede Consolidated School District 1</v>
      </c>
      <c r="D120" s="18" t="s">
        <v>10865</v>
      </c>
      <c r="E120" s="18" t="s">
        <v>9573</v>
      </c>
      <c r="F120" s="46" t="s">
        <v>10866</v>
      </c>
      <c r="G120" t="s">
        <v>9748</v>
      </c>
      <c r="H120" t="s">
        <v>707</v>
      </c>
      <c r="J120" s="22" t="s">
        <v>2869</v>
      </c>
      <c r="K120" s="16">
        <v>44853</v>
      </c>
      <c r="L120" t="s">
        <v>10703</v>
      </c>
    </row>
    <row r="121" spans="1:41" x14ac:dyDescent="0.3">
      <c r="A121" t="s">
        <v>704</v>
      </c>
      <c r="B121" t="s">
        <v>33</v>
      </c>
      <c r="C121" t="str">
        <f>IFERROR(VLOOKUP(B121,Grants!$D$1:$E$491,2,FALSE),0)</f>
        <v>Adams County School District 14</v>
      </c>
      <c r="D121" t="s">
        <v>12126</v>
      </c>
      <c r="E121" t="s">
        <v>716</v>
      </c>
      <c r="F121" s="14" t="s">
        <v>12127</v>
      </c>
      <c r="G121" t="s">
        <v>11526</v>
      </c>
      <c r="H121" t="s">
        <v>9562</v>
      </c>
      <c r="J121" s="22">
        <v>4561</v>
      </c>
      <c r="K121" s="16">
        <v>45000</v>
      </c>
      <c r="L121" t="s">
        <v>10703</v>
      </c>
    </row>
    <row r="122" spans="1:41" x14ac:dyDescent="0.3">
      <c r="A122" t="s">
        <v>704</v>
      </c>
      <c r="B122" t="s">
        <v>29</v>
      </c>
      <c r="C122" t="str">
        <f>IFERROR(VLOOKUP(B122,Grants!$D$1:$E$491,2,FALSE),0)</f>
        <v>Mapleton School District</v>
      </c>
      <c r="D122" t="s">
        <v>11132</v>
      </c>
      <c r="E122" t="s">
        <v>11134</v>
      </c>
      <c r="F122" s="47" t="s">
        <v>11133</v>
      </c>
      <c r="G122" t="s">
        <v>10640</v>
      </c>
      <c r="J122" s="22" t="s">
        <v>11947</v>
      </c>
      <c r="K122" s="16">
        <v>44853</v>
      </c>
      <c r="L122" t="s">
        <v>10703</v>
      </c>
    </row>
    <row r="123" spans="1:41" x14ac:dyDescent="0.3">
      <c r="A123" t="s">
        <v>704</v>
      </c>
      <c r="B123" t="s">
        <v>231</v>
      </c>
      <c r="C123" t="str">
        <f>IFERROR(VLOOKUP(B123,Grants!$D$1:$E$491,2,FALSE),0)</f>
        <v>School District No. RE-1 Valley</v>
      </c>
      <c r="D123" t="s">
        <v>9570</v>
      </c>
      <c r="E123" t="s">
        <v>9562</v>
      </c>
      <c r="F123" s="46" t="s">
        <v>11079</v>
      </c>
      <c r="G123" t="s">
        <v>10093</v>
      </c>
      <c r="H123" t="s">
        <v>9573</v>
      </c>
      <c r="J123" s="22" t="s">
        <v>3356</v>
      </c>
      <c r="K123" s="16">
        <v>44853</v>
      </c>
      <c r="L123" t="s">
        <v>10703</v>
      </c>
    </row>
    <row r="124" spans="1:41" x14ac:dyDescent="0.3">
      <c r="A124" t="s">
        <v>704</v>
      </c>
      <c r="B124" t="s">
        <v>231</v>
      </c>
      <c r="C124" t="str">
        <f>IFERROR(VLOOKUP(B124,Grants!$D$1:$E$491,2,FALSE),0)</f>
        <v>School District No. RE-1 Valley</v>
      </c>
      <c r="D124" t="s">
        <v>12106</v>
      </c>
      <c r="E124" t="s">
        <v>12107</v>
      </c>
      <c r="F124" s="14" t="s">
        <v>12108</v>
      </c>
      <c r="G124" t="s">
        <v>12109</v>
      </c>
      <c r="H124" t="s">
        <v>9573</v>
      </c>
      <c r="J124" s="22">
        <v>9056</v>
      </c>
      <c r="K124" s="16">
        <v>44984</v>
      </c>
      <c r="L124" t="s">
        <v>10703</v>
      </c>
    </row>
    <row r="125" spans="1:41" x14ac:dyDescent="0.3">
      <c r="A125" t="s">
        <v>10251</v>
      </c>
      <c r="B125" t="s">
        <v>552</v>
      </c>
      <c r="C125" t="str">
        <f>IFERROR(VLOOKUP(B125,Grants!$D$1:$E$491,2,FALSE),0)</f>
        <v>Logan RE-1, Sterling</v>
      </c>
      <c r="D125" t="s">
        <v>9570</v>
      </c>
      <c r="E125" t="s">
        <v>9562</v>
      </c>
      <c r="F125" s="46" t="s">
        <v>11079</v>
      </c>
      <c r="G125" t="s">
        <v>10093</v>
      </c>
      <c r="H125" t="s">
        <v>9573</v>
      </c>
      <c r="J125" s="22" t="s">
        <v>3356</v>
      </c>
      <c r="K125" s="16">
        <v>44853</v>
      </c>
      <c r="L125" t="s">
        <v>10703</v>
      </c>
      <c r="N125" s="18"/>
      <c r="O125" s="18"/>
      <c r="P125" s="14"/>
      <c r="S125" s="17"/>
      <c r="T125" s="16"/>
    </row>
    <row r="126" spans="1:41" x14ac:dyDescent="0.3">
      <c r="A126" t="s">
        <v>10265</v>
      </c>
      <c r="B126" t="s">
        <v>12386</v>
      </c>
      <c r="C126" t="str">
        <f>IFERROR(VLOOKUP(B126,Grants!$D$1:$E$491,2,FALSE),0)</f>
        <v>Eureka! McConnell Science Museum</v>
      </c>
      <c r="D126" t="s">
        <v>12391</v>
      </c>
      <c r="E126" t="s">
        <v>12100</v>
      </c>
      <c r="F126" s="14" t="s">
        <v>12392</v>
      </c>
      <c r="G126" t="s">
        <v>12390</v>
      </c>
      <c r="H126" t="s">
        <v>9859</v>
      </c>
      <c r="J126" s="22">
        <v>2858</v>
      </c>
      <c r="K126" s="16">
        <v>45272</v>
      </c>
      <c r="L126" t="s">
        <v>10703</v>
      </c>
    </row>
    <row r="127" spans="1:41" ht="28.8" x14ac:dyDescent="0.3">
      <c r="A127" s="42" t="s">
        <v>10265</v>
      </c>
      <c r="B127" t="s">
        <v>5628</v>
      </c>
      <c r="C127" t="str">
        <f>IFERROR(VLOOKUP(B127,Grants!$D$1:$E$491,2,FALSE),0)</f>
        <v>Cedar Springs Hospital (Southgate School)</v>
      </c>
      <c r="D127" s="42" t="s">
        <v>11879</v>
      </c>
      <c r="E127" s="42" t="s">
        <v>10200</v>
      </c>
      <c r="F127" s="61" t="s">
        <v>11891</v>
      </c>
      <c r="G127" t="s">
        <v>11879</v>
      </c>
      <c r="H127" t="s">
        <v>10200</v>
      </c>
      <c r="J127" s="22" t="s">
        <v>3449</v>
      </c>
      <c r="K127" s="16">
        <v>44853</v>
      </c>
      <c r="L127" t="s">
        <v>10703</v>
      </c>
    </row>
    <row r="128" spans="1:41" x14ac:dyDescent="0.3">
      <c r="A128" t="s">
        <v>704</v>
      </c>
      <c r="B128" t="s">
        <v>341</v>
      </c>
      <c r="C128" t="str">
        <f>IFERROR(VLOOKUP(B128,Grants!$D$1:$E$491,2,FALSE),0)</f>
        <v>Woodland Park School District Re 2</v>
      </c>
      <c r="D128" t="s">
        <v>12239</v>
      </c>
      <c r="E128" t="s">
        <v>12240</v>
      </c>
      <c r="F128" s="14" t="s">
        <v>12241</v>
      </c>
      <c r="G128" t="s">
        <v>12242</v>
      </c>
      <c r="H128" t="s">
        <v>9562</v>
      </c>
      <c r="J128" s="22">
        <v>1406</v>
      </c>
      <c r="K128" s="16">
        <v>45117</v>
      </c>
    </row>
    <row r="129" spans="1:41" x14ac:dyDescent="0.3">
      <c r="A129" t="s">
        <v>704</v>
      </c>
      <c r="B129" t="s">
        <v>191</v>
      </c>
      <c r="C129" t="str">
        <f>IFERROR(VLOOKUP(B129,Grants!$D$1:$E$358,2,FALSE),0)</f>
        <v>Hi-Plains School District R-23</v>
      </c>
      <c r="D129" s="18" t="s">
        <v>10233</v>
      </c>
      <c r="E129" s="18" t="s">
        <v>9573</v>
      </c>
      <c r="F129" s="46" t="s">
        <v>10234</v>
      </c>
      <c r="G129" t="s">
        <v>10233</v>
      </c>
      <c r="H129" t="s">
        <v>9573</v>
      </c>
      <c r="J129" s="22" t="s">
        <v>894</v>
      </c>
      <c r="K129" s="16">
        <v>44853</v>
      </c>
      <c r="L129" t="s">
        <v>10703</v>
      </c>
    </row>
    <row r="130" spans="1:41" x14ac:dyDescent="0.3">
      <c r="A130" t="s">
        <v>704</v>
      </c>
      <c r="B130" t="s">
        <v>191</v>
      </c>
      <c r="C130" t="str">
        <f>IFERROR(VLOOKUP(B130,Grants!$D$1:$E$358,2,FALSE),0)</f>
        <v>Hi-Plains School District R-23</v>
      </c>
      <c r="D130" s="18" t="s">
        <v>10026</v>
      </c>
      <c r="E130" s="18" t="s">
        <v>707</v>
      </c>
      <c r="F130" s="46" t="s">
        <v>10232</v>
      </c>
      <c r="G130" t="s">
        <v>10233</v>
      </c>
      <c r="H130" t="s">
        <v>9573</v>
      </c>
      <c r="J130" s="22" t="s">
        <v>4006</v>
      </c>
      <c r="K130" s="16">
        <v>44853</v>
      </c>
      <c r="M130" t="str">
        <f>IFERROR(VLOOKUP(B130,converter!E:I,5,FALSE),"")</f>
        <v/>
      </c>
    </row>
    <row r="131" spans="1:41" x14ac:dyDescent="0.3">
      <c r="A131" t="s">
        <v>704</v>
      </c>
      <c r="B131" t="s">
        <v>191</v>
      </c>
      <c r="C131" t="str">
        <f>IFERROR(VLOOKUP(B131,Grants!$D$1:$E$491,2,FALSE),0)</f>
        <v>Hi-Plains School District R-23</v>
      </c>
      <c r="D131" t="s">
        <v>12060</v>
      </c>
      <c r="E131" t="s">
        <v>707</v>
      </c>
      <c r="F131" s="14" t="s">
        <v>12061</v>
      </c>
      <c r="G131" t="s">
        <v>12062</v>
      </c>
      <c r="H131" t="s">
        <v>9573</v>
      </c>
      <c r="J131" s="22">
        <v>8947</v>
      </c>
      <c r="K131" s="16">
        <v>44904</v>
      </c>
      <c r="L131" t="s">
        <v>10703</v>
      </c>
    </row>
    <row r="132" spans="1:41" x14ac:dyDescent="0.3">
      <c r="A132" t="s">
        <v>10726</v>
      </c>
      <c r="B132" t="s">
        <v>73</v>
      </c>
      <c r="C132" t="str">
        <f>IFERROR(VLOOKUP(B132,Grants!$D$1:$E$358,2,FALSE),0)</f>
        <v>Las Animas School District RE-1</v>
      </c>
      <c r="D132" s="18" t="s">
        <v>9779</v>
      </c>
      <c r="E132" s="18" t="s">
        <v>707</v>
      </c>
      <c r="F132" s="46" t="s">
        <v>10890</v>
      </c>
      <c r="G132" t="s">
        <v>9572</v>
      </c>
      <c r="H132" t="s">
        <v>9573</v>
      </c>
      <c r="J132" s="22" t="s">
        <v>3510</v>
      </c>
      <c r="K132" s="16">
        <v>44853</v>
      </c>
    </row>
    <row r="133" spans="1:41" x14ac:dyDescent="0.3">
      <c r="A133" t="s">
        <v>704</v>
      </c>
      <c r="B133" t="s">
        <v>41</v>
      </c>
      <c r="C133" t="str">
        <f>IFERROR(VLOOKUP(B133,Grants!$D$1:$E$491,2,FALSE),0)</f>
        <v>Westminster Public Schools</v>
      </c>
      <c r="D133" t="s">
        <v>12063</v>
      </c>
      <c r="E133" t="s">
        <v>716</v>
      </c>
      <c r="F133" s="14" t="s">
        <v>12064</v>
      </c>
      <c r="G133" t="s">
        <v>10269</v>
      </c>
      <c r="H133" t="s">
        <v>727</v>
      </c>
      <c r="J133" s="22">
        <v>1635</v>
      </c>
      <c r="K133" s="16">
        <v>44904</v>
      </c>
    </row>
    <row r="134" spans="1:41" x14ac:dyDescent="0.3">
      <c r="A134" t="s">
        <v>704</v>
      </c>
      <c r="B134" t="s">
        <v>317</v>
      </c>
      <c r="C134" t="str">
        <f>IFERROR(VLOOKUP(B134,Grants!$D$1:$E$358,2,FALSE),0)</f>
        <v>Steamboat Springs School District RE 2</v>
      </c>
      <c r="D134" s="18" t="s">
        <v>9792</v>
      </c>
      <c r="E134" s="18" t="s">
        <v>9793</v>
      </c>
      <c r="F134" s="46" t="s">
        <v>10207</v>
      </c>
      <c r="G134" t="s">
        <v>9794</v>
      </c>
      <c r="H134" t="s">
        <v>9573</v>
      </c>
      <c r="J134" s="22" t="s">
        <v>2398</v>
      </c>
      <c r="K134" s="16">
        <v>44853</v>
      </c>
      <c r="L134" t="s">
        <v>10703</v>
      </c>
    </row>
    <row r="135" spans="1:41" x14ac:dyDescent="0.3">
      <c r="A135" t="s">
        <v>704</v>
      </c>
      <c r="B135" t="s">
        <v>317</v>
      </c>
      <c r="C135" t="str">
        <f>IFERROR(VLOOKUP(B135,Grants!$D$1:$E$491,2,FALSE),0)</f>
        <v>Steamboat Springs School District RE 2</v>
      </c>
      <c r="D135" t="s">
        <v>11559</v>
      </c>
      <c r="E135" t="s">
        <v>11560</v>
      </c>
      <c r="F135" s="46" t="s">
        <v>11561</v>
      </c>
      <c r="G135" t="s">
        <v>9794</v>
      </c>
      <c r="H135" t="s">
        <v>9573</v>
      </c>
      <c r="J135" s="22" t="s">
        <v>4174</v>
      </c>
      <c r="K135" s="16">
        <v>44853</v>
      </c>
      <c r="L135" t="s">
        <v>10703</v>
      </c>
      <c r="N135" s="18"/>
      <c r="O135" s="18"/>
      <c r="P135" s="14"/>
      <c r="S135" s="17"/>
      <c r="T135" s="16"/>
    </row>
    <row r="136" spans="1:41" x14ac:dyDescent="0.3">
      <c r="A136" t="s">
        <v>10265</v>
      </c>
      <c r="B136" t="s">
        <v>618</v>
      </c>
      <c r="C136" t="str">
        <f>IFERROR(VLOOKUP(B136,Grants!$D$1:$E$491,2,FALSE),0)</f>
        <v>Boys and Girls Clubs of Metro Denver</v>
      </c>
      <c r="D136" t="s">
        <v>11438</v>
      </c>
      <c r="E136" t="s">
        <v>11439</v>
      </c>
      <c r="F136" s="46" t="s">
        <v>11441</v>
      </c>
      <c r="G136" t="s">
        <v>11020</v>
      </c>
      <c r="H136" t="s">
        <v>11443</v>
      </c>
      <c r="J136" s="22" t="s">
        <v>1591</v>
      </c>
      <c r="K136" s="16">
        <v>44853</v>
      </c>
      <c r="L136" t="s">
        <v>10703</v>
      </c>
    </row>
    <row r="137" spans="1:41" x14ac:dyDescent="0.3">
      <c r="A137" t="s">
        <v>704</v>
      </c>
      <c r="B137" t="s">
        <v>41</v>
      </c>
      <c r="C137" t="str">
        <f>IFERROR(VLOOKUP(B137,Grants!$D$1:$E$491,2,FALSE),0)</f>
        <v>Westminster Public Schools</v>
      </c>
      <c r="D137" t="s">
        <v>10267</v>
      </c>
      <c r="E137" t="s">
        <v>9562</v>
      </c>
      <c r="F137" s="14" t="s">
        <v>12577</v>
      </c>
      <c r="G137" t="s">
        <v>10267</v>
      </c>
      <c r="H137" t="s">
        <v>9562</v>
      </c>
      <c r="J137" s="22">
        <v>6756</v>
      </c>
      <c r="K137" s="16">
        <v>45618</v>
      </c>
    </row>
    <row r="138" spans="1:41" x14ac:dyDescent="0.3">
      <c r="A138" t="s">
        <v>10265</v>
      </c>
      <c r="B138" t="s">
        <v>684</v>
      </c>
      <c r="C138" t="str">
        <f>IFERROR(VLOOKUP(B138,Grants!$D$1:$E$491,2,FALSE),0)</f>
        <v>Community College of Denver</v>
      </c>
      <c r="D138" t="s">
        <v>12459</v>
      </c>
      <c r="E138" t="s">
        <v>12460</v>
      </c>
      <c r="F138" s="14" t="s">
        <v>12462</v>
      </c>
      <c r="G138" t="s">
        <v>12461</v>
      </c>
      <c r="H138" t="s">
        <v>9562</v>
      </c>
      <c r="J138" s="22">
        <v>9226</v>
      </c>
      <c r="K138" s="16">
        <v>45413</v>
      </c>
      <c r="M138" t="str">
        <f>IFERROR(VLOOKUP(B138,converter!E:I,5,FALSE),"")</f>
        <v/>
      </c>
    </row>
    <row r="139" spans="1:41" x14ac:dyDescent="0.3">
      <c r="A139" t="s">
        <v>10251</v>
      </c>
      <c r="B139" t="s">
        <v>564</v>
      </c>
      <c r="C139" t="s">
        <v>302</v>
      </c>
      <c r="D139" t="s">
        <v>10101</v>
      </c>
      <c r="E139" t="s">
        <v>9562</v>
      </c>
      <c r="F139" s="46" t="s">
        <v>11508</v>
      </c>
      <c r="G139" t="s">
        <v>11511</v>
      </c>
      <c r="H139" t="s">
        <v>9573</v>
      </c>
      <c r="J139" s="22" t="s">
        <v>6013</v>
      </c>
      <c r="K139" s="16">
        <v>44853</v>
      </c>
      <c r="L139" t="s">
        <v>10703</v>
      </c>
    </row>
    <row r="140" spans="1:41" x14ac:dyDescent="0.3">
      <c r="A140" t="s">
        <v>704</v>
      </c>
      <c r="B140" t="s">
        <v>301</v>
      </c>
      <c r="C140" t="str">
        <f>IFERROR(VLOOKUP(B140,Grants!$D$1:$E$491,2,FALSE),0)</f>
        <v>Pueblo School District No. 60</v>
      </c>
      <c r="D140" t="s">
        <v>10101</v>
      </c>
      <c r="E140" t="s">
        <v>9562</v>
      </c>
      <c r="F140" s="46" t="s">
        <v>11508</v>
      </c>
      <c r="G140" t="s">
        <v>11511</v>
      </c>
      <c r="H140" t="s">
        <v>9573</v>
      </c>
      <c r="J140" s="22" t="s">
        <v>6013</v>
      </c>
      <c r="K140" s="16">
        <v>44853</v>
      </c>
      <c r="L140" t="s">
        <v>10703</v>
      </c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</row>
    <row r="141" spans="1:41" x14ac:dyDescent="0.3">
      <c r="A141" t="s">
        <v>704</v>
      </c>
      <c r="B141" t="s">
        <v>37</v>
      </c>
      <c r="C141" t="str">
        <f>IFERROR(VLOOKUP(B141,Grants!$D$1:$E$358,2,FALSE),0)</f>
        <v>Bennett School District 29 J</v>
      </c>
      <c r="D141" s="18" t="s">
        <v>10048</v>
      </c>
      <c r="E141" s="18" t="s">
        <v>9562</v>
      </c>
      <c r="F141" s="46" t="s">
        <v>10049</v>
      </c>
      <c r="G141" t="s">
        <v>10050</v>
      </c>
      <c r="H141" t="s">
        <v>9573</v>
      </c>
      <c r="J141" s="22" t="s">
        <v>7257</v>
      </c>
      <c r="K141" s="16">
        <v>44853</v>
      </c>
      <c r="L141" t="s">
        <v>10703</v>
      </c>
    </row>
    <row r="142" spans="1:41" x14ac:dyDescent="0.3">
      <c r="A142" t="s">
        <v>704</v>
      </c>
      <c r="B142" t="s">
        <v>123</v>
      </c>
      <c r="C142" t="str">
        <f>IFERROR(VLOOKUP(B142,Grants!$D$1:$E$358,2,FALSE),0)</f>
        <v>County of Elbert Agate School District 300</v>
      </c>
      <c r="D142" s="18" t="s">
        <v>10048</v>
      </c>
      <c r="E142" s="18" t="s">
        <v>9562</v>
      </c>
      <c r="F142" s="46" t="s">
        <v>10789</v>
      </c>
      <c r="G142" t="s">
        <v>10048</v>
      </c>
      <c r="H142" t="s">
        <v>9562</v>
      </c>
      <c r="J142" s="22" t="s">
        <v>7257</v>
      </c>
      <c r="K142" s="16">
        <v>44853</v>
      </c>
      <c r="L142" t="s">
        <v>10703</v>
      </c>
    </row>
    <row r="143" spans="1:41" x14ac:dyDescent="0.3">
      <c r="A143" t="s">
        <v>10265</v>
      </c>
      <c r="B143" t="s">
        <v>11990</v>
      </c>
      <c r="C143" t="str">
        <f>IFERROR(VLOOKUP(B143,Grants!$D$1:$E$491,2,FALSE),0)</f>
        <v>Morgan Community College</v>
      </c>
      <c r="D143" t="s">
        <v>11996</v>
      </c>
      <c r="E143" t="s">
        <v>12484</v>
      </c>
      <c r="F143" s="14" t="s">
        <v>12485</v>
      </c>
      <c r="G143" t="s">
        <v>12486</v>
      </c>
      <c r="H143" t="s">
        <v>9923</v>
      </c>
      <c r="J143" s="22">
        <v>2553</v>
      </c>
      <c r="K143" s="16">
        <v>45447</v>
      </c>
    </row>
    <row r="144" spans="1:41" x14ac:dyDescent="0.3">
      <c r="A144" t="s">
        <v>10265</v>
      </c>
      <c r="B144" t="s">
        <v>699</v>
      </c>
      <c r="C144" t="str">
        <f>IFERROR(VLOOKUP(B144,Grants!$D$1:$E$491,2,FALSE),0)</f>
        <v>Metropolitan State University</v>
      </c>
      <c r="D144" t="s">
        <v>12269</v>
      </c>
      <c r="E144" t="s">
        <v>12270</v>
      </c>
      <c r="F144" s="14" t="s">
        <v>12271</v>
      </c>
      <c r="G144" t="s">
        <v>12272</v>
      </c>
      <c r="H144" t="s">
        <v>12273</v>
      </c>
      <c r="J144" s="22">
        <v>2785</v>
      </c>
      <c r="K144" s="16">
        <v>45142</v>
      </c>
      <c r="L144" t="s">
        <v>10703</v>
      </c>
    </row>
    <row r="145" spans="1:20" x14ac:dyDescent="0.3">
      <c r="A145" t="s">
        <v>10265</v>
      </c>
      <c r="B145" t="s">
        <v>427</v>
      </c>
      <c r="C145" t="str">
        <f>IFERROR(VLOOKUP(B145,Grants!$D$1:$E$491,2,FALSE),0)</f>
        <v>Division of Youth Corrections</v>
      </c>
      <c r="D145" s="18" t="s">
        <v>10355</v>
      </c>
      <c r="E145" s="18" t="s">
        <v>10356</v>
      </c>
      <c r="F145" s="46" t="s">
        <v>10357</v>
      </c>
      <c r="G145" t="s">
        <v>10352</v>
      </c>
      <c r="J145" s="22" t="s">
        <v>4357</v>
      </c>
      <c r="K145" s="16">
        <v>44853</v>
      </c>
      <c r="L145" t="s">
        <v>10703</v>
      </c>
      <c r="N145" s="18"/>
      <c r="O145" s="18"/>
      <c r="P145" s="14"/>
      <c r="S145" s="17"/>
      <c r="T145" s="16"/>
    </row>
    <row r="146" spans="1:20" x14ac:dyDescent="0.3">
      <c r="A146" t="s">
        <v>10265</v>
      </c>
      <c r="B146" t="s">
        <v>614</v>
      </c>
      <c r="C146" t="str">
        <f>IFERROR(VLOOKUP(B146,Grants!$D$1:$E$491,2,FALSE),0)</f>
        <v>Division of Youth Services</v>
      </c>
      <c r="D146" s="18" t="s">
        <v>10355</v>
      </c>
      <c r="E146" s="18" t="s">
        <v>10356</v>
      </c>
      <c r="F146" s="46" t="s">
        <v>10357</v>
      </c>
      <c r="G146" t="s">
        <v>10352</v>
      </c>
      <c r="J146" s="22" t="s">
        <v>4357</v>
      </c>
      <c r="K146" s="16">
        <v>44853</v>
      </c>
      <c r="L146" t="s">
        <v>10703</v>
      </c>
    </row>
    <row r="147" spans="1:20" x14ac:dyDescent="0.3">
      <c r="A147" t="s">
        <v>10874</v>
      </c>
      <c r="B147" t="s">
        <v>427</v>
      </c>
      <c r="C147" t="str">
        <f>IFERROR(VLOOKUP(B147,Grants!$D$1:$E$491,2,FALSE),0)</f>
        <v>Division of Youth Corrections</v>
      </c>
      <c r="D147" t="s">
        <v>11564</v>
      </c>
      <c r="E147" t="s">
        <v>11565</v>
      </c>
      <c r="F147" s="46" t="s">
        <v>11566</v>
      </c>
      <c r="G147" t="s">
        <v>11563</v>
      </c>
      <c r="J147" s="22" t="s">
        <v>8956</v>
      </c>
      <c r="K147" s="16">
        <v>44853</v>
      </c>
      <c r="L147" t="s">
        <v>10703</v>
      </c>
      <c r="N147" s="18"/>
      <c r="O147" s="18"/>
      <c r="P147" s="14"/>
      <c r="S147" s="17"/>
      <c r="T147" s="16"/>
    </row>
    <row r="148" spans="1:20" x14ac:dyDescent="0.3">
      <c r="A148" t="s">
        <v>10251</v>
      </c>
      <c r="B148" t="s">
        <v>614</v>
      </c>
      <c r="C148" t="str">
        <f>IFERROR(VLOOKUP(B148,Grants!$D$1:$E$491,2,FALSE),0)</f>
        <v>Division of Youth Services</v>
      </c>
      <c r="D148" t="s">
        <v>11564</v>
      </c>
      <c r="E148" t="s">
        <v>11565</v>
      </c>
      <c r="F148" s="46" t="s">
        <v>11566</v>
      </c>
      <c r="G148" t="s">
        <v>11563</v>
      </c>
      <c r="J148" s="22" t="s">
        <v>8956</v>
      </c>
      <c r="K148" s="16">
        <v>44853</v>
      </c>
      <c r="L148" t="s">
        <v>10703</v>
      </c>
    </row>
    <row r="149" spans="1:20" ht="15" customHeight="1" x14ac:dyDescent="0.3">
      <c r="A149" t="s">
        <v>10251</v>
      </c>
      <c r="B149" t="s">
        <v>614</v>
      </c>
      <c r="C149">
        <f>IFERROR(VLOOKUP(B149,Grants!$D$1:$E$358,2,FALSE),0)</f>
        <v>0</v>
      </c>
      <c r="D149" s="18" t="s">
        <v>10869</v>
      </c>
      <c r="E149" s="18" t="s">
        <v>9897</v>
      </c>
      <c r="F149" s="46" t="s">
        <v>10354</v>
      </c>
      <c r="G149" t="s">
        <v>10855</v>
      </c>
      <c r="H149" t="s">
        <v>710</v>
      </c>
      <c r="J149" s="22" t="s">
        <v>5035</v>
      </c>
      <c r="K149" s="16">
        <v>44853</v>
      </c>
      <c r="M149" t="str">
        <f>IFERROR(VLOOKUP(B149,converter!E:I,5,FALSE),"")</f>
        <v/>
      </c>
    </row>
    <row r="150" spans="1:20" x14ac:dyDescent="0.3">
      <c r="A150" t="s">
        <v>10874</v>
      </c>
      <c r="B150" t="s">
        <v>427</v>
      </c>
      <c r="C150" t="str">
        <f>IFERROR(VLOOKUP(B150,Grants!$D$1:$E$358,2,FALSE),0)</f>
        <v>Division of Youth Corrections</v>
      </c>
      <c r="D150" s="18" t="s">
        <v>10869</v>
      </c>
      <c r="E150" s="18" t="s">
        <v>9897</v>
      </c>
      <c r="F150" s="46" t="s">
        <v>10354</v>
      </c>
      <c r="G150" t="s">
        <v>10855</v>
      </c>
      <c r="H150" t="s">
        <v>710</v>
      </c>
      <c r="J150" s="22" t="s">
        <v>5035</v>
      </c>
      <c r="K150" s="16">
        <v>44853</v>
      </c>
      <c r="L150" t="s">
        <v>10703</v>
      </c>
      <c r="N150" s="18"/>
      <c r="O150" s="18"/>
      <c r="P150" s="14"/>
      <c r="S150" s="17"/>
      <c r="T150" s="16"/>
    </row>
    <row r="151" spans="1:20" x14ac:dyDescent="0.3">
      <c r="A151" t="s">
        <v>10251</v>
      </c>
      <c r="B151" t="s">
        <v>614</v>
      </c>
      <c r="C151">
        <f>IFERROR(VLOOKUP(B151,Grants!$D$1:$E$358,2,FALSE),0)</f>
        <v>0</v>
      </c>
      <c r="D151" s="18" t="s">
        <v>10868</v>
      </c>
      <c r="E151" s="18" t="s">
        <v>10356</v>
      </c>
      <c r="F151" s="46" t="s">
        <v>10870</v>
      </c>
      <c r="G151" t="s">
        <v>10855</v>
      </c>
      <c r="H151" t="s">
        <v>710</v>
      </c>
      <c r="J151" s="22" t="s">
        <v>7620</v>
      </c>
      <c r="K151" s="16">
        <v>44853</v>
      </c>
      <c r="L151" t="s">
        <v>10703</v>
      </c>
    </row>
    <row r="152" spans="1:20" x14ac:dyDescent="0.3">
      <c r="A152" t="s">
        <v>10874</v>
      </c>
      <c r="B152" t="s">
        <v>427</v>
      </c>
      <c r="C152" t="str">
        <f>IFERROR(VLOOKUP(B152,Grants!$D$1:$E$358,2,FALSE),0)</f>
        <v>Division of Youth Corrections</v>
      </c>
      <c r="D152" s="18" t="s">
        <v>10868</v>
      </c>
      <c r="E152" s="18" t="s">
        <v>10356</v>
      </c>
      <c r="F152" s="46" t="s">
        <v>10870</v>
      </c>
      <c r="G152" t="s">
        <v>10855</v>
      </c>
      <c r="H152" t="s">
        <v>710</v>
      </c>
      <c r="J152" s="22" t="s">
        <v>7620</v>
      </c>
      <c r="K152" s="16">
        <v>44853</v>
      </c>
    </row>
    <row r="153" spans="1:20" x14ac:dyDescent="0.3">
      <c r="A153" t="s">
        <v>10874</v>
      </c>
      <c r="B153" t="s">
        <v>427</v>
      </c>
      <c r="C153" t="str">
        <f>IFERROR(VLOOKUP(B153,Grants!$D$1:$E$358,2,FALSE),0)</f>
        <v>Division of Youth Corrections</v>
      </c>
      <c r="D153" s="18" t="s">
        <v>10867</v>
      </c>
      <c r="E153" s="18" t="s">
        <v>10872</v>
      </c>
      <c r="F153" s="46" t="s">
        <v>10873</v>
      </c>
      <c r="G153" t="s">
        <v>10855</v>
      </c>
      <c r="H153" t="s">
        <v>710</v>
      </c>
      <c r="J153" s="22" t="s">
        <v>11943</v>
      </c>
      <c r="K153" s="16">
        <v>44853</v>
      </c>
    </row>
    <row r="154" spans="1:20" x14ac:dyDescent="0.3">
      <c r="A154" t="s">
        <v>10251</v>
      </c>
      <c r="B154" t="s">
        <v>614</v>
      </c>
      <c r="C154">
        <f>IFERROR(VLOOKUP(B154,Grants!$D$1:$E$358,2,FALSE),0)</f>
        <v>0</v>
      </c>
      <c r="D154" s="18" t="s">
        <v>10867</v>
      </c>
      <c r="E154" s="18" t="s">
        <v>10872</v>
      </c>
      <c r="F154" s="46" t="s">
        <v>10873</v>
      </c>
      <c r="G154" t="s">
        <v>10855</v>
      </c>
      <c r="H154" t="s">
        <v>710</v>
      </c>
      <c r="J154" s="22" t="s">
        <v>11943</v>
      </c>
      <c r="K154" s="16">
        <v>44853</v>
      </c>
      <c r="L154" t="s">
        <v>10703</v>
      </c>
    </row>
    <row r="155" spans="1:20" s="23" customFormat="1" x14ac:dyDescent="0.3">
      <c r="A155" s="23" t="s">
        <v>704</v>
      </c>
      <c r="B155" s="23" t="s">
        <v>243</v>
      </c>
      <c r="C155" s="23" t="str">
        <f>IFERROR(VLOOKUP(B155,Grants!$D$1:$E$491,2,FALSE),0)</f>
        <v>Mesa County Valley School District #51</v>
      </c>
      <c r="D155" s="26" t="s">
        <v>10147</v>
      </c>
      <c r="E155" s="26" t="s">
        <v>9796</v>
      </c>
      <c r="F155" s="27" t="s">
        <v>10148</v>
      </c>
      <c r="G155" s="23" t="s">
        <v>10149</v>
      </c>
      <c r="J155" s="74" t="s">
        <v>11926</v>
      </c>
      <c r="K155" s="28">
        <v>44853</v>
      </c>
    </row>
    <row r="156" spans="1:20" x14ac:dyDescent="0.3">
      <c r="A156" t="s">
        <v>10251</v>
      </c>
      <c r="B156" t="s">
        <v>554</v>
      </c>
      <c r="C156" t="s">
        <v>555</v>
      </c>
      <c r="D156" s="18" t="s">
        <v>10147</v>
      </c>
      <c r="E156" s="18" t="s">
        <v>9796</v>
      </c>
      <c r="F156" s="46" t="s">
        <v>10148</v>
      </c>
      <c r="J156" s="22" t="s">
        <v>11926</v>
      </c>
      <c r="K156" s="16">
        <v>44853</v>
      </c>
      <c r="L156" t="s">
        <v>10703</v>
      </c>
    </row>
    <row r="157" spans="1:20" x14ac:dyDescent="0.3">
      <c r="A157" t="s">
        <v>10251</v>
      </c>
      <c r="B157" t="s">
        <v>554</v>
      </c>
      <c r="C157" t="str">
        <f>IFERROR(VLOOKUP(B157,Grants!$D$1:$E$491,2,FALSE),0)</f>
        <v>Mesa 51, Grand Junction</v>
      </c>
      <c r="D157" t="s">
        <v>11276</v>
      </c>
      <c r="E157" t="s">
        <v>9969</v>
      </c>
      <c r="F157" s="46" t="s">
        <v>11278</v>
      </c>
      <c r="G157" t="s">
        <v>11280</v>
      </c>
      <c r="H157" t="s">
        <v>9596</v>
      </c>
      <c r="J157" s="22" t="s">
        <v>3121</v>
      </c>
      <c r="K157" s="16">
        <v>44853</v>
      </c>
      <c r="L157" t="s">
        <v>10703</v>
      </c>
    </row>
    <row r="158" spans="1:20" x14ac:dyDescent="0.3">
      <c r="A158" t="s">
        <v>704</v>
      </c>
      <c r="B158" t="s">
        <v>243</v>
      </c>
      <c r="C158" t="str">
        <f>IFERROR(VLOOKUP(B158,Grants!$D$1:$E$491,2,FALSE),0)</f>
        <v>Mesa County Valley School District #51</v>
      </c>
      <c r="D158" t="s">
        <v>11276</v>
      </c>
      <c r="E158" t="s">
        <v>9969</v>
      </c>
      <c r="F158" s="46" t="s">
        <v>11278</v>
      </c>
      <c r="G158" t="s">
        <v>11280</v>
      </c>
      <c r="H158" t="s">
        <v>9596</v>
      </c>
      <c r="J158" s="22" t="s">
        <v>3121</v>
      </c>
      <c r="K158" s="16">
        <v>44853</v>
      </c>
    </row>
    <row r="159" spans="1:20" x14ac:dyDescent="0.3">
      <c r="A159" t="s">
        <v>704</v>
      </c>
      <c r="B159" t="s">
        <v>243</v>
      </c>
      <c r="C159" t="str">
        <f>IFERROR(VLOOKUP(B159,Grants!$D$1:$E$491,2,FALSE),0)</f>
        <v>Mesa County Valley School District #51</v>
      </c>
      <c r="D159" t="s">
        <v>11277</v>
      </c>
      <c r="E159" t="s">
        <v>9969</v>
      </c>
      <c r="F159" s="46" t="s">
        <v>11279</v>
      </c>
      <c r="G159" t="s">
        <v>11280</v>
      </c>
      <c r="H159" t="s">
        <v>9596</v>
      </c>
      <c r="J159" s="22" t="s">
        <v>2829</v>
      </c>
      <c r="K159" s="16">
        <v>44853</v>
      </c>
      <c r="L159" t="s">
        <v>10703</v>
      </c>
    </row>
    <row r="160" spans="1:20" x14ac:dyDescent="0.3">
      <c r="A160" t="s">
        <v>10251</v>
      </c>
      <c r="B160" t="s">
        <v>554</v>
      </c>
      <c r="C160" t="str">
        <f>IFERROR(VLOOKUP(B160,Grants!$D$1:$E$491,2,FALSE),0)</f>
        <v>Mesa 51, Grand Junction</v>
      </c>
      <c r="D160" t="s">
        <v>11277</v>
      </c>
      <c r="E160" t="s">
        <v>9969</v>
      </c>
      <c r="F160" s="46" t="s">
        <v>11279</v>
      </c>
      <c r="G160" t="s">
        <v>11280</v>
      </c>
      <c r="H160" t="s">
        <v>9596</v>
      </c>
      <c r="J160" s="22" t="s">
        <v>2829</v>
      </c>
      <c r="K160" s="16">
        <v>44853</v>
      </c>
      <c r="L160" t="s">
        <v>10703</v>
      </c>
    </row>
    <row r="161" spans="1:20" s="23" customFormat="1" x14ac:dyDescent="0.3">
      <c r="A161" t="s">
        <v>704</v>
      </c>
      <c r="B161" t="s">
        <v>289</v>
      </c>
      <c r="C161" t="str">
        <f>IFERROR(VLOOKUP(B161,Grants!$D$1:$E$491,2,FALSE),0)</f>
        <v>Haxtun School District Re-2J</v>
      </c>
      <c r="D161" t="s">
        <v>9554</v>
      </c>
      <c r="E161" t="s">
        <v>9573</v>
      </c>
      <c r="F161" s="46" t="s">
        <v>12083</v>
      </c>
      <c r="G161" t="s">
        <v>9554</v>
      </c>
      <c r="H161" t="s">
        <v>9573</v>
      </c>
      <c r="I161"/>
      <c r="J161" s="22">
        <v>1826</v>
      </c>
      <c r="K161" s="16">
        <v>44943</v>
      </c>
      <c r="M161" s="23" t="str">
        <f>IFERROR(VLOOKUP(B161,converter!E:I,5,FALSE),"")</f>
        <v/>
      </c>
    </row>
    <row r="162" spans="1:20" x14ac:dyDescent="0.3">
      <c r="A162" t="s">
        <v>10264</v>
      </c>
      <c r="B162" t="s">
        <v>462</v>
      </c>
      <c r="C162" t="str">
        <f>IFERROR(VLOOKUP(B162,Grants!$D$1:$E$491,2,FALSE),0)</f>
        <v>Mount Evans BOCES</v>
      </c>
      <c r="D162" t="s">
        <v>12341</v>
      </c>
      <c r="E162" t="s">
        <v>707</v>
      </c>
      <c r="F162" s="14" t="s">
        <v>12342</v>
      </c>
      <c r="G162" t="s">
        <v>12343</v>
      </c>
      <c r="H162" t="s">
        <v>9859</v>
      </c>
      <c r="J162" s="22">
        <v>1560</v>
      </c>
      <c r="K162" s="16">
        <v>45224</v>
      </c>
      <c r="L162" t="s">
        <v>10703</v>
      </c>
    </row>
    <row r="163" spans="1:20" x14ac:dyDescent="0.3">
      <c r="A163" t="s">
        <v>704</v>
      </c>
      <c r="B163" t="s">
        <v>133</v>
      </c>
      <c r="C163" t="str">
        <f>IFERROR(VLOOKUP(B163,Grants!$D$1:$E$491,2,FALSE),0)</f>
        <v>Colorado Springs School District 11</v>
      </c>
      <c r="D163" t="s">
        <v>12479</v>
      </c>
      <c r="E163" t="s">
        <v>12480</v>
      </c>
      <c r="F163" s="14" t="s">
        <v>12481</v>
      </c>
      <c r="G163" t="s">
        <v>12340</v>
      </c>
      <c r="H163" t="s">
        <v>9562</v>
      </c>
      <c r="J163" s="22">
        <v>8246</v>
      </c>
      <c r="K163" s="16">
        <v>45440</v>
      </c>
    </row>
    <row r="164" spans="1:20" x14ac:dyDescent="0.3">
      <c r="A164" t="s">
        <v>12546</v>
      </c>
      <c r="B164" t="s">
        <v>33</v>
      </c>
      <c r="C164" t="str">
        <f>IFERROR(VLOOKUP(B164,Grants!$D$1:$E$491,2,FALSE),0)</f>
        <v>Adams County School District 14</v>
      </c>
      <c r="D164" t="s">
        <v>11132</v>
      </c>
      <c r="E164" t="s">
        <v>9564</v>
      </c>
      <c r="F164" s="14" t="s">
        <v>12547</v>
      </c>
      <c r="G164" t="s">
        <v>11526</v>
      </c>
      <c r="H164" t="s">
        <v>9562</v>
      </c>
      <c r="J164" s="22">
        <v>7012</v>
      </c>
      <c r="K164" s="16">
        <v>45568</v>
      </c>
    </row>
    <row r="165" spans="1:20" x14ac:dyDescent="0.3">
      <c r="A165" t="s">
        <v>10265</v>
      </c>
      <c r="B165" t="s">
        <v>608</v>
      </c>
      <c r="C165" t="str">
        <f>IFERROR(VLOOKUP(B165,Grants!$D$1:$E$491,2,FALSE),0)</f>
        <v>Colorado School for the Deaf and the Blind</v>
      </c>
      <c r="D165" t="s">
        <v>12334</v>
      </c>
      <c r="E165" t="s">
        <v>9796</v>
      </c>
      <c r="F165" s="14" t="s">
        <v>12335</v>
      </c>
      <c r="G165" t="s">
        <v>9893</v>
      </c>
      <c r="H165" t="s">
        <v>710</v>
      </c>
      <c r="J165" s="22">
        <v>3736</v>
      </c>
      <c r="K165" s="16">
        <v>45218</v>
      </c>
      <c r="L165" t="s">
        <v>10703</v>
      </c>
    </row>
    <row r="166" spans="1:20" x14ac:dyDescent="0.3">
      <c r="A166" t="s">
        <v>10251</v>
      </c>
      <c r="B166" t="s">
        <v>570</v>
      </c>
      <c r="C166" t="str">
        <f>IFERROR(VLOOKUP(B166,Grants!$D$1:$E$491,2,FALSE),0)</f>
        <v>Weld RE-4, Windsor</v>
      </c>
      <c r="D166" t="s">
        <v>12022</v>
      </c>
      <c r="E166" t="s">
        <v>12023</v>
      </c>
      <c r="F166" s="14" t="s">
        <v>12024</v>
      </c>
      <c r="G166" t="s">
        <v>9825</v>
      </c>
      <c r="H166" t="s">
        <v>9562</v>
      </c>
      <c r="J166" s="22">
        <v>2345</v>
      </c>
      <c r="K166" s="16">
        <v>44866</v>
      </c>
      <c r="L166" t="s">
        <v>10703</v>
      </c>
    </row>
    <row r="167" spans="1:20" x14ac:dyDescent="0.3">
      <c r="A167" t="s">
        <v>10251</v>
      </c>
      <c r="B167" t="s">
        <v>516</v>
      </c>
      <c r="C167" t="str">
        <f>IFERROR(VLOOKUP(B167,Grants!$D$1:$E$491,2,FALSE),0)</f>
        <v>EAGLE COUNTY RE 50J</v>
      </c>
      <c r="D167" s="18" t="s">
        <v>9869</v>
      </c>
      <c r="E167" s="18" t="s">
        <v>9596</v>
      </c>
      <c r="F167" s="46" t="s">
        <v>9870</v>
      </c>
      <c r="G167" t="s">
        <v>10004</v>
      </c>
      <c r="H167" t="s">
        <v>9573</v>
      </c>
      <c r="J167" s="22">
        <v>3249</v>
      </c>
      <c r="K167" s="16">
        <v>44984</v>
      </c>
      <c r="L167" t="s">
        <v>10703</v>
      </c>
    </row>
    <row r="168" spans="1:20" x14ac:dyDescent="0.3">
      <c r="A168" t="s">
        <v>704</v>
      </c>
      <c r="B168" t="s">
        <v>113</v>
      </c>
      <c r="C168" t="str">
        <f>IFERROR(VLOOKUP(B168,Grants!$D$1:$E$491,2,FALSE),0)</f>
        <v>Eagle County School District Re-50 J</v>
      </c>
      <c r="D168" t="s">
        <v>9869</v>
      </c>
      <c r="E168" t="s">
        <v>9596</v>
      </c>
      <c r="F168" s="14" t="s">
        <v>9870</v>
      </c>
      <c r="G168" t="s">
        <v>10004</v>
      </c>
      <c r="H168" t="s">
        <v>9573</v>
      </c>
      <c r="J168" s="22">
        <v>3249</v>
      </c>
      <c r="K168" s="16">
        <v>44984</v>
      </c>
      <c r="L168" t="s">
        <v>10703</v>
      </c>
    </row>
    <row r="169" spans="1:20" x14ac:dyDescent="0.3">
      <c r="A169" t="s">
        <v>704</v>
      </c>
      <c r="B169" t="s">
        <v>113</v>
      </c>
      <c r="C169" t="str">
        <f>IFERROR(VLOOKUP(B169,Grants!$D$1:$E$491,2,FALSE),0)</f>
        <v>Eagle County School District Re-50 J</v>
      </c>
      <c r="D169" t="s">
        <v>12168</v>
      </c>
      <c r="E169" t="s">
        <v>10056</v>
      </c>
      <c r="F169" s="14" t="s">
        <v>12169</v>
      </c>
      <c r="G169" t="s">
        <v>10004</v>
      </c>
      <c r="H169" t="s">
        <v>9573</v>
      </c>
      <c r="J169" s="22">
        <v>3329</v>
      </c>
      <c r="K169" s="16">
        <v>45037</v>
      </c>
      <c r="M169" t="str">
        <f>IFERROR(VLOOKUP(B169,converter!E:I,5,FALSE),"")</f>
        <v>19010</v>
      </c>
    </row>
    <row r="170" spans="1:20" x14ac:dyDescent="0.3">
      <c r="A170" t="s">
        <v>10265</v>
      </c>
      <c r="B170" t="s">
        <v>618</v>
      </c>
      <c r="C170" t="str">
        <f>IFERROR(VLOOKUP(B170,Grants!$D$1:$E$491,2,FALSE),0)</f>
        <v>Boys and Girls Clubs of Metro Denver</v>
      </c>
      <c r="D170" t="s">
        <v>12589</v>
      </c>
      <c r="E170" t="s">
        <v>716</v>
      </c>
      <c r="F170" s="14" t="s">
        <v>12590</v>
      </c>
      <c r="G170" t="s">
        <v>12524</v>
      </c>
      <c r="H170" t="s">
        <v>719</v>
      </c>
      <c r="J170" s="22">
        <v>3046</v>
      </c>
      <c r="K170" s="16">
        <v>45721</v>
      </c>
    </row>
    <row r="171" spans="1:20" x14ac:dyDescent="0.3">
      <c r="A171" t="s">
        <v>704</v>
      </c>
      <c r="B171" t="s">
        <v>107</v>
      </c>
      <c r="C171" t="str">
        <f>IFERROR(VLOOKUP(B171,Grants!$D$1:$E$358,2,FALSE),0)</f>
        <v>School District NO 1 in the City and County of Denver and State of Colorado</v>
      </c>
      <c r="D171" t="s">
        <v>9608</v>
      </c>
      <c r="E171" t="s">
        <v>9589</v>
      </c>
      <c r="F171" s="47" t="s">
        <v>9607</v>
      </c>
      <c r="G171" t="s">
        <v>10206</v>
      </c>
      <c r="H171" t="s">
        <v>9562</v>
      </c>
      <c r="J171" s="22" t="s">
        <v>8556</v>
      </c>
      <c r="K171" s="16">
        <v>44853</v>
      </c>
      <c r="M171" t="str">
        <f>IFERROR(VLOOKUP(B171,converter!E:I,5,FALSE),"")</f>
        <v>16010</v>
      </c>
    </row>
    <row r="172" spans="1:20" x14ac:dyDescent="0.3">
      <c r="A172" t="s">
        <v>10251</v>
      </c>
      <c r="B172" t="s">
        <v>512</v>
      </c>
      <c r="C172" t="s">
        <v>513</v>
      </c>
      <c r="D172" s="18" t="s">
        <v>9608</v>
      </c>
      <c r="E172" s="18" t="s">
        <v>9589</v>
      </c>
      <c r="F172" s="46" t="s">
        <v>9607</v>
      </c>
      <c r="G172" t="s">
        <v>10206</v>
      </c>
      <c r="H172" t="s">
        <v>9562</v>
      </c>
      <c r="J172" s="22" t="s">
        <v>8556</v>
      </c>
      <c r="K172" s="16">
        <v>44853</v>
      </c>
      <c r="L172" t="s">
        <v>10703</v>
      </c>
    </row>
    <row r="173" spans="1:20" x14ac:dyDescent="0.3">
      <c r="A173" t="s">
        <v>10265</v>
      </c>
      <c r="B173" t="s">
        <v>684</v>
      </c>
      <c r="C173" t="str">
        <f>IFERROR(VLOOKUP(B173,Grants!$D$1:$E$491,2,FALSE),0)</f>
        <v>Community College of Denver</v>
      </c>
      <c r="D173" t="s">
        <v>10196</v>
      </c>
      <c r="E173" t="s">
        <v>12596</v>
      </c>
      <c r="F173" s="14" t="s">
        <v>12597</v>
      </c>
      <c r="G173" t="s">
        <v>12461</v>
      </c>
      <c r="H173" t="s">
        <v>9562</v>
      </c>
      <c r="J173" s="22">
        <v>1791</v>
      </c>
      <c r="K173" s="16">
        <v>45762</v>
      </c>
    </row>
    <row r="174" spans="1:20" x14ac:dyDescent="0.3">
      <c r="A174" t="s">
        <v>704</v>
      </c>
      <c r="B174" t="s">
        <v>353</v>
      </c>
      <c r="C174" t="str">
        <f>IFERROR(VLOOKUP(B174,Grants!$D$1:$E$358,2,FALSE),0)</f>
        <v>Weld County School District RE-1</v>
      </c>
      <c r="D174" s="18" t="s">
        <v>10806</v>
      </c>
      <c r="E174" s="18" t="s">
        <v>9562</v>
      </c>
      <c r="F174" s="46" t="s">
        <v>10807</v>
      </c>
      <c r="G174" t="s">
        <v>10805</v>
      </c>
      <c r="H174" t="s">
        <v>9573</v>
      </c>
      <c r="J174" s="22" t="s">
        <v>6924</v>
      </c>
      <c r="K174" s="16">
        <v>44853</v>
      </c>
      <c r="L174" t="s">
        <v>10703</v>
      </c>
      <c r="N174" s="18"/>
      <c r="O174" s="18"/>
      <c r="P174" s="14"/>
      <c r="S174" s="17"/>
      <c r="T174" s="16"/>
    </row>
    <row r="175" spans="1:20" x14ac:dyDescent="0.3">
      <c r="A175" t="s">
        <v>704</v>
      </c>
      <c r="B175" t="s">
        <v>33</v>
      </c>
      <c r="C175" t="str">
        <f>IFERROR(VLOOKUP(B175,Grants!$D$1:$E$491,2,FALSE),0)</f>
        <v>Adams County School District 14</v>
      </c>
      <c r="D175" t="s">
        <v>12148</v>
      </c>
      <c r="E175" t="s">
        <v>9562</v>
      </c>
      <c r="F175" s="14" t="s">
        <v>11527</v>
      </c>
      <c r="G175" t="s">
        <v>12266</v>
      </c>
      <c r="H175" t="s">
        <v>9573</v>
      </c>
      <c r="J175" s="22">
        <v>9096</v>
      </c>
      <c r="K175" s="16">
        <v>45142</v>
      </c>
      <c r="L175" t="s">
        <v>10703</v>
      </c>
    </row>
    <row r="176" spans="1:20" x14ac:dyDescent="0.3">
      <c r="A176" t="s">
        <v>704</v>
      </c>
      <c r="B176" t="s">
        <v>249</v>
      </c>
      <c r="C176" t="str">
        <f>IFERROR(VLOOKUP(B176,Grants!$D$1:$E$491,2,FALSE),0)</f>
        <v>Montezuma-Cortez Sch Dist RE 1 (INC)</v>
      </c>
      <c r="D176" s="18" t="s">
        <v>10541</v>
      </c>
      <c r="E176" s="18" t="s">
        <v>10542</v>
      </c>
      <c r="F176" s="46" t="s">
        <v>10543</v>
      </c>
      <c r="G176" s="18" t="s">
        <v>10131</v>
      </c>
      <c r="H176" s="18" t="s">
        <v>10131</v>
      </c>
      <c r="I176" s="18"/>
      <c r="J176" s="22" t="s">
        <v>8682</v>
      </c>
      <c r="K176" s="16">
        <v>44853</v>
      </c>
      <c r="L176" t="s">
        <v>10703</v>
      </c>
      <c r="N176" s="18"/>
      <c r="O176" s="18"/>
      <c r="P176" s="14"/>
      <c r="S176" s="17"/>
      <c r="T176" s="16"/>
    </row>
    <row r="177" spans="1:20" x14ac:dyDescent="0.3">
      <c r="A177" t="s">
        <v>704</v>
      </c>
      <c r="B177" t="s">
        <v>249</v>
      </c>
      <c r="C177" t="str">
        <f>IFERROR(VLOOKUP(B177,Grants!$D$1:$E$491,2,FALSE),0)</f>
        <v>Montezuma-Cortez Sch Dist RE 1 (INC)</v>
      </c>
      <c r="D177" t="s">
        <v>11394</v>
      </c>
      <c r="E177" t="s">
        <v>11294</v>
      </c>
      <c r="F177" s="46" t="s">
        <v>11395</v>
      </c>
      <c r="G177" t="s">
        <v>11297</v>
      </c>
      <c r="H177" t="s">
        <v>11399</v>
      </c>
      <c r="J177" s="22" t="s">
        <v>11954</v>
      </c>
      <c r="K177" s="16">
        <v>44853</v>
      </c>
    </row>
    <row r="178" spans="1:20" x14ac:dyDescent="0.3">
      <c r="A178" t="s">
        <v>704</v>
      </c>
      <c r="B178" t="s">
        <v>249</v>
      </c>
      <c r="C178" t="str">
        <f>IFERROR(VLOOKUP(B178,Grants!$D$1:$E$491,2,FALSE),0)</f>
        <v>Montezuma-Cortez Sch Dist RE 1 (INC)</v>
      </c>
      <c r="D178" t="s">
        <v>11396</v>
      </c>
      <c r="E178" t="s">
        <v>11397</v>
      </c>
      <c r="F178" s="46" t="s">
        <v>11398</v>
      </c>
      <c r="G178" t="s">
        <v>11297</v>
      </c>
      <c r="H178" t="s">
        <v>11399</v>
      </c>
      <c r="J178" s="22" t="s">
        <v>4712</v>
      </c>
      <c r="K178" s="16">
        <v>44853</v>
      </c>
    </row>
    <row r="179" spans="1:20" x14ac:dyDescent="0.3">
      <c r="A179" t="s">
        <v>704</v>
      </c>
      <c r="B179" t="s">
        <v>249</v>
      </c>
      <c r="C179" t="str">
        <f>IFERROR(VLOOKUP(B179,Grants!$D$1:$E$491,2,FALSE),0)</f>
        <v>Montezuma-Cortez Sch Dist RE 1 (INC)</v>
      </c>
      <c r="D179" t="s">
        <v>11585</v>
      </c>
      <c r="E179" t="s">
        <v>9557</v>
      </c>
      <c r="F179" s="46" t="s">
        <v>11586</v>
      </c>
      <c r="G179" t="s">
        <v>11292</v>
      </c>
      <c r="H179" t="s">
        <v>727</v>
      </c>
      <c r="J179" s="22" t="s">
        <v>3052</v>
      </c>
      <c r="K179" s="16">
        <v>44853</v>
      </c>
      <c r="L179" t="s">
        <v>10703</v>
      </c>
      <c r="N179" s="18"/>
      <c r="O179" s="18"/>
      <c r="P179" s="14"/>
      <c r="S179" s="17"/>
      <c r="T179" s="16"/>
    </row>
    <row r="180" spans="1:20" x14ac:dyDescent="0.3">
      <c r="A180" t="s">
        <v>704</v>
      </c>
      <c r="B180" t="s">
        <v>249</v>
      </c>
      <c r="C180" t="str">
        <f>IFERROR(VLOOKUP(B180,Grants!$D$1:$E$491,2,FALSE),0)</f>
        <v>Montezuma-Cortez Sch Dist RE 1 (INC)</v>
      </c>
      <c r="D180" t="s">
        <v>11292</v>
      </c>
      <c r="E180" t="s">
        <v>11985</v>
      </c>
      <c r="F180" s="46" t="s">
        <v>11986</v>
      </c>
      <c r="G180" t="s">
        <v>11987</v>
      </c>
      <c r="H180" t="s">
        <v>9573</v>
      </c>
      <c r="J180" s="22">
        <v>8926</v>
      </c>
      <c r="K180" s="16">
        <v>44858</v>
      </c>
      <c r="L180" t="s">
        <v>10703</v>
      </c>
    </row>
    <row r="181" spans="1:20" x14ac:dyDescent="0.3">
      <c r="A181" t="s">
        <v>704</v>
      </c>
      <c r="B181" t="s">
        <v>35</v>
      </c>
      <c r="C181" t="str">
        <f>IFERROR(VLOOKUP(B181,Grants!$D$1:$E$358,2,FALSE),0)</f>
        <v>Brighton School District 27J</v>
      </c>
      <c r="D181" s="18" t="s">
        <v>10292</v>
      </c>
      <c r="E181" s="18" t="s">
        <v>9969</v>
      </c>
      <c r="F181" s="46" t="s">
        <v>10293</v>
      </c>
      <c r="G181" t="s">
        <v>10294</v>
      </c>
      <c r="H181" t="s">
        <v>727</v>
      </c>
      <c r="J181" s="22" t="s">
        <v>9499</v>
      </c>
      <c r="K181" s="16">
        <v>44853</v>
      </c>
      <c r="M181" t="str">
        <f>IFERROR(VLOOKUP(B181,converter!E:I,5,FALSE),"")</f>
        <v>01040</v>
      </c>
    </row>
  </sheetData>
  <conditionalFormatting sqref="J1">
    <cfRule type="duplicateValues" dxfId="392" priority="398"/>
  </conditionalFormatting>
  <conditionalFormatting sqref="J2">
    <cfRule type="duplicateValues" dxfId="391" priority="397"/>
  </conditionalFormatting>
  <conditionalFormatting sqref="J3">
    <cfRule type="duplicateValues" dxfId="390" priority="396"/>
  </conditionalFormatting>
  <conditionalFormatting sqref="J4">
    <cfRule type="duplicateValues" dxfId="389" priority="394"/>
  </conditionalFormatting>
  <conditionalFormatting sqref="J5">
    <cfRule type="duplicateValues" dxfId="388" priority="393"/>
  </conditionalFormatting>
  <conditionalFormatting sqref="J6">
    <cfRule type="duplicateValues" dxfId="387" priority="392"/>
  </conditionalFormatting>
  <conditionalFormatting sqref="J7">
    <cfRule type="duplicateValues" dxfId="386" priority="391"/>
  </conditionalFormatting>
  <conditionalFormatting sqref="J8">
    <cfRule type="duplicateValues" dxfId="385" priority="390"/>
  </conditionalFormatting>
  <conditionalFormatting sqref="J9">
    <cfRule type="duplicateValues" dxfId="384" priority="389"/>
  </conditionalFormatting>
  <conditionalFormatting sqref="J10">
    <cfRule type="duplicateValues" dxfId="383" priority="388"/>
  </conditionalFormatting>
  <conditionalFormatting sqref="J11">
    <cfRule type="duplicateValues" dxfId="382" priority="387"/>
  </conditionalFormatting>
  <conditionalFormatting sqref="J12">
    <cfRule type="duplicateValues" dxfId="381" priority="386"/>
  </conditionalFormatting>
  <conditionalFormatting sqref="J13">
    <cfRule type="duplicateValues" dxfId="380" priority="385"/>
  </conditionalFormatting>
  <conditionalFormatting sqref="J14">
    <cfRule type="duplicateValues" dxfId="379" priority="384"/>
  </conditionalFormatting>
  <conditionalFormatting sqref="J15">
    <cfRule type="duplicateValues" dxfId="378" priority="383"/>
  </conditionalFormatting>
  <conditionalFormatting sqref="J16">
    <cfRule type="duplicateValues" dxfId="377" priority="382"/>
  </conditionalFormatting>
  <conditionalFormatting sqref="J17">
    <cfRule type="duplicateValues" dxfId="376" priority="381"/>
  </conditionalFormatting>
  <conditionalFormatting sqref="J18">
    <cfRule type="duplicateValues" dxfId="375" priority="380"/>
  </conditionalFormatting>
  <conditionalFormatting sqref="J19">
    <cfRule type="duplicateValues" dxfId="374" priority="379"/>
  </conditionalFormatting>
  <conditionalFormatting sqref="J20">
    <cfRule type="duplicateValues" dxfId="373" priority="378"/>
  </conditionalFormatting>
  <conditionalFormatting sqref="J21">
    <cfRule type="duplicateValues" dxfId="372" priority="377"/>
  </conditionalFormatting>
  <conditionalFormatting sqref="J22">
    <cfRule type="duplicateValues" dxfId="371" priority="376"/>
  </conditionalFormatting>
  <conditionalFormatting sqref="J23">
    <cfRule type="duplicateValues" dxfId="370" priority="375"/>
  </conditionalFormatting>
  <conditionalFormatting sqref="J24">
    <cfRule type="duplicateValues" dxfId="369" priority="374"/>
  </conditionalFormatting>
  <conditionalFormatting sqref="J25">
    <cfRule type="duplicateValues" dxfId="368" priority="369"/>
  </conditionalFormatting>
  <conditionalFormatting sqref="J26">
    <cfRule type="duplicateValues" dxfId="367" priority="364"/>
  </conditionalFormatting>
  <conditionalFormatting sqref="J27">
    <cfRule type="duplicateValues" dxfId="366" priority="363"/>
  </conditionalFormatting>
  <conditionalFormatting sqref="J28">
    <cfRule type="duplicateValues" dxfId="365" priority="362"/>
  </conditionalFormatting>
  <conditionalFormatting sqref="J29">
    <cfRule type="duplicateValues" dxfId="364" priority="361"/>
  </conditionalFormatting>
  <conditionalFormatting sqref="J30">
    <cfRule type="duplicateValues" dxfId="363" priority="360"/>
  </conditionalFormatting>
  <conditionalFormatting sqref="J31:J32">
    <cfRule type="duplicateValues" dxfId="362" priority="359"/>
  </conditionalFormatting>
  <conditionalFormatting sqref="J33">
    <cfRule type="duplicateValues" dxfId="361" priority="358"/>
  </conditionalFormatting>
  <conditionalFormatting sqref="J34">
    <cfRule type="duplicateValues" dxfId="360" priority="357"/>
  </conditionalFormatting>
  <conditionalFormatting sqref="J35">
    <cfRule type="duplicateValues" dxfId="359" priority="356"/>
  </conditionalFormatting>
  <conditionalFormatting sqref="J36">
    <cfRule type="duplicateValues" dxfId="358" priority="355"/>
  </conditionalFormatting>
  <conditionalFormatting sqref="J37">
    <cfRule type="duplicateValues" dxfId="357" priority="354"/>
  </conditionalFormatting>
  <conditionalFormatting sqref="J38">
    <cfRule type="duplicateValues" dxfId="356" priority="353"/>
  </conditionalFormatting>
  <conditionalFormatting sqref="J39:J40">
    <cfRule type="duplicateValues" dxfId="355" priority="348"/>
  </conditionalFormatting>
  <conditionalFormatting sqref="J41">
    <cfRule type="duplicateValues" dxfId="354" priority="347"/>
  </conditionalFormatting>
  <conditionalFormatting sqref="J42">
    <cfRule type="duplicateValues" dxfId="353" priority="342"/>
  </conditionalFormatting>
  <conditionalFormatting sqref="J43">
    <cfRule type="duplicateValues" dxfId="352" priority="341"/>
  </conditionalFormatting>
  <conditionalFormatting sqref="J44">
    <cfRule type="duplicateValues" dxfId="351" priority="340"/>
  </conditionalFormatting>
  <conditionalFormatting sqref="J45">
    <cfRule type="duplicateValues" dxfId="350" priority="339"/>
  </conditionalFormatting>
  <conditionalFormatting sqref="J46">
    <cfRule type="duplicateValues" dxfId="349" priority="338"/>
  </conditionalFormatting>
  <conditionalFormatting sqref="J47">
    <cfRule type="duplicateValues" dxfId="348" priority="337"/>
  </conditionalFormatting>
  <conditionalFormatting sqref="J48">
    <cfRule type="duplicateValues" dxfId="347" priority="336"/>
  </conditionalFormatting>
  <conditionalFormatting sqref="J49">
    <cfRule type="duplicateValues" dxfId="346" priority="335"/>
  </conditionalFormatting>
  <conditionalFormatting sqref="J50">
    <cfRule type="duplicateValues" dxfId="345" priority="334"/>
  </conditionalFormatting>
  <conditionalFormatting sqref="J51">
    <cfRule type="duplicateValues" dxfId="344" priority="333"/>
  </conditionalFormatting>
  <conditionalFormatting sqref="J52">
    <cfRule type="duplicateValues" dxfId="343" priority="332"/>
  </conditionalFormatting>
  <conditionalFormatting sqref="J53">
    <cfRule type="duplicateValues" dxfId="342" priority="331"/>
  </conditionalFormatting>
  <conditionalFormatting sqref="J54">
    <cfRule type="duplicateValues" dxfId="341" priority="330"/>
  </conditionalFormatting>
  <conditionalFormatting sqref="J55">
    <cfRule type="duplicateValues" dxfId="340" priority="328"/>
    <cfRule type="duplicateValues" dxfId="339" priority="327"/>
    <cfRule type="duplicateValues" dxfId="338" priority="326"/>
    <cfRule type="duplicateValues" dxfId="337" priority="325"/>
    <cfRule type="duplicateValues" dxfId="336" priority="329"/>
  </conditionalFormatting>
  <conditionalFormatting sqref="J56">
    <cfRule type="duplicateValues" dxfId="335" priority="320"/>
  </conditionalFormatting>
  <conditionalFormatting sqref="J57">
    <cfRule type="duplicateValues" dxfId="334" priority="315"/>
  </conditionalFormatting>
  <conditionalFormatting sqref="J58">
    <cfRule type="duplicateValues" dxfId="333" priority="314"/>
    <cfRule type="duplicateValues" dxfId="332" priority="313"/>
    <cfRule type="duplicateValues" dxfId="331" priority="310"/>
    <cfRule type="duplicateValues" dxfId="330" priority="311"/>
    <cfRule type="duplicateValues" dxfId="329" priority="312"/>
  </conditionalFormatting>
  <conditionalFormatting sqref="J59">
    <cfRule type="duplicateValues" dxfId="328" priority="309"/>
  </conditionalFormatting>
  <conditionalFormatting sqref="J60:J61">
    <cfRule type="duplicateValues" dxfId="327" priority="304"/>
  </conditionalFormatting>
  <conditionalFormatting sqref="J64">
    <cfRule type="duplicateValues" dxfId="326" priority="303"/>
  </conditionalFormatting>
  <conditionalFormatting sqref="J65">
    <cfRule type="duplicateValues" dxfId="325" priority="302"/>
  </conditionalFormatting>
  <conditionalFormatting sqref="J66:J68">
    <cfRule type="duplicateValues" dxfId="324" priority="301"/>
  </conditionalFormatting>
  <conditionalFormatting sqref="J69:J70">
    <cfRule type="duplicateValues" dxfId="323" priority="297"/>
    <cfRule type="duplicateValues" dxfId="322" priority="296"/>
    <cfRule type="duplicateValues" dxfId="321" priority="300"/>
    <cfRule type="duplicateValues" dxfId="320" priority="299"/>
    <cfRule type="duplicateValues" dxfId="319" priority="298"/>
  </conditionalFormatting>
  <conditionalFormatting sqref="J71:J72">
    <cfRule type="duplicateValues" dxfId="318" priority="295"/>
  </conditionalFormatting>
  <conditionalFormatting sqref="J73">
    <cfRule type="duplicateValues" dxfId="317" priority="294"/>
  </conditionalFormatting>
  <conditionalFormatting sqref="J74">
    <cfRule type="duplicateValues" dxfId="316" priority="289"/>
    <cfRule type="duplicateValues" dxfId="315" priority="290"/>
    <cfRule type="duplicateValues" dxfId="314" priority="291"/>
    <cfRule type="duplicateValues" dxfId="313" priority="292"/>
    <cfRule type="duplicateValues" dxfId="312" priority="293"/>
  </conditionalFormatting>
  <conditionalFormatting sqref="J75">
    <cfRule type="duplicateValues" dxfId="311" priority="284"/>
  </conditionalFormatting>
  <conditionalFormatting sqref="J76">
    <cfRule type="duplicateValues" dxfId="310" priority="283"/>
  </conditionalFormatting>
  <conditionalFormatting sqref="J77">
    <cfRule type="duplicateValues" dxfId="309" priority="281"/>
    <cfRule type="duplicateValues" dxfId="308" priority="282"/>
    <cfRule type="duplicateValues" dxfId="307" priority="280"/>
    <cfRule type="duplicateValues" dxfId="306" priority="279"/>
    <cfRule type="duplicateValues" dxfId="305" priority="278"/>
  </conditionalFormatting>
  <conditionalFormatting sqref="J78:J79">
    <cfRule type="duplicateValues" dxfId="304" priority="277"/>
  </conditionalFormatting>
  <conditionalFormatting sqref="J80:J81">
    <cfRule type="duplicateValues" dxfId="303" priority="274"/>
    <cfRule type="duplicateValues" dxfId="302" priority="272"/>
    <cfRule type="duplicateValues" dxfId="301" priority="273"/>
    <cfRule type="duplicateValues" dxfId="300" priority="276"/>
    <cfRule type="duplicateValues" dxfId="299" priority="275"/>
  </conditionalFormatting>
  <conditionalFormatting sqref="J82">
    <cfRule type="duplicateValues" dxfId="298" priority="271"/>
  </conditionalFormatting>
  <conditionalFormatting sqref="J83">
    <cfRule type="duplicateValues" dxfId="297" priority="270"/>
    <cfRule type="duplicateValues" dxfId="296" priority="269"/>
    <cfRule type="duplicateValues" dxfId="295" priority="268"/>
    <cfRule type="duplicateValues" dxfId="294" priority="267"/>
    <cfRule type="duplicateValues" dxfId="293" priority="266"/>
  </conditionalFormatting>
  <conditionalFormatting sqref="J84">
    <cfRule type="duplicateValues" dxfId="292" priority="265"/>
  </conditionalFormatting>
  <conditionalFormatting sqref="J85">
    <cfRule type="duplicateValues" dxfId="291" priority="264"/>
  </conditionalFormatting>
  <conditionalFormatting sqref="J86">
    <cfRule type="duplicateValues" dxfId="290" priority="263"/>
    <cfRule type="duplicateValues" dxfId="289" priority="262"/>
    <cfRule type="duplicateValues" dxfId="288" priority="261"/>
    <cfRule type="duplicateValues" dxfId="287" priority="260"/>
    <cfRule type="duplicateValues" dxfId="286" priority="259"/>
  </conditionalFormatting>
  <conditionalFormatting sqref="J87">
    <cfRule type="duplicateValues" dxfId="285" priority="258"/>
  </conditionalFormatting>
  <conditionalFormatting sqref="J88:J89">
    <cfRule type="duplicateValues" dxfId="284" priority="257"/>
  </conditionalFormatting>
  <conditionalFormatting sqref="J90">
    <cfRule type="duplicateValues" dxfId="283" priority="256"/>
  </conditionalFormatting>
  <conditionalFormatting sqref="J91">
    <cfRule type="duplicateValues" dxfId="282" priority="255"/>
  </conditionalFormatting>
  <conditionalFormatting sqref="J92">
    <cfRule type="duplicateValues" dxfId="281" priority="250"/>
  </conditionalFormatting>
  <conditionalFormatting sqref="J93:J94">
    <cfRule type="duplicateValues" dxfId="280" priority="249"/>
  </conditionalFormatting>
  <conditionalFormatting sqref="J95">
    <cfRule type="duplicateValues" dxfId="279" priority="248"/>
  </conditionalFormatting>
  <conditionalFormatting sqref="J96">
    <cfRule type="duplicateValues" dxfId="278" priority="247"/>
    <cfRule type="duplicateValues" dxfId="277" priority="246"/>
    <cfRule type="duplicateValues" dxfId="276" priority="245"/>
    <cfRule type="duplicateValues" dxfId="275" priority="244"/>
    <cfRule type="duplicateValues" dxfId="274" priority="243"/>
  </conditionalFormatting>
  <conditionalFormatting sqref="J97">
    <cfRule type="duplicateValues" dxfId="273" priority="242"/>
  </conditionalFormatting>
  <conditionalFormatting sqref="J98">
    <cfRule type="duplicateValues" dxfId="272" priority="241"/>
  </conditionalFormatting>
  <conditionalFormatting sqref="J99">
    <cfRule type="duplicateValues" dxfId="271" priority="240"/>
  </conditionalFormatting>
  <conditionalFormatting sqref="J100">
    <cfRule type="duplicateValues" dxfId="270" priority="239"/>
  </conditionalFormatting>
  <conditionalFormatting sqref="J101">
    <cfRule type="duplicateValues" dxfId="269" priority="235"/>
    <cfRule type="duplicateValues" dxfId="268" priority="234"/>
    <cfRule type="duplicateValues" dxfId="267" priority="238"/>
    <cfRule type="duplicateValues" dxfId="266" priority="237"/>
    <cfRule type="duplicateValues" dxfId="265" priority="236"/>
  </conditionalFormatting>
  <conditionalFormatting sqref="J102">
    <cfRule type="duplicateValues" dxfId="264" priority="233"/>
    <cfRule type="duplicateValues" dxfId="263" priority="232"/>
    <cfRule type="duplicateValues" dxfId="262" priority="231"/>
    <cfRule type="duplicateValues" dxfId="261" priority="229"/>
    <cfRule type="duplicateValues" dxfId="260" priority="230"/>
  </conditionalFormatting>
  <conditionalFormatting sqref="J103">
    <cfRule type="duplicateValues" dxfId="259" priority="227"/>
    <cfRule type="duplicateValues" dxfId="258" priority="225"/>
    <cfRule type="duplicateValues" dxfId="257" priority="224"/>
    <cfRule type="duplicateValues" dxfId="256" priority="226"/>
    <cfRule type="duplicateValues" dxfId="255" priority="228"/>
  </conditionalFormatting>
  <conditionalFormatting sqref="J104">
    <cfRule type="duplicateValues" dxfId="254" priority="223"/>
  </conditionalFormatting>
  <conditionalFormatting sqref="J105">
    <cfRule type="duplicateValues" dxfId="253" priority="219"/>
    <cfRule type="duplicateValues" dxfId="252" priority="222"/>
    <cfRule type="duplicateValues" dxfId="251" priority="218"/>
    <cfRule type="duplicateValues" dxfId="250" priority="220"/>
    <cfRule type="duplicateValues" dxfId="249" priority="221"/>
  </conditionalFormatting>
  <conditionalFormatting sqref="J106">
    <cfRule type="duplicateValues" dxfId="248" priority="215"/>
    <cfRule type="duplicateValues" dxfId="247" priority="216"/>
    <cfRule type="duplicateValues" dxfId="246" priority="217"/>
    <cfRule type="duplicateValues" dxfId="245" priority="213"/>
    <cfRule type="duplicateValues" dxfId="244" priority="214"/>
  </conditionalFormatting>
  <conditionalFormatting sqref="J107">
    <cfRule type="duplicateValues" dxfId="243" priority="198"/>
    <cfRule type="duplicateValues" dxfId="242" priority="199"/>
    <cfRule type="duplicateValues" dxfId="241" priority="200"/>
    <cfRule type="duplicateValues" dxfId="240" priority="201"/>
    <cfRule type="duplicateValues" dxfId="239" priority="202"/>
  </conditionalFormatting>
  <conditionalFormatting sqref="J108">
    <cfRule type="duplicateValues" dxfId="238" priority="207"/>
  </conditionalFormatting>
  <conditionalFormatting sqref="J109">
    <cfRule type="duplicateValues" dxfId="237" priority="196"/>
    <cfRule type="duplicateValues" dxfId="236" priority="195"/>
    <cfRule type="duplicateValues" dxfId="235" priority="194"/>
    <cfRule type="duplicateValues" dxfId="234" priority="197"/>
    <cfRule type="duplicateValues" dxfId="233" priority="193"/>
  </conditionalFormatting>
  <conditionalFormatting sqref="J110">
    <cfRule type="duplicateValues" dxfId="232" priority="192"/>
  </conditionalFormatting>
  <conditionalFormatting sqref="J111">
    <cfRule type="duplicateValues" dxfId="231" priority="191"/>
  </conditionalFormatting>
  <conditionalFormatting sqref="J112">
    <cfRule type="duplicateValues" dxfId="230" priority="190"/>
  </conditionalFormatting>
  <conditionalFormatting sqref="J113">
    <cfRule type="duplicateValues" dxfId="229" priority="189"/>
  </conditionalFormatting>
  <conditionalFormatting sqref="J114">
    <cfRule type="duplicateValues" dxfId="228" priority="188"/>
  </conditionalFormatting>
  <conditionalFormatting sqref="J115">
    <cfRule type="duplicateValues" dxfId="227" priority="187"/>
  </conditionalFormatting>
  <conditionalFormatting sqref="J116">
    <cfRule type="duplicateValues" dxfId="226" priority="186"/>
  </conditionalFormatting>
  <conditionalFormatting sqref="J117">
    <cfRule type="duplicateValues" dxfId="225" priority="182"/>
    <cfRule type="duplicateValues" dxfId="224" priority="183"/>
    <cfRule type="duplicateValues" dxfId="223" priority="181"/>
    <cfRule type="duplicateValues" dxfId="222" priority="184"/>
    <cfRule type="duplicateValues" dxfId="221" priority="185"/>
  </conditionalFormatting>
  <conditionalFormatting sqref="J118">
    <cfRule type="duplicateValues" dxfId="220" priority="180"/>
  </conditionalFormatting>
  <conditionalFormatting sqref="J119">
    <cfRule type="duplicateValues" dxfId="219" priority="175"/>
  </conditionalFormatting>
  <conditionalFormatting sqref="J120">
    <cfRule type="duplicateValues" dxfId="218" priority="174"/>
  </conditionalFormatting>
  <conditionalFormatting sqref="J121">
    <cfRule type="duplicateValues" dxfId="217" priority="169"/>
    <cfRule type="duplicateValues" dxfId="216" priority="173"/>
    <cfRule type="duplicateValues" dxfId="215" priority="172"/>
    <cfRule type="duplicateValues" dxfId="214" priority="171"/>
    <cfRule type="duplicateValues" dxfId="213" priority="170"/>
  </conditionalFormatting>
  <conditionalFormatting sqref="J122">
    <cfRule type="duplicateValues" dxfId="212" priority="168"/>
  </conditionalFormatting>
  <conditionalFormatting sqref="J123">
    <cfRule type="duplicateValues" dxfId="211" priority="167"/>
  </conditionalFormatting>
  <conditionalFormatting sqref="J124">
    <cfRule type="duplicateValues" dxfId="210" priority="166"/>
  </conditionalFormatting>
  <conditionalFormatting sqref="J125">
    <cfRule type="duplicateValues" dxfId="209" priority="161"/>
  </conditionalFormatting>
  <conditionalFormatting sqref="J126">
    <cfRule type="duplicateValues" dxfId="208" priority="160"/>
    <cfRule type="duplicateValues" dxfId="207" priority="159"/>
    <cfRule type="duplicateValues" dxfId="206" priority="158"/>
    <cfRule type="duplicateValues" dxfId="205" priority="157"/>
    <cfRule type="duplicateValues" dxfId="204" priority="156"/>
  </conditionalFormatting>
  <conditionalFormatting sqref="J127">
    <cfRule type="duplicateValues" dxfId="203" priority="155"/>
  </conditionalFormatting>
  <conditionalFormatting sqref="J128">
    <cfRule type="duplicateValues" dxfId="202" priority="150"/>
    <cfRule type="duplicateValues" dxfId="201" priority="151"/>
    <cfRule type="duplicateValues" dxfId="200" priority="152"/>
    <cfRule type="duplicateValues" dxfId="199" priority="153"/>
    <cfRule type="duplicateValues" dxfId="198" priority="154"/>
  </conditionalFormatting>
  <conditionalFormatting sqref="J129">
    <cfRule type="duplicateValues" dxfId="197" priority="149"/>
  </conditionalFormatting>
  <conditionalFormatting sqref="J130">
    <cfRule type="duplicateValues" dxfId="196" priority="144"/>
  </conditionalFormatting>
  <conditionalFormatting sqref="J131">
    <cfRule type="duplicateValues" dxfId="195" priority="138"/>
    <cfRule type="duplicateValues" dxfId="194" priority="139"/>
    <cfRule type="duplicateValues" dxfId="193" priority="135"/>
    <cfRule type="duplicateValues" dxfId="192" priority="136"/>
    <cfRule type="duplicateValues" dxfId="191" priority="137"/>
  </conditionalFormatting>
  <conditionalFormatting sqref="J132">
    <cfRule type="duplicateValues" dxfId="190" priority="134"/>
  </conditionalFormatting>
  <conditionalFormatting sqref="J133">
    <cfRule type="duplicateValues" dxfId="189" priority="132"/>
    <cfRule type="duplicateValues" dxfId="188" priority="130"/>
    <cfRule type="duplicateValues" dxfId="187" priority="129"/>
    <cfRule type="duplicateValues" dxfId="186" priority="133"/>
    <cfRule type="duplicateValues" dxfId="185" priority="131"/>
  </conditionalFormatting>
  <conditionalFormatting sqref="J134">
    <cfRule type="duplicateValues" dxfId="184" priority="128"/>
  </conditionalFormatting>
  <conditionalFormatting sqref="J135">
    <cfRule type="duplicateValues" dxfId="183" priority="127"/>
  </conditionalFormatting>
  <conditionalFormatting sqref="J136">
    <cfRule type="duplicateValues" dxfId="182" priority="126"/>
  </conditionalFormatting>
  <conditionalFormatting sqref="J137">
    <cfRule type="duplicateValues" dxfId="181" priority="121"/>
    <cfRule type="duplicateValues" dxfId="180" priority="125"/>
    <cfRule type="duplicateValues" dxfId="179" priority="124"/>
    <cfRule type="duplicateValues" dxfId="178" priority="123"/>
    <cfRule type="duplicateValues" dxfId="177" priority="122"/>
  </conditionalFormatting>
  <conditionalFormatting sqref="J138">
    <cfRule type="duplicateValues" dxfId="176" priority="120"/>
    <cfRule type="duplicateValues" dxfId="175" priority="119"/>
    <cfRule type="duplicateValues" dxfId="174" priority="118"/>
    <cfRule type="duplicateValues" dxfId="173" priority="117"/>
    <cfRule type="duplicateValues" dxfId="172" priority="116"/>
  </conditionalFormatting>
  <conditionalFormatting sqref="J139">
    <cfRule type="duplicateValues" dxfId="171" priority="115"/>
  </conditionalFormatting>
  <conditionalFormatting sqref="J140">
    <cfRule type="duplicateValues" dxfId="170" priority="114"/>
  </conditionalFormatting>
  <conditionalFormatting sqref="J141">
    <cfRule type="duplicateValues" dxfId="169" priority="108"/>
  </conditionalFormatting>
  <conditionalFormatting sqref="J142">
    <cfRule type="duplicateValues" dxfId="168" priority="113"/>
  </conditionalFormatting>
  <conditionalFormatting sqref="J143">
    <cfRule type="duplicateValues" dxfId="167" priority="103"/>
    <cfRule type="duplicateValues" dxfId="166" priority="105"/>
    <cfRule type="duplicateValues" dxfId="165" priority="107"/>
    <cfRule type="duplicateValues" dxfId="164" priority="106"/>
    <cfRule type="duplicateValues" dxfId="163" priority="104"/>
  </conditionalFormatting>
  <conditionalFormatting sqref="J144">
    <cfRule type="duplicateValues" dxfId="162" priority="100"/>
    <cfRule type="duplicateValues" dxfId="161" priority="99"/>
    <cfRule type="duplicateValues" dxfId="160" priority="102"/>
    <cfRule type="duplicateValues" dxfId="159" priority="98"/>
    <cfRule type="duplicateValues" dxfId="158" priority="101"/>
  </conditionalFormatting>
  <conditionalFormatting sqref="J145">
    <cfRule type="duplicateValues" dxfId="157" priority="97"/>
  </conditionalFormatting>
  <conditionalFormatting sqref="J146">
    <cfRule type="duplicateValues" dxfId="156" priority="96"/>
  </conditionalFormatting>
  <conditionalFormatting sqref="J147">
    <cfRule type="duplicateValues" dxfId="155" priority="95"/>
  </conditionalFormatting>
  <conditionalFormatting sqref="J148">
    <cfRule type="duplicateValues" dxfId="154" priority="94"/>
  </conditionalFormatting>
  <conditionalFormatting sqref="J149">
    <cfRule type="duplicateValues" dxfId="153" priority="93"/>
  </conditionalFormatting>
  <conditionalFormatting sqref="J150">
    <cfRule type="duplicateValues" dxfId="152" priority="92"/>
  </conditionalFormatting>
  <conditionalFormatting sqref="J151">
    <cfRule type="duplicateValues" dxfId="151" priority="91"/>
  </conditionalFormatting>
  <conditionalFormatting sqref="J152">
    <cfRule type="duplicateValues" dxfId="150" priority="90"/>
  </conditionalFormatting>
  <conditionalFormatting sqref="J153">
    <cfRule type="duplicateValues" dxfId="149" priority="89"/>
  </conditionalFormatting>
  <conditionalFormatting sqref="J154">
    <cfRule type="duplicateValues" dxfId="148" priority="88"/>
  </conditionalFormatting>
  <conditionalFormatting sqref="J155">
    <cfRule type="duplicateValues" dxfId="147" priority="87"/>
  </conditionalFormatting>
  <conditionalFormatting sqref="J156">
    <cfRule type="duplicateValues" dxfId="146" priority="86"/>
  </conditionalFormatting>
  <conditionalFormatting sqref="J157">
    <cfRule type="duplicateValues" dxfId="145" priority="85"/>
  </conditionalFormatting>
  <conditionalFormatting sqref="J158">
    <cfRule type="duplicateValues" dxfId="144" priority="84"/>
  </conditionalFormatting>
  <conditionalFormatting sqref="J159">
    <cfRule type="duplicateValues" dxfId="143" priority="83"/>
  </conditionalFormatting>
  <conditionalFormatting sqref="J160">
    <cfRule type="duplicateValues" dxfId="142" priority="82"/>
  </conditionalFormatting>
  <conditionalFormatting sqref="J161">
    <cfRule type="duplicateValues" dxfId="141" priority="81"/>
    <cfRule type="duplicateValues" dxfId="140" priority="80"/>
    <cfRule type="duplicateValues" dxfId="139" priority="79"/>
    <cfRule type="duplicateValues" dxfId="138" priority="78"/>
    <cfRule type="duplicateValues" dxfId="137" priority="77"/>
  </conditionalFormatting>
  <conditionalFormatting sqref="J162">
    <cfRule type="duplicateValues" dxfId="136" priority="72"/>
    <cfRule type="duplicateValues" dxfId="135" priority="71"/>
    <cfRule type="duplicateValues" dxfId="134" priority="70"/>
    <cfRule type="duplicateValues" dxfId="133" priority="69"/>
    <cfRule type="duplicateValues" dxfId="132" priority="68"/>
  </conditionalFormatting>
  <conditionalFormatting sqref="J163">
    <cfRule type="duplicateValues" dxfId="131" priority="67"/>
    <cfRule type="duplicateValues" dxfId="130" priority="66"/>
    <cfRule type="duplicateValues" dxfId="129" priority="65"/>
    <cfRule type="duplicateValues" dxfId="128" priority="64"/>
    <cfRule type="duplicateValues" dxfId="127" priority="63"/>
  </conditionalFormatting>
  <conditionalFormatting sqref="J164">
    <cfRule type="duplicateValues" dxfId="126" priority="58"/>
    <cfRule type="duplicateValues" dxfId="125" priority="59"/>
    <cfRule type="duplicateValues" dxfId="124" priority="60"/>
    <cfRule type="duplicateValues" dxfId="123" priority="62"/>
    <cfRule type="duplicateValues" dxfId="122" priority="61"/>
  </conditionalFormatting>
  <conditionalFormatting sqref="J165">
    <cfRule type="duplicateValues" dxfId="121" priority="56"/>
    <cfRule type="duplicateValues" dxfId="120" priority="57"/>
    <cfRule type="duplicateValues" dxfId="119" priority="53"/>
    <cfRule type="duplicateValues" dxfId="118" priority="54"/>
    <cfRule type="duplicateValues" dxfId="117" priority="55"/>
  </conditionalFormatting>
  <conditionalFormatting sqref="J166">
    <cfRule type="duplicateValues" dxfId="116" priority="50"/>
    <cfRule type="duplicateValues" dxfId="115" priority="48"/>
    <cfRule type="duplicateValues" dxfId="114" priority="49"/>
    <cfRule type="duplicateValues" dxfId="113" priority="51"/>
    <cfRule type="duplicateValues" dxfId="112" priority="52"/>
  </conditionalFormatting>
  <conditionalFormatting sqref="J167">
    <cfRule type="duplicateValues" dxfId="111" priority="43"/>
    <cfRule type="duplicateValues" dxfId="110" priority="44"/>
    <cfRule type="duplicateValues" dxfId="109" priority="45"/>
    <cfRule type="duplicateValues" dxfId="108" priority="46"/>
    <cfRule type="duplicateValues" dxfId="107" priority="47"/>
  </conditionalFormatting>
  <conditionalFormatting sqref="J168">
    <cfRule type="duplicateValues" dxfId="106" priority="42"/>
    <cfRule type="duplicateValues" dxfId="105" priority="41"/>
    <cfRule type="duplicateValues" dxfId="104" priority="40"/>
    <cfRule type="duplicateValues" dxfId="103" priority="39"/>
    <cfRule type="duplicateValues" dxfId="102" priority="38"/>
  </conditionalFormatting>
  <conditionalFormatting sqref="J169">
    <cfRule type="duplicateValues" dxfId="101" priority="37"/>
    <cfRule type="duplicateValues" dxfId="100" priority="36"/>
    <cfRule type="duplicateValues" dxfId="99" priority="35"/>
    <cfRule type="duplicateValues" dxfId="98" priority="34"/>
    <cfRule type="duplicateValues" dxfId="97" priority="33"/>
  </conditionalFormatting>
  <conditionalFormatting sqref="J170">
    <cfRule type="duplicateValues" dxfId="96" priority="32"/>
    <cfRule type="duplicateValues" dxfId="95" priority="31"/>
    <cfRule type="duplicateValues" dxfId="94" priority="30"/>
    <cfRule type="duplicateValues" dxfId="93" priority="28"/>
    <cfRule type="duplicateValues" dxfId="92" priority="29"/>
  </conditionalFormatting>
  <conditionalFormatting sqref="J171">
    <cfRule type="duplicateValues" dxfId="91" priority="27"/>
  </conditionalFormatting>
  <conditionalFormatting sqref="J172">
    <cfRule type="duplicateValues" dxfId="90" priority="22"/>
  </conditionalFormatting>
  <conditionalFormatting sqref="J173">
    <cfRule type="duplicateValues" dxfId="89" priority="17"/>
    <cfRule type="duplicateValues" dxfId="88" priority="18"/>
    <cfRule type="duplicateValues" dxfId="87" priority="20"/>
    <cfRule type="duplicateValues" dxfId="86" priority="21"/>
    <cfRule type="duplicateValues" dxfId="85" priority="19"/>
  </conditionalFormatting>
  <conditionalFormatting sqref="J174">
    <cfRule type="duplicateValues" dxfId="84" priority="16"/>
  </conditionalFormatting>
  <conditionalFormatting sqref="J175">
    <cfRule type="duplicateValues" dxfId="83" priority="12"/>
    <cfRule type="duplicateValues" dxfId="82" priority="13"/>
    <cfRule type="duplicateValues" dxfId="81" priority="15"/>
    <cfRule type="duplicateValues" dxfId="80" priority="11"/>
    <cfRule type="duplicateValues" dxfId="79" priority="14"/>
  </conditionalFormatting>
  <conditionalFormatting sqref="J176">
    <cfRule type="duplicateValues" dxfId="78" priority="10"/>
  </conditionalFormatting>
  <conditionalFormatting sqref="J177">
    <cfRule type="duplicateValues" dxfId="77" priority="9"/>
  </conditionalFormatting>
  <conditionalFormatting sqref="J178">
    <cfRule type="duplicateValues" dxfId="76" priority="8"/>
  </conditionalFormatting>
  <conditionalFormatting sqref="J179">
    <cfRule type="duplicateValues" dxfId="75" priority="7"/>
  </conditionalFormatting>
  <conditionalFormatting sqref="J180">
    <cfRule type="duplicateValues" dxfId="74" priority="2"/>
    <cfRule type="duplicateValues" dxfId="73" priority="3"/>
    <cfRule type="duplicateValues" dxfId="72" priority="4"/>
    <cfRule type="duplicateValues" dxfId="71" priority="6"/>
    <cfRule type="duplicateValues" dxfId="70" priority="5"/>
  </conditionalFormatting>
  <conditionalFormatting sqref="J181">
    <cfRule type="duplicateValues" dxfId="69" priority="1"/>
  </conditionalFormatting>
  <conditionalFormatting sqref="S25">
    <cfRule type="duplicateValues" dxfId="68" priority="373"/>
    <cfRule type="duplicateValues" dxfId="67" priority="370"/>
    <cfRule type="duplicateValues" dxfId="66" priority="371"/>
    <cfRule type="duplicateValues" dxfId="65" priority="372"/>
  </conditionalFormatting>
  <conditionalFormatting sqref="S26">
    <cfRule type="duplicateValues" dxfId="64" priority="366"/>
    <cfRule type="duplicateValues" dxfId="63" priority="368"/>
    <cfRule type="duplicateValues" dxfId="62" priority="367"/>
    <cfRule type="duplicateValues" dxfId="61" priority="365"/>
  </conditionalFormatting>
  <conditionalFormatting sqref="S39:S40">
    <cfRule type="duplicateValues" dxfId="60" priority="350"/>
    <cfRule type="duplicateValues" dxfId="59" priority="349"/>
    <cfRule type="duplicateValues" dxfId="58" priority="351"/>
    <cfRule type="duplicateValues" dxfId="57" priority="352"/>
  </conditionalFormatting>
  <conditionalFormatting sqref="S42">
    <cfRule type="duplicateValues" dxfId="56" priority="346"/>
    <cfRule type="duplicateValues" dxfId="55" priority="345"/>
    <cfRule type="duplicateValues" dxfId="54" priority="344"/>
    <cfRule type="duplicateValues" dxfId="53" priority="343"/>
  </conditionalFormatting>
  <conditionalFormatting sqref="S56">
    <cfRule type="duplicateValues" dxfId="52" priority="322"/>
    <cfRule type="duplicateValues" dxfId="51" priority="321"/>
    <cfRule type="duplicateValues" dxfId="50" priority="324"/>
    <cfRule type="duplicateValues" dxfId="49" priority="323"/>
  </conditionalFormatting>
  <conditionalFormatting sqref="S57">
    <cfRule type="duplicateValues" dxfId="48" priority="318"/>
    <cfRule type="duplicateValues" dxfId="47" priority="319"/>
    <cfRule type="duplicateValues" dxfId="46" priority="317"/>
    <cfRule type="duplicateValues" dxfId="45" priority="316"/>
  </conditionalFormatting>
  <conditionalFormatting sqref="S60:S61">
    <cfRule type="duplicateValues" dxfId="44" priority="308"/>
    <cfRule type="duplicateValues" dxfId="43" priority="307"/>
    <cfRule type="duplicateValues" dxfId="42" priority="306"/>
    <cfRule type="duplicateValues" dxfId="41" priority="305"/>
  </conditionalFormatting>
  <conditionalFormatting sqref="S75">
    <cfRule type="duplicateValues" dxfId="40" priority="288"/>
    <cfRule type="duplicateValues" dxfId="39" priority="287"/>
    <cfRule type="duplicateValues" dxfId="38" priority="285"/>
    <cfRule type="duplicateValues" dxfId="37" priority="286"/>
  </conditionalFormatting>
  <conditionalFormatting sqref="S91">
    <cfRule type="duplicateValues" dxfId="36" priority="251"/>
    <cfRule type="duplicateValues" dxfId="35" priority="254"/>
    <cfRule type="duplicateValues" dxfId="34" priority="253"/>
    <cfRule type="duplicateValues" dxfId="33" priority="252"/>
  </conditionalFormatting>
  <conditionalFormatting sqref="S108">
    <cfRule type="duplicateValues" dxfId="32" priority="203"/>
    <cfRule type="duplicateValues" dxfId="31" priority="204"/>
    <cfRule type="duplicateValues" dxfId="30" priority="205"/>
    <cfRule type="duplicateValues" dxfId="29" priority="206"/>
  </conditionalFormatting>
  <conditionalFormatting sqref="S118">
    <cfRule type="duplicateValues" dxfId="28" priority="178"/>
    <cfRule type="duplicateValues" dxfId="27" priority="179"/>
    <cfRule type="duplicateValues" dxfId="26" priority="177"/>
    <cfRule type="duplicateValues" dxfId="25" priority="176"/>
  </conditionalFormatting>
  <conditionalFormatting sqref="S124">
    <cfRule type="duplicateValues" dxfId="24" priority="165"/>
    <cfRule type="duplicateValues" dxfId="23" priority="164"/>
    <cfRule type="duplicateValues" dxfId="22" priority="162"/>
    <cfRule type="duplicateValues" dxfId="21" priority="163"/>
  </conditionalFormatting>
  <conditionalFormatting sqref="S129">
    <cfRule type="duplicateValues" dxfId="20" priority="147"/>
    <cfRule type="duplicateValues" dxfId="19" priority="146"/>
    <cfRule type="duplicateValues" dxfId="18" priority="145"/>
    <cfRule type="duplicateValues" dxfId="17" priority="148"/>
  </conditionalFormatting>
  <conditionalFormatting sqref="S130">
    <cfRule type="duplicateValues" dxfId="16" priority="143"/>
    <cfRule type="duplicateValues" dxfId="15" priority="142"/>
    <cfRule type="duplicateValues" dxfId="14" priority="140"/>
    <cfRule type="duplicateValues" dxfId="13" priority="141"/>
  </conditionalFormatting>
  <conditionalFormatting sqref="S142">
    <cfRule type="duplicateValues" dxfId="12" priority="112"/>
    <cfRule type="duplicateValues" dxfId="11" priority="110"/>
    <cfRule type="duplicateValues" dxfId="10" priority="111"/>
    <cfRule type="duplicateValues" dxfId="9" priority="109"/>
  </conditionalFormatting>
  <conditionalFormatting sqref="S171">
    <cfRule type="duplicateValues" dxfId="8" priority="24"/>
    <cfRule type="duplicateValues" dxfId="7" priority="26"/>
    <cfRule type="duplicateValues" dxfId="6" priority="25"/>
    <cfRule type="duplicateValues" dxfId="5" priority="23"/>
  </conditionalFormatting>
  <conditionalFormatting sqref="T3">
    <cfRule type="duplicateValues" dxfId="4" priority="395"/>
  </conditionalFormatting>
  <conditionalFormatting sqref="T161">
    <cfRule type="duplicateValues" dxfId="3" priority="74"/>
    <cfRule type="duplicateValues" dxfId="2" priority="75"/>
    <cfRule type="duplicateValues" dxfId="1" priority="73"/>
    <cfRule type="duplicateValues" dxfId="0" priority="76"/>
  </conditionalFormatting>
  <hyperlinks>
    <hyperlink ref="F1" r:id="rId1" xr:uid="{00000000-0004-0000-0000-0000CA010000}"/>
    <hyperlink ref="F2" r:id="rId2" xr:uid="{A6D78BEE-C18D-49A9-B412-C6BA448440D4}"/>
    <hyperlink ref="F3" r:id="rId3" xr:uid="{F82D9564-EB7B-4A93-9441-4BF164FE32A9}"/>
    <hyperlink ref="F4" r:id="rId4" xr:uid="{8F2F2838-64A9-43CE-8C35-00C54754464F}"/>
    <hyperlink ref="F5" r:id="rId5" xr:uid="{00000000-0004-0000-0000-000004000000}"/>
    <hyperlink ref="F6" r:id="rId6" xr:uid="{62094B9D-1FDC-4F62-B413-4E1A10D0042B}"/>
    <hyperlink ref="F7" r:id="rId7" xr:uid="{1D02392B-4825-4833-86BA-8DB2C0EF6EDB}"/>
    <hyperlink ref="F9" r:id="rId8" xr:uid="{A442284D-5211-4D99-BBE0-E1EA52797FA2}"/>
    <hyperlink ref="F10" r:id="rId9" xr:uid="{72CC722B-8D4D-4B02-BE66-F76D4BDEEFCE}"/>
    <hyperlink ref="F11" r:id="rId10" xr:uid="{AEAA27F1-4763-402F-8BCC-FF9184E43B17}"/>
    <hyperlink ref="F12" r:id="rId11" xr:uid="{A32B5693-8ECA-443B-B403-F3C2FA357225}"/>
    <hyperlink ref="F13" r:id="rId12" xr:uid="{00000000-0004-0000-0000-0000F9000000}"/>
    <hyperlink ref="F14" r:id="rId13" xr:uid="{BDB20C99-53E1-4E59-B64A-01340B1697F2}"/>
    <hyperlink ref="F15" r:id="rId14" xr:uid="{8A5216A9-A1FC-41FD-B47E-BA5E9A351980}"/>
    <hyperlink ref="F16" r:id="rId15" xr:uid="{16A0499D-90F5-4411-BEDB-402671E56BD4}"/>
    <hyperlink ref="F17" r:id="rId16" xr:uid="{556928CC-FA7E-4630-A359-68D0085C6E71}"/>
    <hyperlink ref="F18" r:id="rId17" xr:uid="{5608058E-5478-4DC5-A306-CDC6A1380FDB}"/>
    <hyperlink ref="F19" r:id="rId18" xr:uid="{DFBF6205-8F13-4F55-9095-F0B29C0DF900}"/>
    <hyperlink ref="F20" r:id="rId19" xr:uid="{00000000-0004-0000-0000-000000000000}"/>
    <hyperlink ref="F21" r:id="rId20" display="shamilton@northconejos.com" xr:uid="{00000000-0004-0000-0000-000043010000}"/>
    <hyperlink ref="F22" r:id="rId21" xr:uid="{00000000-0004-0000-0000-000017000000}"/>
    <hyperlink ref="F23" r:id="rId22" xr:uid="{00000000-0004-0000-0000-0000A4010000}"/>
    <hyperlink ref="F24" r:id="rId23" xr:uid="{E7E92245-09C5-4630-BFBA-7DC07EFDEDF3}"/>
    <hyperlink ref="F25" r:id="rId24" xr:uid="{00000000-0004-0000-0000-000048000000}"/>
    <hyperlink ref="F26" r:id="rId25" xr:uid="{00000000-0004-0000-0000-000028000000}"/>
    <hyperlink ref="F27" r:id="rId26" xr:uid="{44D37322-3F16-4B4A-A770-A0A676A2EA0C}"/>
    <hyperlink ref="F28" r:id="rId27" xr:uid="{BB70C2A2-C9A0-40C6-9E7B-E82332AA1E72}"/>
    <hyperlink ref="F31" r:id="rId28" xr:uid="{F7240948-CE56-4519-BFF7-46F959D44E48}"/>
    <hyperlink ref="F32" r:id="rId29" xr:uid="{B3F92C6C-5E3D-4E71-A19B-BD713E6A2D2A}"/>
    <hyperlink ref="F33" r:id="rId30" xr:uid="{9E0F14AA-F5E9-4E35-91D3-C662A2A5223C}"/>
    <hyperlink ref="F34" r:id="rId31" xr:uid="{586231D1-7741-4F8C-A828-16A6D740A81C}"/>
    <hyperlink ref="F35" r:id="rId32" xr:uid="{5CF7AC34-AEFB-4B75-AC63-1F9DDC55A059}"/>
    <hyperlink ref="F36" r:id="rId33" xr:uid="{E26B7BA3-03AC-4B40-AFD8-1F907E9A6200}"/>
    <hyperlink ref="F37" r:id="rId34" xr:uid="{D0B62833-BA2C-45C6-A963-F5A8821BC9B0}"/>
    <hyperlink ref="F38" r:id="rId35" xr:uid="{A5F696C8-E61B-4035-86B9-C2CE9261DC03}"/>
    <hyperlink ref="F40" r:id="rId36" xr:uid="{00000000-0004-0000-0000-000078000000}"/>
    <hyperlink ref="F39" r:id="rId37" xr:uid="{00000000-0004-0000-0000-000079000000}"/>
    <hyperlink ref="F41" r:id="rId38" xr:uid="{BA3E166E-8C17-4B84-91D1-4DAF2670DA38}"/>
    <hyperlink ref="F42" r:id="rId39" xr:uid="{00000000-0004-0000-0000-00008E010000}"/>
    <hyperlink ref="F44" r:id="rId40" xr:uid="{00000000-0004-0000-0000-000096000000}"/>
    <hyperlink ref="F45" r:id="rId41" xr:uid="{F057944A-0863-4CF1-B59A-4B9C6904E03C}"/>
    <hyperlink ref="F46" r:id="rId42" xr:uid="{FF869822-C299-4241-B21B-53BE82CCE3EA}"/>
    <hyperlink ref="F47" r:id="rId43" xr:uid="{64D67953-5B5E-4984-8AFD-82EE0B9008DC}"/>
    <hyperlink ref="F48" r:id="rId44" xr:uid="{3488B2AF-625E-4F6A-83EA-9D3784BE0809}"/>
    <hyperlink ref="F49" r:id="rId45" xr:uid="{2C23D2E6-D5A2-48C9-8B6B-0D48AD24EA4D}"/>
    <hyperlink ref="F50" r:id="rId46" xr:uid="{A2BBE747-8BD1-4973-8420-2ACF12F8E1D9}"/>
    <hyperlink ref="F51" r:id="rId47" xr:uid="{00000000-0004-0000-0000-00009C010000}"/>
    <hyperlink ref="F52" r:id="rId48" xr:uid="{E1C058F2-DEB2-48AE-A6BA-1C851BF299DB}"/>
    <hyperlink ref="F53" r:id="rId49" xr:uid="{30101021-D182-41F0-925D-A40CCD9B475F}"/>
    <hyperlink ref="F54" r:id="rId50" xr:uid="{921F8DBD-2F22-4C01-828B-B81B4ECD15E3}"/>
    <hyperlink ref="F55" r:id="rId51" xr:uid="{619FBBC0-02E9-4152-8A8E-3963F3233AA0}"/>
    <hyperlink ref="F56" r:id="rId52" xr:uid="{DF838444-2848-45F1-BD4B-8D203D90B6B1}"/>
    <hyperlink ref="F57" r:id="rId53" xr:uid="{B0B13E17-198C-4A70-B5D7-192B40911914}"/>
    <hyperlink ref="F58" r:id="rId54" xr:uid="{90EE2A14-6645-41AE-8E55-2E5B9EFFEB3A}"/>
    <hyperlink ref="F59" r:id="rId55" xr:uid="{FD132D5C-8EBB-42AC-A053-70E5940017EB}"/>
    <hyperlink ref="F60" r:id="rId56" xr:uid="{DF245DF0-8C6B-440A-87CB-D0E72304EB96}"/>
    <hyperlink ref="F61" r:id="rId57" xr:uid="{435D0CA5-D116-4DED-ABD9-C046EDC0B058}"/>
    <hyperlink ref="F62" r:id="rId58" display="mailto:brandan.comfort@d11.org" xr:uid="{F6424360-5089-4F47-8E30-97E8B87689A3}"/>
    <hyperlink ref="F63" r:id="rId59" display="mailto:jolanda.rivera@d11.org" xr:uid="{C9F7EDB3-6F68-43C5-A1EA-EB7DDEAA12D3}"/>
    <hyperlink ref="F64" r:id="rId60" xr:uid="{4DFD3869-3474-4936-A06D-5EEC52728249}"/>
    <hyperlink ref="F65" r:id="rId61" xr:uid="{39A12963-F171-46F7-BE47-A41CB34A6699}"/>
    <hyperlink ref="F66" r:id="rId62" xr:uid="{00000000-0004-0000-0000-0000C8010000}"/>
    <hyperlink ref="F67" r:id="rId63" xr:uid="{90552BB3-F34A-41BF-BEEE-A955D60184B3}"/>
    <hyperlink ref="F68" r:id="rId64" xr:uid="{C7E611E6-9CDC-4C29-8AC8-AEEB3E9BA566}"/>
    <hyperlink ref="F69" r:id="rId65" xr:uid="{122F281E-1B87-457B-941A-C3C7282FE639}"/>
    <hyperlink ref="F70" r:id="rId66" xr:uid="{2045F03A-709C-4D5F-A4CF-9E54CB6AE181}"/>
    <hyperlink ref="F71" r:id="rId67" xr:uid="{00000000-0004-0000-0000-0000C5010000}"/>
    <hyperlink ref="F72" r:id="rId68" xr:uid="{64A24AC8-B43B-4DB3-8DA4-CC777D99B78A}"/>
    <hyperlink ref="F73" r:id="rId69" xr:uid="{00000000-0004-0000-0000-0000A2010000}"/>
    <hyperlink ref="F74" r:id="rId70" xr:uid="{82038D16-8C89-43B6-9354-290437FEB5B5}"/>
    <hyperlink ref="F75" r:id="rId71" xr:uid="{BCDAA5AA-4E75-4E73-B153-2F91C1DD1610}"/>
    <hyperlink ref="F76" r:id="rId72" xr:uid="{01791A24-FF7E-47FE-89ED-F85ABD2C9E4B}"/>
    <hyperlink ref="F77" r:id="rId73" xr:uid="{CE96A475-667D-44AE-95D6-69A4004D1156}"/>
    <hyperlink ref="F78" r:id="rId74" xr:uid="{00000000-0004-0000-0000-00004D000000}"/>
    <hyperlink ref="F79" r:id="rId75" xr:uid="{E9986ED0-9872-4E16-AC33-5201F81E3823}"/>
    <hyperlink ref="F80" r:id="rId76" xr:uid="{281F24C9-8118-4977-AE90-4C340BB7659D}"/>
    <hyperlink ref="F81" r:id="rId77" xr:uid="{0E41E058-94BC-4938-A854-3630236351BC}"/>
    <hyperlink ref="F82" r:id="rId78" xr:uid="{00000000-0004-0000-0000-000015010000}"/>
    <hyperlink ref="F83" r:id="rId79" xr:uid="{2757ED2F-F8F3-4D69-B526-15E54A8E9E3E}"/>
    <hyperlink ref="F84" r:id="rId80" xr:uid="{00000000-0004-0000-0000-000037010000}"/>
    <hyperlink ref="F85" r:id="rId81" xr:uid="{00000000-0004-0000-0000-0000BF010000}"/>
    <hyperlink ref="F86" r:id="rId82" xr:uid="{515B7788-647E-4FE0-B56C-001D304864BB}"/>
    <hyperlink ref="F87" r:id="rId83" xr:uid="{32F47F77-DF28-40C8-89AA-B5E866B07CB5}"/>
    <hyperlink ref="F88" r:id="rId84" xr:uid="{00000000-0004-0000-0000-000003000000}"/>
    <hyperlink ref="F89" r:id="rId85" xr:uid="{121AD674-A07C-489C-8E8D-AA05DA4D765E}"/>
    <hyperlink ref="F90" r:id="rId86" xr:uid="{A5B72724-300D-4605-94F9-7148F6978EB0}"/>
    <hyperlink ref="F91" r:id="rId87" xr:uid="{00000000-0004-0000-0000-00001A000000}"/>
    <hyperlink ref="F93" r:id="rId88" xr:uid="{B7C78BBE-5701-44D2-949C-F8804CF4C595}"/>
    <hyperlink ref="F94" r:id="rId89" xr:uid="{D923F37E-75D7-49C0-A032-BDE6B9260E1B}"/>
    <hyperlink ref="F95" r:id="rId90" xr:uid="{00000000-0004-0000-0000-0000CA000000}"/>
    <hyperlink ref="F96" r:id="rId91" xr:uid="{2DA4B976-93D8-4299-9BD9-8C106B8A8E92}"/>
    <hyperlink ref="F97" r:id="rId92" xr:uid="{00000000-0004-0000-0000-00001B010000}"/>
    <hyperlink ref="F98" r:id="rId93" xr:uid="{C45BDC28-8A8D-44AE-BF10-C13016E907E8}"/>
    <hyperlink ref="F99" r:id="rId94" xr:uid="{0ED84C84-F916-4D5C-9CA2-8CC2D1490A15}"/>
    <hyperlink ref="F100" r:id="rId95" xr:uid="{F6371E4B-DD2F-4802-85FE-8E735A856D4A}"/>
    <hyperlink ref="F101" r:id="rId96" xr:uid="{3B5894A0-5929-42A4-8848-4CBE67A513C7}"/>
    <hyperlink ref="F102" r:id="rId97" xr:uid="{5F4BBE4C-4F86-4341-BA2F-938C82A53C57}"/>
    <hyperlink ref="F103" r:id="rId98" xr:uid="{432A46E7-6F01-42FA-B10A-1971EB49D161}"/>
    <hyperlink ref="F104" r:id="rId99" xr:uid="{2F7A180F-DC98-4080-B6C9-92032189847A}"/>
    <hyperlink ref="F105" r:id="rId100" xr:uid="{BF38B25C-02CB-4D2C-8573-1D3F5E45C371}"/>
    <hyperlink ref="F106" r:id="rId101" xr:uid="{02409761-680D-4F0E-801C-5CF78EEF1E57}"/>
    <hyperlink ref="F108" r:id="rId102" xr:uid="{949DB42B-6B84-4089-9748-5370B1DFF061}"/>
    <hyperlink ref="F107" r:id="rId103" xr:uid="{940D9518-2120-4B82-A1E6-4817BD3886E2}"/>
    <hyperlink ref="F109" r:id="rId104" xr:uid="{01A1D257-FD29-46B0-A656-8D17F29248BC}"/>
    <hyperlink ref="F110" r:id="rId105" xr:uid="{CEEC7A3A-ACCF-4E1E-9E09-0CBE1E2A8BA7}"/>
    <hyperlink ref="F111" r:id="rId106" xr:uid="{F8D7FD4C-AF2E-4B80-82E4-152E4927F397}"/>
    <hyperlink ref="F112" r:id="rId107" xr:uid="{CD095499-159F-4764-8328-A8AD64C4FD6C}"/>
    <hyperlink ref="F113" r:id="rId108" xr:uid="{00000000-0004-0000-0000-00002C000000}"/>
    <hyperlink ref="F116" r:id="rId109" xr:uid="{9FD5E776-93D2-4D19-831F-584DED404D85}"/>
    <hyperlink ref="F117" r:id="rId110" xr:uid="{9A856021-ED17-463A-817D-3901CDFAA676}"/>
    <hyperlink ref="F120" r:id="rId111" xr:uid="{36D6F336-C976-4411-A212-E057EEC25744}"/>
    <hyperlink ref="F121" r:id="rId112" xr:uid="{C5E856CF-4973-44C2-85C3-CDC4E363204A}"/>
    <hyperlink ref="F122" r:id="rId113" xr:uid="{4CC70AD7-8599-42EC-9961-DE17E238D403}"/>
    <hyperlink ref="F123" r:id="rId114" xr:uid="{E5BAFB6A-FAF3-4336-AAEA-82D5069935CA}"/>
    <hyperlink ref="F124" r:id="rId115" xr:uid="{7B3F5FC3-1365-4D43-AA32-364358E63691}"/>
    <hyperlink ref="F125" r:id="rId116" xr:uid="{3CA2E528-E377-4F4D-B047-831FEF79AFD5}"/>
    <hyperlink ref="F126" r:id="rId117" xr:uid="{B7264CFA-B5A8-45DA-894D-8EBE37F61E76}"/>
    <hyperlink ref="F127" r:id="rId118" xr:uid="{41C1DB2F-1240-415B-ACD5-929B5547B244}"/>
    <hyperlink ref="F128" r:id="rId119" xr:uid="{52268CF7-18A1-424D-AB90-8ED09F11446F}"/>
    <hyperlink ref="F129" r:id="rId120" xr:uid="{00000000-0004-0000-0000-00002E010000}"/>
    <hyperlink ref="F130" r:id="rId121" xr:uid="{00000000-0004-0000-0000-0000D5000000}"/>
    <hyperlink ref="F131" r:id="rId122" xr:uid="{984FB044-C1B9-4B39-AB35-C214FB97EF6A}"/>
    <hyperlink ref="F132" r:id="rId123" xr:uid="{761EA578-526A-4BF0-AF47-A016E32CEA6C}"/>
    <hyperlink ref="F133" r:id="rId124" xr:uid="{5B25E0E1-7C73-4818-939F-C42AC579A9D8}"/>
    <hyperlink ref="F134" r:id="rId125" xr:uid="{00000000-0004-0000-0000-00006F000000}"/>
    <hyperlink ref="F135" r:id="rId126" xr:uid="{98D72146-2C1C-4D1F-91E6-E9669B50C4FE}"/>
    <hyperlink ref="F136" r:id="rId127" xr:uid="{BA76C92C-EF8E-4D89-AFF5-CF0DF9F91E99}"/>
    <hyperlink ref="F137" r:id="rId128" xr:uid="{B6B49744-691B-498E-B623-D575C85E05A5}"/>
    <hyperlink ref="F138" r:id="rId129" xr:uid="{49F54E2B-9468-425B-9EF4-9E1EAD0ABBE3}"/>
    <hyperlink ref="F139" r:id="rId130" xr:uid="{53D649AB-344C-4E6C-A2B5-E036FDE78D2D}"/>
    <hyperlink ref="F140" r:id="rId131" xr:uid="{B2BED652-974C-4FD9-B459-5EE070806414}"/>
    <hyperlink ref="F142" r:id="rId132" xr:uid="{29DD1BC8-94D7-48E9-8A20-85AFB636B9F9}"/>
    <hyperlink ref="F141" r:id="rId133" xr:uid="{00000000-0004-0000-0000-0000DE000000}"/>
    <hyperlink ref="F143" r:id="rId134" xr:uid="{5C23AED9-0989-443B-8A06-06E154BA02A3}"/>
    <hyperlink ref="F144" r:id="rId135" xr:uid="{54DAE0A4-BAF0-4B22-924D-B203D078E624}"/>
    <hyperlink ref="F145" r:id="rId136" xr:uid="{00000000-0004-0000-0000-00006E010000}"/>
    <hyperlink ref="F146" r:id="rId137" xr:uid="{00000000-0004-0000-0000-00006D010000}"/>
    <hyperlink ref="F147" r:id="rId138" xr:uid="{6C77798E-6281-40F9-959C-6BC668804E89}"/>
    <hyperlink ref="F148" r:id="rId139" xr:uid="{859F980B-1854-4E8A-8950-852EAEA22C7E}"/>
    <hyperlink ref="F149" r:id="rId140" xr:uid="{0C17A806-C830-48D7-AD40-C3FF32278687}"/>
    <hyperlink ref="F150" r:id="rId141" xr:uid="{D7C2CC22-61F5-4980-A4E8-DF82C1DC7767}"/>
    <hyperlink ref="F151" r:id="rId142" xr:uid="{12F192EC-4E24-490C-BE94-5A76DCA7C1C8}"/>
    <hyperlink ref="F152" r:id="rId143" xr:uid="{CABCB8D7-79CB-49A0-BCEE-D6D61591774D}"/>
    <hyperlink ref="F153" r:id="rId144" xr:uid="{93C134E7-6797-48C7-9C02-7254A8AE9459}"/>
    <hyperlink ref="F154" r:id="rId145" xr:uid="{4F5912EF-74A8-47C0-9B86-14BDFCE914DF}"/>
    <hyperlink ref="F155" r:id="rId146" xr:uid="{00000000-0004-0000-0000-0000CE000000}"/>
    <hyperlink ref="F157" r:id="rId147" xr:uid="{77DB451C-8ECC-4CEA-B872-74561566D2B8}"/>
    <hyperlink ref="F158" r:id="rId148" xr:uid="{15E43CE2-8784-43BF-8F88-58BC420FF12C}"/>
    <hyperlink ref="F159" r:id="rId149" xr:uid="{8AD52D08-DAE8-4FAE-A05E-1952F86FBFDA}"/>
    <hyperlink ref="F160" r:id="rId150" xr:uid="{76406767-9A17-4CF0-836A-226EFAA00FA8}"/>
    <hyperlink ref="F161" r:id="rId151" xr:uid="{9E10C217-43D9-455D-88F7-5AD48DF32818}"/>
    <hyperlink ref="F162" r:id="rId152" xr:uid="{599A6625-1597-4B2A-81CC-555F9AB4EA7C}"/>
    <hyperlink ref="F163" r:id="rId153" xr:uid="{493D9B0C-6E5D-4845-AA3E-4EBDBB21D339}"/>
    <hyperlink ref="F164" r:id="rId154" xr:uid="{5DA698D5-3DEB-40F7-B74E-3693D3D0E574}"/>
    <hyperlink ref="F165" r:id="rId155" xr:uid="{B3F61867-631B-42CA-96B2-A6AA8DA0A4A7}"/>
    <hyperlink ref="F166" r:id="rId156" xr:uid="{10363CB5-CB5B-452C-ACFA-A5D32358124F}"/>
    <hyperlink ref="F167" r:id="rId157" xr:uid="{00000000-0004-0000-0000-000090000000}"/>
    <hyperlink ref="F168" r:id="rId158" xr:uid="{76F0FE9F-E61A-4CBD-81E3-288F42EF4202}"/>
    <hyperlink ref="F169" r:id="rId159" xr:uid="{9099D9AB-C141-4ED4-8BDE-C542E658DD85}"/>
    <hyperlink ref="F170" r:id="rId160" xr:uid="{B7C46852-4CC3-4FC8-A286-616F1D33F7D9}"/>
    <hyperlink ref="F171" r:id="rId161" display="lgonzales@eaton.k12.co.us" xr:uid="{00000000-0004-0000-0000-00001B000000}"/>
    <hyperlink ref="F173" r:id="rId162" xr:uid="{C978DCA9-F9D5-4F68-A499-D12C903A2C0A}"/>
    <hyperlink ref="F174" r:id="rId163" xr:uid="{F8BCD4EB-6692-4C95-9CC4-655FFD5B817A}"/>
    <hyperlink ref="F175" r:id="rId164" xr:uid="{11F20482-06C9-4728-9CD5-89624C36F8B2}"/>
    <hyperlink ref="F176" r:id="rId165" xr:uid="{00000000-0004-0000-0000-0000C4010000}"/>
    <hyperlink ref="F177" r:id="rId166" xr:uid="{822CEB02-477D-4C64-A026-FAA51CBDA08E}"/>
    <hyperlink ref="F178" r:id="rId167" xr:uid="{FB017A19-4C11-49B5-91FA-6CBC20F93F6B}"/>
    <hyperlink ref="F179" r:id="rId168" xr:uid="{1A021E6D-B1F0-467F-BBB7-B4A50D6DBF69}"/>
    <hyperlink ref="F180" r:id="rId169" xr:uid="{3357E9FA-39DF-41F0-996F-587E1E4C9882}"/>
    <hyperlink ref="F181" r:id="rId170" xr:uid="{00000000-0004-0000-0000-00004E01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1C84A4-CEB1-4AFD-91C3-9507F86653F6}">
          <x14:formula1>
            <xm:f>Grants!$D$1:$D$491</xm:f>
          </x14:formula1>
          <xm:sqref>B1:B2 B127 B122:B125 B120 B118 B110:B116 B108 B104 B98:B100 B4:B54 B56:B57 B59:B61 B64:B68 B71:B73 B75:B76 B78:B79 B82 B84:B85 B87:B95 B129:B130 B132 B134:B136 B139:B142 B145:B161 B171:B172 B174 B176:B179 B181</xm:sqref>
        </x14:dataValidation>
        <x14:dataValidation type="list" allowBlank="1" showInputMessage="1" showErrorMessage="1" xr:uid="{0E7AAC4C-AA52-4CD9-A438-BB73DB118301}">
          <x14:formula1>
            <xm:f>Grants!$D$1:$D$527</xm:f>
          </x14:formula1>
          <xm:sqref>B55 B128 B126 B124 B121 B117 B109 B105:B107 B96 B80:B81 B69:B70 B58 B74 B77 B83 B86 B101:B103 B131 B133 B137:B138 B143:B144 B162:B170 B173 B175 B180</xm:sqref>
        </x14:dataValidation>
        <x14:dataValidation type="list" allowBlank="1" showInputMessage="1" showErrorMessage="1" xr:uid="{00000000-0002-0000-0000-000002000000}">
          <x14:formula1>
            <xm:f>Grants!$D$1:$D$358</xm:f>
          </x14:formula1>
          <xm:sqref>B97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6BED7-0240-4579-9C7F-F383C6EA2473}">
  <sheetPr codeName="Sheet5"/>
  <dimension ref="A1:C384"/>
  <sheetViews>
    <sheetView workbookViewId="0">
      <selection activeCell="H30" sqref="H30"/>
    </sheetView>
  </sheetViews>
  <sheetFormatPr defaultRowHeight="14.4" x14ac:dyDescent="0.3"/>
  <sheetData>
    <row r="1" spans="1:3" x14ac:dyDescent="0.3">
      <c r="A1" t="s">
        <v>11251</v>
      </c>
      <c r="B1" t="s">
        <v>11140</v>
      </c>
      <c r="C1" t="s">
        <v>11141</v>
      </c>
    </row>
    <row r="2" spans="1:3" x14ac:dyDescent="0.3">
      <c r="A2" t="s">
        <v>738</v>
      </c>
      <c r="B2" t="s">
        <v>9877</v>
      </c>
      <c r="C2" t="s">
        <v>9879</v>
      </c>
    </row>
    <row r="3" spans="1:3" x14ac:dyDescent="0.3">
      <c r="A3" t="s">
        <v>739</v>
      </c>
      <c r="B3" t="s">
        <v>10476</v>
      </c>
      <c r="C3" t="s">
        <v>10477</v>
      </c>
    </row>
    <row r="4" spans="1:3" x14ac:dyDescent="0.3">
      <c r="A4" t="s">
        <v>741</v>
      </c>
      <c r="B4" t="s">
        <v>10492</v>
      </c>
      <c r="C4" t="s">
        <v>10493</v>
      </c>
    </row>
    <row r="5" spans="1:3" x14ac:dyDescent="0.3">
      <c r="A5" t="s">
        <v>742</v>
      </c>
      <c r="B5" t="s">
        <v>9863</v>
      </c>
      <c r="C5" t="s">
        <v>9864</v>
      </c>
    </row>
    <row r="6" spans="1:3" x14ac:dyDescent="0.3">
      <c r="A6" t="s">
        <v>745</v>
      </c>
      <c r="B6" t="s">
        <v>9906</v>
      </c>
      <c r="C6" t="s">
        <v>9907</v>
      </c>
    </row>
    <row r="7" spans="1:3" x14ac:dyDescent="0.3">
      <c r="A7" t="s">
        <v>746</v>
      </c>
      <c r="B7" t="s">
        <v>9822</v>
      </c>
      <c r="C7" t="s">
        <v>10405</v>
      </c>
    </row>
    <row r="8" spans="1:3" x14ac:dyDescent="0.3">
      <c r="A8" t="s">
        <v>747</v>
      </c>
      <c r="B8" t="s">
        <v>9769</v>
      </c>
      <c r="C8" t="s">
        <v>10022</v>
      </c>
    </row>
    <row r="9" spans="1:3" x14ac:dyDescent="0.3">
      <c r="A9" t="s">
        <v>748</v>
      </c>
      <c r="B9" t="s">
        <v>9971</v>
      </c>
      <c r="C9" t="s">
        <v>9974</v>
      </c>
    </row>
    <row r="10" spans="1:3" x14ac:dyDescent="0.3">
      <c r="A10" t="s">
        <v>749</v>
      </c>
      <c r="B10" t="s">
        <v>9835</v>
      </c>
      <c r="C10" t="s">
        <v>9837</v>
      </c>
    </row>
    <row r="11" spans="1:3" x14ac:dyDescent="0.3">
      <c r="A11" t="s">
        <v>750</v>
      </c>
      <c r="B11" t="s">
        <v>9925</v>
      </c>
      <c r="C11" t="s">
        <v>9926</v>
      </c>
    </row>
    <row r="12" spans="1:3" x14ac:dyDescent="0.3">
      <c r="A12" t="s">
        <v>751</v>
      </c>
      <c r="B12" t="s">
        <v>9795</v>
      </c>
      <c r="C12" t="s">
        <v>9797</v>
      </c>
    </row>
    <row r="13" spans="1:3" x14ac:dyDescent="0.3">
      <c r="A13" t="s">
        <v>754</v>
      </c>
      <c r="B13" t="s">
        <v>9599</v>
      </c>
      <c r="C13" t="s">
        <v>9600</v>
      </c>
    </row>
    <row r="14" spans="1:3" x14ac:dyDescent="0.3">
      <c r="A14" t="s">
        <v>757</v>
      </c>
      <c r="B14" t="s">
        <v>9559</v>
      </c>
      <c r="C14" t="s">
        <v>9560</v>
      </c>
    </row>
    <row r="15" spans="1:3" x14ac:dyDescent="0.3">
      <c r="A15" t="s">
        <v>761</v>
      </c>
      <c r="B15" t="s">
        <v>9751</v>
      </c>
      <c r="C15" t="s">
        <v>9752</v>
      </c>
    </row>
    <row r="16" spans="1:3" x14ac:dyDescent="0.3">
      <c r="A16" t="s">
        <v>762</v>
      </c>
      <c r="B16" t="s">
        <v>9736</v>
      </c>
      <c r="C16" t="s">
        <v>9638</v>
      </c>
    </row>
    <row r="17" spans="1:3" x14ac:dyDescent="0.3">
      <c r="A17" t="s">
        <v>763</v>
      </c>
      <c r="B17" t="s">
        <v>9622</v>
      </c>
      <c r="C17" t="s">
        <v>9623</v>
      </c>
    </row>
    <row r="18" spans="1:3" x14ac:dyDescent="0.3">
      <c r="A18" t="s">
        <v>771</v>
      </c>
      <c r="B18" t="s">
        <v>9649</v>
      </c>
      <c r="C18" t="s">
        <v>9651</v>
      </c>
    </row>
    <row r="19" spans="1:3" x14ac:dyDescent="0.3">
      <c r="A19" t="s">
        <v>772</v>
      </c>
      <c r="B19" t="s">
        <v>9888</v>
      </c>
      <c r="C19" t="s">
        <v>9889</v>
      </c>
    </row>
    <row r="20" spans="1:3" x14ac:dyDescent="0.3">
      <c r="A20" t="s">
        <v>776</v>
      </c>
      <c r="B20" t="s">
        <v>9602</v>
      </c>
      <c r="C20" t="s">
        <v>9604</v>
      </c>
    </row>
    <row r="21" spans="1:3" x14ac:dyDescent="0.3">
      <c r="A21" t="s">
        <v>777</v>
      </c>
      <c r="B21" t="s">
        <v>9577</v>
      </c>
      <c r="C21" t="s">
        <v>9578</v>
      </c>
    </row>
    <row r="22" spans="1:3" x14ac:dyDescent="0.3">
      <c r="A22" t="s">
        <v>778</v>
      </c>
      <c r="B22" t="s">
        <v>9781</v>
      </c>
      <c r="C22" t="s">
        <v>9782</v>
      </c>
    </row>
    <row r="23" spans="1:3" x14ac:dyDescent="0.3">
      <c r="A23" t="s">
        <v>783</v>
      </c>
      <c r="B23" t="s">
        <v>9695</v>
      </c>
      <c r="C23" t="s">
        <v>9696</v>
      </c>
    </row>
    <row r="24" spans="1:3" x14ac:dyDescent="0.3">
      <c r="A24" t="s">
        <v>784</v>
      </c>
      <c r="B24" t="s">
        <v>9918</v>
      </c>
      <c r="C24" t="s">
        <v>9919</v>
      </c>
    </row>
    <row r="25" spans="1:3" x14ac:dyDescent="0.3">
      <c r="A25" t="s">
        <v>785</v>
      </c>
      <c r="B25" t="s">
        <v>9572</v>
      </c>
      <c r="C25" t="s">
        <v>9574</v>
      </c>
    </row>
    <row r="26" spans="1:3" x14ac:dyDescent="0.3">
      <c r="A26" t="s">
        <v>786</v>
      </c>
      <c r="B26" t="s">
        <v>9915</v>
      </c>
      <c r="C26" t="s">
        <v>9910</v>
      </c>
    </row>
    <row r="27" spans="1:3" x14ac:dyDescent="0.3">
      <c r="A27" t="s">
        <v>789</v>
      </c>
      <c r="B27" t="s">
        <v>9841</v>
      </c>
      <c r="C27" t="s">
        <v>9842</v>
      </c>
    </row>
    <row r="28" spans="1:3" x14ac:dyDescent="0.3">
      <c r="A28" t="s">
        <v>790</v>
      </c>
      <c r="B28" t="s">
        <v>9916</v>
      </c>
      <c r="C28" t="s">
        <v>9917</v>
      </c>
    </row>
    <row r="29" spans="1:3" x14ac:dyDescent="0.3">
      <c r="A29" t="s">
        <v>791</v>
      </c>
      <c r="B29" t="s">
        <v>9777</v>
      </c>
      <c r="C29" t="s">
        <v>9778</v>
      </c>
    </row>
    <row r="30" spans="1:3" x14ac:dyDescent="0.3">
      <c r="A30" t="s">
        <v>795</v>
      </c>
      <c r="B30" t="s">
        <v>9890</v>
      </c>
      <c r="C30" t="s">
        <v>9891</v>
      </c>
    </row>
    <row r="31" spans="1:3" x14ac:dyDescent="0.3">
      <c r="A31" t="s">
        <v>796</v>
      </c>
      <c r="B31" t="s">
        <v>9568</v>
      </c>
      <c r="C31" t="s">
        <v>9569</v>
      </c>
    </row>
    <row r="32" spans="1:3" x14ac:dyDescent="0.3">
      <c r="A32" t="s">
        <v>798</v>
      </c>
      <c r="B32" t="s">
        <v>9659</v>
      </c>
      <c r="C32" t="s">
        <v>9661</v>
      </c>
    </row>
    <row r="33" spans="1:3" x14ac:dyDescent="0.3">
      <c r="A33" t="s">
        <v>799</v>
      </c>
      <c r="B33" t="s">
        <v>9595</v>
      </c>
      <c r="C33" t="s">
        <v>9997</v>
      </c>
    </row>
    <row r="34" spans="1:3" x14ac:dyDescent="0.3">
      <c r="A34" t="s">
        <v>800</v>
      </c>
      <c r="B34" t="s">
        <v>9767</v>
      </c>
      <c r="C34" t="s">
        <v>9768</v>
      </c>
    </row>
    <row r="35" spans="1:3" x14ac:dyDescent="0.3">
      <c r="A35" t="s">
        <v>801</v>
      </c>
      <c r="B35" t="s">
        <v>9960</v>
      </c>
      <c r="C35" t="s">
        <v>9963</v>
      </c>
    </row>
    <row r="36" spans="1:3" x14ac:dyDescent="0.3">
      <c r="A36" t="s">
        <v>803</v>
      </c>
      <c r="B36" t="s">
        <v>9579</v>
      </c>
      <c r="C36" t="s">
        <v>9580</v>
      </c>
    </row>
    <row r="37" spans="1:3" x14ac:dyDescent="0.3">
      <c r="A37" t="s">
        <v>804</v>
      </c>
      <c r="B37" t="s">
        <v>9611</v>
      </c>
      <c r="C37" t="s">
        <v>9612</v>
      </c>
    </row>
    <row r="38" spans="1:3" x14ac:dyDescent="0.3">
      <c r="A38" t="s">
        <v>805</v>
      </c>
      <c r="B38" t="s">
        <v>9975</v>
      </c>
      <c r="C38" t="s">
        <v>9976</v>
      </c>
    </row>
    <row r="39" spans="1:3" x14ac:dyDescent="0.3">
      <c r="A39" t="s">
        <v>806</v>
      </c>
      <c r="B39" t="s">
        <v>9912</v>
      </c>
      <c r="C39" t="s">
        <v>9913</v>
      </c>
    </row>
    <row r="40" spans="1:3" x14ac:dyDescent="0.3">
      <c r="A40" t="s">
        <v>808</v>
      </c>
      <c r="B40" t="s">
        <v>9838</v>
      </c>
      <c r="C40" t="s">
        <v>9840</v>
      </c>
    </row>
    <row r="41" spans="1:3" x14ac:dyDescent="0.3">
      <c r="A41" t="s">
        <v>812</v>
      </c>
      <c r="B41" t="s">
        <v>9721</v>
      </c>
      <c r="C41" t="s">
        <v>9722</v>
      </c>
    </row>
    <row r="42" spans="1:3" x14ac:dyDescent="0.3">
      <c r="A42" t="s">
        <v>813</v>
      </c>
      <c r="B42" t="s">
        <v>9697</v>
      </c>
      <c r="C42" t="s">
        <v>9698</v>
      </c>
    </row>
    <row r="43" spans="1:3" x14ac:dyDescent="0.3">
      <c r="A43" t="s">
        <v>816</v>
      </c>
      <c r="B43" t="s">
        <v>9703</v>
      </c>
      <c r="C43" t="s">
        <v>9704</v>
      </c>
    </row>
    <row r="44" spans="1:3" x14ac:dyDescent="0.3">
      <c r="A44" t="s">
        <v>821</v>
      </c>
      <c r="B44" t="s">
        <v>9663</v>
      </c>
      <c r="C44" t="s">
        <v>9664</v>
      </c>
    </row>
    <row r="45" spans="1:3" x14ac:dyDescent="0.3">
      <c r="A45" t="s">
        <v>822</v>
      </c>
      <c r="B45" t="s">
        <v>9642</v>
      </c>
      <c r="C45" t="s">
        <v>10021</v>
      </c>
    </row>
    <row r="46" spans="1:3" x14ac:dyDescent="0.3">
      <c r="A46" t="s">
        <v>823</v>
      </c>
      <c r="B46" t="s">
        <v>9854</v>
      </c>
      <c r="C46" t="s">
        <v>9855</v>
      </c>
    </row>
    <row r="47" spans="1:3" x14ac:dyDescent="0.3">
      <c r="A47" t="s">
        <v>824</v>
      </c>
      <c r="B47" t="s">
        <v>9700</v>
      </c>
      <c r="C47" t="s">
        <v>10121</v>
      </c>
    </row>
    <row r="48" spans="1:3" x14ac:dyDescent="0.3">
      <c r="A48" t="s">
        <v>827</v>
      </c>
      <c r="B48" t="s">
        <v>9809</v>
      </c>
      <c r="C48" t="s">
        <v>9810</v>
      </c>
    </row>
    <row r="49" spans="1:3" x14ac:dyDescent="0.3">
      <c r="A49" t="s">
        <v>828</v>
      </c>
      <c r="B49" t="s">
        <v>9561</v>
      </c>
      <c r="C49" t="s">
        <v>9993</v>
      </c>
    </row>
    <row r="50" spans="1:3" x14ac:dyDescent="0.3">
      <c r="A50" t="s">
        <v>829</v>
      </c>
      <c r="B50" t="s">
        <v>9972</v>
      </c>
      <c r="C50" t="s">
        <v>9973</v>
      </c>
    </row>
    <row r="51" spans="1:3" x14ac:dyDescent="0.3">
      <c r="A51" t="s">
        <v>831</v>
      </c>
      <c r="B51" t="s">
        <v>9773</v>
      </c>
      <c r="C51" t="s">
        <v>9774</v>
      </c>
    </row>
    <row r="52" spans="1:3" x14ac:dyDescent="0.3">
      <c r="A52" t="s">
        <v>832</v>
      </c>
      <c r="B52" t="s">
        <v>9592</v>
      </c>
      <c r="C52" t="s">
        <v>9594</v>
      </c>
    </row>
    <row r="53" spans="1:3" x14ac:dyDescent="0.3">
      <c r="A53" t="s">
        <v>834</v>
      </c>
      <c r="B53" t="s">
        <v>9563</v>
      </c>
      <c r="C53" t="s">
        <v>9565</v>
      </c>
    </row>
    <row r="54" spans="1:3" x14ac:dyDescent="0.3">
      <c r="A54" t="s">
        <v>835</v>
      </c>
      <c r="B54" t="s">
        <v>9652</v>
      </c>
      <c r="C54" t="s">
        <v>9654</v>
      </c>
    </row>
    <row r="55" spans="1:3" x14ac:dyDescent="0.3">
      <c r="A55" t="s">
        <v>839</v>
      </c>
      <c r="B55" t="s">
        <v>9927</v>
      </c>
      <c r="C55" t="s">
        <v>9929</v>
      </c>
    </row>
    <row r="56" spans="1:3" x14ac:dyDescent="0.3">
      <c r="A56" t="s">
        <v>841</v>
      </c>
      <c r="B56" t="s">
        <v>718</v>
      </c>
      <c r="C56" t="s">
        <v>720</v>
      </c>
    </row>
    <row r="57" spans="1:3" x14ac:dyDescent="0.3">
      <c r="A57" t="s">
        <v>844</v>
      </c>
      <c r="B57" t="s">
        <v>9748</v>
      </c>
      <c r="C57" t="s">
        <v>11913</v>
      </c>
    </row>
    <row r="58" spans="1:3" x14ac:dyDescent="0.3">
      <c r="A58" t="s">
        <v>847</v>
      </c>
      <c r="B58" t="s">
        <v>9658</v>
      </c>
      <c r="C58" t="s">
        <v>10266</v>
      </c>
    </row>
    <row r="59" spans="1:3" x14ac:dyDescent="0.3">
      <c r="A59" t="s">
        <v>848</v>
      </c>
      <c r="B59" t="s">
        <v>9981</v>
      </c>
      <c r="C59" t="s">
        <v>9994</v>
      </c>
    </row>
    <row r="60" spans="1:3" x14ac:dyDescent="0.3">
      <c r="A60" t="s">
        <v>849</v>
      </c>
      <c r="B60" t="s">
        <v>9989</v>
      </c>
      <c r="C60" t="s">
        <v>9990</v>
      </c>
    </row>
    <row r="61" spans="1:3" x14ac:dyDescent="0.3">
      <c r="A61" t="s">
        <v>852</v>
      </c>
      <c r="B61" t="s">
        <v>9779</v>
      </c>
      <c r="C61" t="s">
        <v>9780</v>
      </c>
    </row>
    <row r="62" spans="1:3" x14ac:dyDescent="0.3">
      <c r="A62" t="s">
        <v>854</v>
      </c>
      <c r="B62" t="s">
        <v>9946</v>
      </c>
      <c r="C62" t="s">
        <v>9947</v>
      </c>
    </row>
    <row r="63" spans="1:3" x14ac:dyDescent="0.3">
      <c r="A63" t="s">
        <v>855</v>
      </c>
      <c r="B63" t="s">
        <v>9554</v>
      </c>
      <c r="C63" t="s">
        <v>9556</v>
      </c>
    </row>
    <row r="64" spans="1:3" x14ac:dyDescent="0.3">
      <c r="A64" t="s">
        <v>857</v>
      </c>
      <c r="B64" t="s">
        <v>9609</v>
      </c>
      <c r="C64" t="s">
        <v>9610</v>
      </c>
    </row>
    <row r="65" spans="1:3" x14ac:dyDescent="0.3">
      <c r="A65" t="s">
        <v>859</v>
      </c>
      <c r="B65" t="s">
        <v>10488</v>
      </c>
      <c r="C65" t="s">
        <v>10489</v>
      </c>
    </row>
    <row r="66" spans="1:3" x14ac:dyDescent="0.3">
      <c r="A66" t="s">
        <v>863</v>
      </c>
      <c r="B66" t="s">
        <v>9627</v>
      </c>
      <c r="C66" t="s">
        <v>9630</v>
      </c>
    </row>
    <row r="67" spans="1:3" x14ac:dyDescent="0.3">
      <c r="A67" t="s">
        <v>867</v>
      </c>
      <c r="B67" t="s">
        <v>9968</v>
      </c>
      <c r="C67" t="s">
        <v>9970</v>
      </c>
    </row>
    <row r="68" spans="1:3" x14ac:dyDescent="0.3">
      <c r="A68" t="s">
        <v>870</v>
      </c>
      <c r="B68" t="s">
        <v>9570</v>
      </c>
      <c r="C68" t="s">
        <v>9571</v>
      </c>
    </row>
    <row r="69" spans="1:3" x14ac:dyDescent="0.3">
      <c r="A69" t="s">
        <v>871</v>
      </c>
      <c r="B69" t="s">
        <v>9825</v>
      </c>
      <c r="C69" t="s">
        <v>9826</v>
      </c>
    </row>
    <row r="70" spans="1:3" x14ac:dyDescent="0.3">
      <c r="A70" t="s">
        <v>872</v>
      </c>
      <c r="B70" t="s">
        <v>9845</v>
      </c>
      <c r="C70" t="s">
        <v>9847</v>
      </c>
    </row>
    <row r="71" spans="1:3" x14ac:dyDescent="0.3">
      <c r="A71" t="s">
        <v>873</v>
      </c>
      <c r="B71" t="s">
        <v>9633</v>
      </c>
      <c r="C71" t="s">
        <v>9634</v>
      </c>
    </row>
    <row r="72" spans="1:3" x14ac:dyDescent="0.3">
      <c r="A72" t="s">
        <v>875</v>
      </c>
      <c r="B72" t="s">
        <v>9615</v>
      </c>
      <c r="C72" t="s">
        <v>9616</v>
      </c>
    </row>
    <row r="73" spans="1:3" x14ac:dyDescent="0.3">
      <c r="A73" t="s">
        <v>878</v>
      </c>
      <c r="B73" t="s">
        <v>9958</v>
      </c>
      <c r="C73" t="s">
        <v>10001</v>
      </c>
    </row>
    <row r="74" spans="1:3" x14ac:dyDescent="0.3">
      <c r="A74" t="s">
        <v>879</v>
      </c>
      <c r="B74" t="s">
        <v>9804</v>
      </c>
      <c r="C74" t="s">
        <v>9806</v>
      </c>
    </row>
    <row r="75" spans="1:3" x14ac:dyDescent="0.3">
      <c r="A75" t="s">
        <v>881</v>
      </c>
      <c r="B75" t="s">
        <v>721</v>
      </c>
      <c r="C75" t="s">
        <v>723</v>
      </c>
    </row>
    <row r="76" spans="1:3" x14ac:dyDescent="0.3">
      <c r="A76" t="s">
        <v>882</v>
      </c>
      <c r="B76" t="s">
        <v>10490</v>
      </c>
      <c r="C76" t="s">
        <v>10491</v>
      </c>
    </row>
    <row r="77" spans="1:3" x14ac:dyDescent="0.3">
      <c r="A77" t="s">
        <v>884</v>
      </c>
      <c r="B77" t="s">
        <v>11914</v>
      </c>
      <c r="C77" t="s">
        <v>9983</v>
      </c>
    </row>
    <row r="78" spans="1:3" x14ac:dyDescent="0.3">
      <c r="A78" t="s">
        <v>885</v>
      </c>
      <c r="B78" t="s">
        <v>9713</v>
      </c>
      <c r="C78" t="s">
        <v>9715</v>
      </c>
    </row>
    <row r="79" spans="1:3" x14ac:dyDescent="0.3">
      <c r="A79" t="s">
        <v>887</v>
      </c>
      <c r="B79" t="s">
        <v>9850</v>
      </c>
      <c r="C79" t="s">
        <v>9851</v>
      </c>
    </row>
    <row r="80" spans="1:3" x14ac:dyDescent="0.3">
      <c r="A80" t="s">
        <v>893</v>
      </c>
      <c r="B80" t="s">
        <v>715</v>
      </c>
      <c r="C80" t="s">
        <v>717</v>
      </c>
    </row>
    <row r="81" spans="1:3" x14ac:dyDescent="0.3">
      <c r="A81" t="s">
        <v>894</v>
      </c>
      <c r="B81" t="s">
        <v>9798</v>
      </c>
      <c r="C81" t="s">
        <v>9799</v>
      </c>
    </row>
    <row r="82" spans="1:3" x14ac:dyDescent="0.3">
      <c r="A82" t="s">
        <v>896</v>
      </c>
      <c r="B82" t="s">
        <v>9789</v>
      </c>
      <c r="C82" t="s">
        <v>9790</v>
      </c>
    </row>
    <row r="83" spans="1:3" x14ac:dyDescent="0.3">
      <c r="A83" t="s">
        <v>897</v>
      </c>
      <c r="B83" t="s">
        <v>9585</v>
      </c>
      <c r="C83" t="s">
        <v>9586</v>
      </c>
    </row>
    <row r="84" spans="1:3" x14ac:dyDescent="0.3">
      <c r="A84" t="s">
        <v>898</v>
      </c>
      <c r="B84" t="s">
        <v>10023</v>
      </c>
      <c r="C84" t="s">
        <v>10024</v>
      </c>
    </row>
    <row r="85" spans="1:3" x14ac:dyDescent="0.3">
      <c r="A85" t="s">
        <v>900</v>
      </c>
      <c r="B85" t="s">
        <v>9682</v>
      </c>
      <c r="C85" t="s">
        <v>9684</v>
      </c>
    </row>
    <row r="86" spans="1:3" x14ac:dyDescent="0.3">
      <c r="A86" t="s">
        <v>903</v>
      </c>
      <c r="B86" t="s">
        <v>9590</v>
      </c>
      <c r="C86" t="s">
        <v>9591</v>
      </c>
    </row>
    <row r="87" spans="1:3" x14ac:dyDescent="0.3">
      <c r="A87" t="s">
        <v>904</v>
      </c>
      <c r="B87" t="s">
        <v>9920</v>
      </c>
      <c r="C87" t="s">
        <v>9921</v>
      </c>
    </row>
    <row r="88" spans="1:3" x14ac:dyDescent="0.3">
      <c r="A88" t="s">
        <v>907</v>
      </c>
      <c r="B88" t="s">
        <v>9900</v>
      </c>
      <c r="C88" t="s">
        <v>9901</v>
      </c>
    </row>
    <row r="89" spans="1:3" x14ac:dyDescent="0.3">
      <c r="A89" t="s">
        <v>910</v>
      </c>
      <c r="B89" t="s">
        <v>9807</v>
      </c>
      <c r="C89" t="s">
        <v>9808</v>
      </c>
    </row>
    <row r="90" spans="1:3" x14ac:dyDescent="0.3">
      <c r="A90" t="s">
        <v>911</v>
      </c>
      <c r="B90" t="s">
        <v>9716</v>
      </c>
      <c r="C90" t="s">
        <v>9717</v>
      </c>
    </row>
    <row r="91" spans="1:3" x14ac:dyDescent="0.3">
      <c r="A91" t="s">
        <v>912</v>
      </c>
      <c r="B91" t="s">
        <v>9948</v>
      </c>
      <c r="C91" t="s">
        <v>9949</v>
      </c>
    </row>
    <row r="92" spans="1:3" x14ac:dyDescent="0.3">
      <c r="A92" t="s">
        <v>913</v>
      </c>
      <c r="B92" t="s">
        <v>9953</v>
      </c>
      <c r="C92" t="s">
        <v>9955</v>
      </c>
    </row>
    <row r="93" spans="1:3" x14ac:dyDescent="0.3">
      <c r="A93" t="s">
        <v>163</v>
      </c>
      <c r="B93" t="s">
        <v>10636</v>
      </c>
      <c r="C93" t="s">
        <v>10637</v>
      </c>
    </row>
    <row r="94" spans="1:3" x14ac:dyDescent="0.3">
      <c r="A94" t="s">
        <v>914</v>
      </c>
      <c r="B94" t="s">
        <v>9856</v>
      </c>
      <c r="C94" t="s">
        <v>9857</v>
      </c>
    </row>
    <row r="95" spans="1:3" x14ac:dyDescent="0.3">
      <c r="A95" t="s">
        <v>916</v>
      </c>
      <c r="B95" t="s">
        <v>9729</v>
      </c>
      <c r="C95" t="s">
        <v>9998</v>
      </c>
    </row>
    <row r="96" spans="1:3" x14ac:dyDescent="0.3">
      <c r="A96" t="s">
        <v>917</v>
      </c>
      <c r="B96" t="s">
        <v>9723</v>
      </c>
      <c r="C96" t="s">
        <v>9724</v>
      </c>
    </row>
    <row r="97" spans="1:3" x14ac:dyDescent="0.3">
      <c r="A97" t="s">
        <v>918</v>
      </c>
      <c r="B97" t="s">
        <v>9908</v>
      </c>
      <c r="C97" t="s">
        <v>9909</v>
      </c>
    </row>
    <row r="98" spans="1:3" x14ac:dyDescent="0.3">
      <c r="A98" t="s">
        <v>919</v>
      </c>
      <c r="B98" t="s">
        <v>9800</v>
      </c>
      <c r="C98" t="s">
        <v>9801</v>
      </c>
    </row>
    <row r="99" spans="1:3" x14ac:dyDescent="0.3">
      <c r="A99" t="s">
        <v>920</v>
      </c>
      <c r="B99" t="s">
        <v>9984</v>
      </c>
      <c r="C99" t="s">
        <v>9988</v>
      </c>
    </row>
    <row r="100" spans="1:3" x14ac:dyDescent="0.3">
      <c r="A100" t="s">
        <v>921</v>
      </c>
      <c r="B100" t="s">
        <v>10277</v>
      </c>
      <c r="C100" t="s">
        <v>10278</v>
      </c>
    </row>
    <row r="101" spans="1:3" x14ac:dyDescent="0.3">
      <c r="A101" t="s">
        <v>961</v>
      </c>
      <c r="B101" t="s">
        <v>11020</v>
      </c>
      <c r="C101" t="s">
        <v>11021</v>
      </c>
    </row>
    <row r="102" spans="1:3" x14ac:dyDescent="0.3">
      <c r="A102" t="s">
        <v>993</v>
      </c>
      <c r="B102" t="s">
        <v>11425</v>
      </c>
      <c r="C102" t="s">
        <v>11426</v>
      </c>
    </row>
    <row r="103" spans="1:3" x14ac:dyDescent="0.3">
      <c r="A103" t="s">
        <v>994</v>
      </c>
      <c r="B103" t="s">
        <v>11172</v>
      </c>
      <c r="C103" t="s">
        <v>11173</v>
      </c>
    </row>
    <row r="104" spans="1:3" x14ac:dyDescent="0.3">
      <c r="A104" t="s">
        <v>1004</v>
      </c>
      <c r="B104" t="s">
        <v>11516</v>
      </c>
      <c r="C104" t="s">
        <v>11519</v>
      </c>
    </row>
    <row r="105" spans="1:3" x14ac:dyDescent="0.3">
      <c r="A105" t="s">
        <v>1014</v>
      </c>
      <c r="B105" t="s">
        <v>10746</v>
      </c>
      <c r="C105" t="s">
        <v>10747</v>
      </c>
    </row>
    <row r="106" spans="1:3" x14ac:dyDescent="0.3">
      <c r="A106" t="s">
        <v>1030</v>
      </c>
      <c r="B106" t="s">
        <v>11915</v>
      </c>
      <c r="C106" t="s">
        <v>10285</v>
      </c>
    </row>
    <row r="107" spans="1:3" x14ac:dyDescent="0.3">
      <c r="A107" t="s">
        <v>1080</v>
      </c>
      <c r="B107" t="s">
        <v>10078</v>
      </c>
      <c r="C107" t="s">
        <v>10080</v>
      </c>
    </row>
    <row r="108" spans="1:3" x14ac:dyDescent="0.3">
      <c r="A108" t="s">
        <v>1137</v>
      </c>
      <c r="B108" t="s">
        <v>11450</v>
      </c>
      <c r="C108" t="s">
        <v>11452</v>
      </c>
    </row>
    <row r="109" spans="1:3" x14ac:dyDescent="0.3">
      <c r="A109" t="s">
        <v>1155</v>
      </c>
      <c r="B109" t="s">
        <v>10215</v>
      </c>
      <c r="C109" t="s">
        <v>10216</v>
      </c>
    </row>
    <row r="110" spans="1:3" x14ac:dyDescent="0.3">
      <c r="A110" t="s">
        <v>1187</v>
      </c>
      <c r="B110" t="s">
        <v>11886</v>
      </c>
      <c r="C110" t="s">
        <v>11888</v>
      </c>
    </row>
    <row r="111" spans="1:3" x14ac:dyDescent="0.3">
      <c r="A111" t="s">
        <v>1192</v>
      </c>
      <c r="B111" t="s">
        <v>10299</v>
      </c>
      <c r="C111" t="s">
        <v>10300</v>
      </c>
    </row>
    <row r="112" spans="1:3" x14ac:dyDescent="0.3">
      <c r="A112" t="s">
        <v>1236</v>
      </c>
      <c r="B112" t="s">
        <v>10792</v>
      </c>
      <c r="C112" t="s">
        <v>10793</v>
      </c>
    </row>
    <row r="113" spans="1:3" x14ac:dyDescent="0.3">
      <c r="A113" t="s">
        <v>1237</v>
      </c>
      <c r="B113" t="s">
        <v>11197</v>
      </c>
      <c r="C113" t="s">
        <v>11199</v>
      </c>
    </row>
    <row r="114" spans="1:3" x14ac:dyDescent="0.3">
      <c r="A114" t="s">
        <v>1255</v>
      </c>
      <c r="B114" t="s">
        <v>11097</v>
      </c>
      <c r="C114" t="s">
        <v>11098</v>
      </c>
    </row>
    <row r="115" spans="1:3" x14ac:dyDescent="0.3">
      <c r="A115" t="s">
        <v>1261</v>
      </c>
      <c r="B115" t="s">
        <v>10818</v>
      </c>
      <c r="C115" t="s">
        <v>10820</v>
      </c>
    </row>
    <row r="116" spans="1:3" x14ac:dyDescent="0.3">
      <c r="A116" t="s">
        <v>1263</v>
      </c>
      <c r="B116" t="s">
        <v>10301</v>
      </c>
      <c r="C116" t="s">
        <v>10302</v>
      </c>
    </row>
    <row r="117" spans="1:3" x14ac:dyDescent="0.3">
      <c r="A117" t="s">
        <v>1407</v>
      </c>
      <c r="B117" t="s">
        <v>10381</v>
      </c>
      <c r="C117" t="s">
        <v>10382</v>
      </c>
    </row>
    <row r="118" spans="1:3" x14ac:dyDescent="0.3">
      <c r="A118" t="s">
        <v>1413</v>
      </c>
      <c r="B118" t="s">
        <v>11846</v>
      </c>
      <c r="C118" t="s">
        <v>11847</v>
      </c>
    </row>
    <row r="119" spans="1:3" x14ac:dyDescent="0.3">
      <c r="A119" t="s">
        <v>1495</v>
      </c>
      <c r="B119" t="s">
        <v>11126</v>
      </c>
      <c r="C119" t="s">
        <v>11127</v>
      </c>
    </row>
    <row r="120" spans="1:3" x14ac:dyDescent="0.3">
      <c r="A120" t="s">
        <v>1524</v>
      </c>
      <c r="B120" t="s">
        <v>11248</v>
      </c>
      <c r="C120" t="s">
        <v>11249</v>
      </c>
    </row>
    <row r="121" spans="1:3" x14ac:dyDescent="0.3">
      <c r="A121" t="s">
        <v>1528</v>
      </c>
      <c r="B121" t="s">
        <v>10683</v>
      </c>
      <c r="C121" t="s">
        <v>10685</v>
      </c>
    </row>
    <row r="122" spans="1:3" x14ac:dyDescent="0.3">
      <c r="A122" t="s">
        <v>1600</v>
      </c>
      <c r="B122" t="s">
        <v>10442</v>
      </c>
      <c r="C122" t="s">
        <v>10443</v>
      </c>
    </row>
    <row r="123" spans="1:3" x14ac:dyDescent="0.3">
      <c r="A123" t="s">
        <v>1606</v>
      </c>
      <c r="B123" t="s">
        <v>11645</v>
      </c>
      <c r="C123" t="s">
        <v>11646</v>
      </c>
    </row>
    <row r="124" spans="1:3" x14ac:dyDescent="0.3">
      <c r="A124" t="s">
        <v>1696</v>
      </c>
      <c r="B124" t="s">
        <v>10229</v>
      </c>
      <c r="C124" t="s">
        <v>10231</v>
      </c>
    </row>
    <row r="125" spans="1:3" x14ac:dyDescent="0.3">
      <c r="A125" t="s">
        <v>247</v>
      </c>
      <c r="B125" t="s">
        <v>10353</v>
      </c>
      <c r="C125" t="s">
        <v>10354</v>
      </c>
    </row>
    <row r="126" spans="1:3" x14ac:dyDescent="0.3">
      <c r="A126" t="s">
        <v>1722</v>
      </c>
      <c r="B126" t="s">
        <v>11577</v>
      </c>
      <c r="C126" t="s">
        <v>11579</v>
      </c>
    </row>
    <row r="127" spans="1:3" x14ac:dyDescent="0.3">
      <c r="A127" t="s">
        <v>1860</v>
      </c>
      <c r="B127" t="s">
        <v>11202</v>
      </c>
      <c r="C127" t="s">
        <v>11203</v>
      </c>
    </row>
    <row r="128" spans="1:3" x14ac:dyDescent="0.3">
      <c r="A128" t="s">
        <v>1875</v>
      </c>
      <c r="B128" t="s">
        <v>11283</v>
      </c>
      <c r="C128" t="s">
        <v>11284</v>
      </c>
    </row>
    <row r="129" spans="1:3" x14ac:dyDescent="0.3">
      <c r="A129" t="s">
        <v>1891</v>
      </c>
      <c r="B129" t="s">
        <v>10065</v>
      </c>
      <c r="C129" t="s">
        <v>10068</v>
      </c>
    </row>
    <row r="130" spans="1:3" x14ac:dyDescent="0.3">
      <c r="A130" t="s">
        <v>1893</v>
      </c>
      <c r="B130" t="s">
        <v>10029</v>
      </c>
      <c r="C130" t="s">
        <v>10030</v>
      </c>
    </row>
    <row r="131" spans="1:3" x14ac:dyDescent="0.3">
      <c r="A131" t="s">
        <v>1894</v>
      </c>
      <c r="B131" t="s">
        <v>10457</v>
      </c>
      <c r="C131" t="s">
        <v>10458</v>
      </c>
    </row>
    <row r="132" spans="1:3" x14ac:dyDescent="0.3">
      <c r="A132" t="s">
        <v>1987</v>
      </c>
      <c r="B132" t="s">
        <v>10033</v>
      </c>
      <c r="C132" t="s">
        <v>10034</v>
      </c>
    </row>
    <row r="133" spans="1:3" x14ac:dyDescent="0.3">
      <c r="A133" t="s">
        <v>2033</v>
      </c>
      <c r="B133" t="s">
        <v>11889</v>
      </c>
      <c r="C133" t="s">
        <v>11890</v>
      </c>
    </row>
    <row r="134" spans="1:3" x14ac:dyDescent="0.3">
      <c r="A134" t="s">
        <v>2049</v>
      </c>
      <c r="B134" t="s">
        <v>11047</v>
      </c>
      <c r="C134" t="s">
        <v>11048</v>
      </c>
    </row>
    <row r="135" spans="1:3" x14ac:dyDescent="0.3">
      <c r="A135" t="s">
        <v>2100</v>
      </c>
      <c r="B135" t="s">
        <v>10217</v>
      </c>
      <c r="C135" t="s">
        <v>10218</v>
      </c>
    </row>
    <row r="136" spans="1:3" x14ac:dyDescent="0.3">
      <c r="A136" t="s">
        <v>2196</v>
      </c>
      <c r="B136" t="s">
        <v>11252</v>
      </c>
      <c r="C136" t="s">
        <v>11253</v>
      </c>
    </row>
    <row r="137" spans="1:3" x14ac:dyDescent="0.3">
      <c r="A137" t="s">
        <v>2211</v>
      </c>
      <c r="B137" t="s">
        <v>10707</v>
      </c>
      <c r="C137" t="s">
        <v>10708</v>
      </c>
    </row>
    <row r="138" spans="1:3" x14ac:dyDescent="0.3">
      <c r="A138" t="s">
        <v>2255</v>
      </c>
      <c r="B138" t="s">
        <v>10119</v>
      </c>
      <c r="C138" t="s">
        <v>10120</v>
      </c>
    </row>
    <row r="139" spans="1:3" x14ac:dyDescent="0.3">
      <c r="A139" t="s">
        <v>2273</v>
      </c>
      <c r="B139" t="s">
        <v>10369</v>
      </c>
      <c r="C139" t="s">
        <v>10370</v>
      </c>
    </row>
    <row r="140" spans="1:3" x14ac:dyDescent="0.3">
      <c r="A140" t="s">
        <v>2276</v>
      </c>
      <c r="B140" t="s">
        <v>10517</v>
      </c>
      <c r="C140" t="s">
        <v>10519</v>
      </c>
    </row>
    <row r="141" spans="1:3" x14ac:dyDescent="0.3">
      <c r="A141" t="s">
        <v>287</v>
      </c>
      <c r="B141" t="s">
        <v>11599</v>
      </c>
      <c r="C141" t="s">
        <v>11600</v>
      </c>
    </row>
    <row r="142" spans="1:3" x14ac:dyDescent="0.3">
      <c r="A142" t="s">
        <v>2283</v>
      </c>
      <c r="B142" t="s">
        <v>10465</v>
      </c>
      <c r="C142" t="s">
        <v>10466</v>
      </c>
    </row>
    <row r="143" spans="1:3" x14ac:dyDescent="0.3">
      <c r="A143" t="s">
        <v>2318</v>
      </c>
      <c r="B143" t="s">
        <v>10846</v>
      </c>
      <c r="C143" t="s">
        <v>10850</v>
      </c>
    </row>
    <row r="144" spans="1:3" x14ac:dyDescent="0.3">
      <c r="A144" t="s">
        <v>2373</v>
      </c>
      <c r="B144" t="s">
        <v>10150</v>
      </c>
      <c r="C144" t="s">
        <v>10151</v>
      </c>
    </row>
    <row r="145" spans="1:3" x14ac:dyDescent="0.3">
      <c r="A145" t="s">
        <v>2398</v>
      </c>
      <c r="B145" t="s">
        <v>11128</v>
      </c>
      <c r="C145" t="s">
        <v>11130</v>
      </c>
    </row>
    <row r="146" spans="1:3" x14ac:dyDescent="0.3">
      <c r="A146" t="s">
        <v>2464</v>
      </c>
      <c r="B146" t="s">
        <v>10194</v>
      </c>
      <c r="C146" t="s">
        <v>10195</v>
      </c>
    </row>
    <row r="147" spans="1:3" x14ac:dyDescent="0.3">
      <c r="A147" t="s">
        <v>2486</v>
      </c>
      <c r="B147" t="s">
        <v>10168</v>
      </c>
      <c r="C147" t="s">
        <v>10169</v>
      </c>
    </row>
    <row r="148" spans="1:3" x14ac:dyDescent="0.3">
      <c r="A148" t="s">
        <v>2526</v>
      </c>
      <c r="B148" t="s">
        <v>11552</v>
      </c>
      <c r="C148" t="s">
        <v>11554</v>
      </c>
    </row>
    <row r="149" spans="1:3" x14ac:dyDescent="0.3">
      <c r="A149" t="s">
        <v>2542</v>
      </c>
      <c r="B149" t="s">
        <v>10223</v>
      </c>
      <c r="C149" t="s">
        <v>10224</v>
      </c>
    </row>
    <row r="150" spans="1:3" x14ac:dyDescent="0.3">
      <c r="A150" t="s">
        <v>2563</v>
      </c>
      <c r="B150" t="s">
        <v>10159</v>
      </c>
      <c r="C150" t="s">
        <v>10160</v>
      </c>
    </row>
    <row r="151" spans="1:3" x14ac:dyDescent="0.3">
      <c r="A151" t="s">
        <v>2577</v>
      </c>
      <c r="B151" t="s">
        <v>10773</v>
      </c>
      <c r="C151" t="s">
        <v>10774</v>
      </c>
    </row>
    <row r="152" spans="1:3" x14ac:dyDescent="0.3">
      <c r="A152" t="s">
        <v>2603</v>
      </c>
      <c r="B152" t="s">
        <v>11304</v>
      </c>
      <c r="C152" t="s">
        <v>11305</v>
      </c>
    </row>
    <row r="153" spans="1:3" x14ac:dyDescent="0.3">
      <c r="A153" t="s">
        <v>2680</v>
      </c>
      <c r="B153" t="s">
        <v>11497</v>
      </c>
      <c r="C153" t="s">
        <v>11498</v>
      </c>
    </row>
    <row r="154" spans="1:3" x14ac:dyDescent="0.3">
      <c r="A154" t="s">
        <v>2720</v>
      </c>
      <c r="B154" t="s">
        <v>11129</v>
      </c>
      <c r="C154" t="s">
        <v>11131</v>
      </c>
    </row>
    <row r="155" spans="1:3" x14ac:dyDescent="0.3">
      <c r="A155" t="s">
        <v>2730</v>
      </c>
      <c r="B155" t="s">
        <v>10599</v>
      </c>
      <c r="C155" t="s">
        <v>10600</v>
      </c>
    </row>
    <row r="156" spans="1:3" x14ac:dyDescent="0.3">
      <c r="A156" t="s">
        <v>2738</v>
      </c>
      <c r="B156" t="s">
        <v>10188</v>
      </c>
      <c r="C156" t="s">
        <v>10189</v>
      </c>
    </row>
    <row r="157" spans="1:3" x14ac:dyDescent="0.3">
      <c r="A157" t="s">
        <v>2745</v>
      </c>
      <c r="B157" t="s">
        <v>11155</v>
      </c>
      <c r="C157" t="s">
        <v>11156</v>
      </c>
    </row>
    <row r="158" spans="1:3" x14ac:dyDescent="0.3">
      <c r="A158" t="s">
        <v>2749</v>
      </c>
      <c r="B158" t="s">
        <v>10401</v>
      </c>
      <c r="C158" t="s">
        <v>10402</v>
      </c>
    </row>
    <row r="159" spans="1:3" x14ac:dyDescent="0.3">
      <c r="A159" t="s">
        <v>2769</v>
      </c>
      <c r="B159" t="s">
        <v>10296</v>
      </c>
      <c r="C159" t="s">
        <v>10297</v>
      </c>
    </row>
    <row r="160" spans="1:3" x14ac:dyDescent="0.3">
      <c r="A160" t="s">
        <v>2803</v>
      </c>
      <c r="B160" t="s">
        <v>10291</v>
      </c>
      <c r="C160" t="s">
        <v>10290</v>
      </c>
    </row>
    <row r="161" spans="1:3" x14ac:dyDescent="0.3">
      <c r="A161" t="s">
        <v>2806</v>
      </c>
      <c r="B161" t="s">
        <v>11849</v>
      </c>
      <c r="C161" t="s">
        <v>11851</v>
      </c>
    </row>
    <row r="162" spans="1:3" x14ac:dyDescent="0.3">
      <c r="A162" t="s">
        <v>2823</v>
      </c>
      <c r="B162" t="s">
        <v>10304</v>
      </c>
      <c r="C162" t="s">
        <v>10306</v>
      </c>
    </row>
    <row r="163" spans="1:3" x14ac:dyDescent="0.3">
      <c r="A163" t="s">
        <v>2841</v>
      </c>
      <c r="B163" t="s">
        <v>10521</v>
      </c>
      <c r="C163" t="s">
        <v>10523</v>
      </c>
    </row>
    <row r="164" spans="1:3" x14ac:dyDescent="0.3">
      <c r="A164" t="s">
        <v>2914</v>
      </c>
      <c r="B164" t="s">
        <v>11204</v>
      </c>
      <c r="C164" t="s">
        <v>11205</v>
      </c>
    </row>
    <row r="165" spans="1:3" x14ac:dyDescent="0.3">
      <c r="A165" t="s">
        <v>2924</v>
      </c>
      <c r="B165" t="s">
        <v>10346</v>
      </c>
      <c r="C165" t="s">
        <v>10348</v>
      </c>
    </row>
    <row r="166" spans="1:3" x14ac:dyDescent="0.3">
      <c r="A166" t="s">
        <v>2928</v>
      </c>
      <c r="B166" t="s">
        <v>11103</v>
      </c>
      <c r="C166" t="s">
        <v>11104</v>
      </c>
    </row>
    <row r="167" spans="1:3" x14ac:dyDescent="0.3">
      <c r="A167" t="s">
        <v>2941</v>
      </c>
      <c r="B167" t="s">
        <v>10350</v>
      </c>
      <c r="C167" t="s">
        <v>10351</v>
      </c>
    </row>
    <row r="168" spans="1:3" x14ac:dyDescent="0.3">
      <c r="A168" t="s">
        <v>2953</v>
      </c>
      <c r="B168" t="s">
        <v>10084</v>
      </c>
      <c r="C168" t="s">
        <v>10087</v>
      </c>
    </row>
    <row r="169" spans="1:3" x14ac:dyDescent="0.3">
      <c r="A169" t="s">
        <v>3036</v>
      </c>
      <c r="B169" t="s">
        <v>10775</v>
      </c>
      <c r="C169" t="s">
        <v>10776</v>
      </c>
    </row>
    <row r="170" spans="1:3" x14ac:dyDescent="0.3">
      <c r="A170" t="s">
        <v>3037</v>
      </c>
      <c r="B170" t="s">
        <v>10027</v>
      </c>
      <c r="C170" t="s">
        <v>10028</v>
      </c>
    </row>
    <row r="171" spans="1:3" x14ac:dyDescent="0.3">
      <c r="A171" t="s">
        <v>3063</v>
      </c>
      <c r="B171" t="s">
        <v>10182</v>
      </c>
      <c r="C171" t="s">
        <v>10183</v>
      </c>
    </row>
    <row r="172" spans="1:3" x14ac:dyDescent="0.3">
      <c r="A172" t="s">
        <v>3088</v>
      </c>
      <c r="B172" t="s">
        <v>10847</v>
      </c>
      <c r="C172" t="s">
        <v>10848</v>
      </c>
    </row>
    <row r="173" spans="1:3" x14ac:dyDescent="0.3">
      <c r="A173" t="s">
        <v>3097</v>
      </c>
      <c r="B173" t="s">
        <v>11868</v>
      </c>
      <c r="C173" t="s">
        <v>11870</v>
      </c>
    </row>
    <row r="174" spans="1:3" x14ac:dyDescent="0.3">
      <c r="A174" t="s">
        <v>3104</v>
      </c>
      <c r="B174" t="s">
        <v>11080</v>
      </c>
      <c r="C174" t="s">
        <v>11081</v>
      </c>
    </row>
    <row r="175" spans="1:3" x14ac:dyDescent="0.3">
      <c r="A175" t="s">
        <v>3157</v>
      </c>
      <c r="B175" t="s">
        <v>10042</v>
      </c>
      <c r="C175" t="s">
        <v>10043</v>
      </c>
    </row>
    <row r="176" spans="1:3" x14ac:dyDescent="0.3">
      <c r="A176" t="s">
        <v>3159</v>
      </c>
      <c r="B176" t="s">
        <v>10427</v>
      </c>
      <c r="C176" t="s">
        <v>10480</v>
      </c>
    </row>
    <row r="177" spans="1:3" x14ac:dyDescent="0.3">
      <c r="A177" t="s">
        <v>3175</v>
      </c>
      <c r="B177" t="s">
        <v>10350</v>
      </c>
      <c r="C177" t="s">
        <v>10351</v>
      </c>
    </row>
    <row r="178" spans="1:3" x14ac:dyDescent="0.3">
      <c r="A178" t="s">
        <v>3186</v>
      </c>
      <c r="B178" t="s">
        <v>10097</v>
      </c>
      <c r="C178" t="s">
        <v>10098</v>
      </c>
    </row>
    <row r="179" spans="1:3" x14ac:dyDescent="0.3">
      <c r="A179" t="s">
        <v>3187</v>
      </c>
      <c r="B179" t="s">
        <v>10054</v>
      </c>
      <c r="C179" t="s">
        <v>10055</v>
      </c>
    </row>
    <row r="180" spans="1:3" x14ac:dyDescent="0.3">
      <c r="A180" t="s">
        <v>3206</v>
      </c>
      <c r="B180" t="s">
        <v>10326</v>
      </c>
      <c r="C180" t="s">
        <v>10327</v>
      </c>
    </row>
    <row r="181" spans="1:3" x14ac:dyDescent="0.3">
      <c r="A181" t="s">
        <v>3247</v>
      </c>
      <c r="B181" t="s">
        <v>10403</v>
      </c>
      <c r="C181" t="s">
        <v>10404</v>
      </c>
    </row>
    <row r="182" spans="1:3" x14ac:dyDescent="0.3">
      <c r="A182" t="s">
        <v>3262</v>
      </c>
      <c r="B182" t="s">
        <v>10060</v>
      </c>
      <c r="C182" t="s">
        <v>10061</v>
      </c>
    </row>
    <row r="183" spans="1:3" x14ac:dyDescent="0.3">
      <c r="A183" t="s">
        <v>3306</v>
      </c>
      <c r="B183" t="s">
        <v>10152</v>
      </c>
      <c r="C183" t="s">
        <v>10162</v>
      </c>
    </row>
    <row r="184" spans="1:3" x14ac:dyDescent="0.3">
      <c r="A184" t="s">
        <v>3473</v>
      </c>
      <c r="B184" t="s">
        <v>10730</v>
      </c>
      <c r="C184" t="s">
        <v>10731</v>
      </c>
    </row>
    <row r="185" spans="1:3" x14ac:dyDescent="0.3">
      <c r="A185" t="s">
        <v>3501</v>
      </c>
      <c r="B185" t="s">
        <v>11118</v>
      </c>
      <c r="C185" t="s">
        <v>11119</v>
      </c>
    </row>
    <row r="186" spans="1:3" x14ac:dyDescent="0.3">
      <c r="A186" t="s">
        <v>3519</v>
      </c>
      <c r="B186" t="s">
        <v>10796</v>
      </c>
      <c r="C186" t="s">
        <v>10797</v>
      </c>
    </row>
    <row r="187" spans="1:3" x14ac:dyDescent="0.3">
      <c r="A187" t="s">
        <v>3528</v>
      </c>
      <c r="B187" t="s">
        <v>11892</v>
      </c>
      <c r="C187" t="s">
        <v>11893</v>
      </c>
    </row>
    <row r="188" spans="1:3" x14ac:dyDescent="0.3">
      <c r="A188" t="s">
        <v>3546</v>
      </c>
      <c r="B188" t="s">
        <v>10432</v>
      </c>
      <c r="C188" t="s">
        <v>10435</v>
      </c>
    </row>
    <row r="189" spans="1:3" x14ac:dyDescent="0.3">
      <c r="A189" t="s">
        <v>3574</v>
      </c>
      <c r="B189" t="s">
        <v>11457</v>
      </c>
      <c r="C189" t="s">
        <v>11458</v>
      </c>
    </row>
    <row r="190" spans="1:3" x14ac:dyDescent="0.3">
      <c r="A190" t="s">
        <v>3646</v>
      </c>
      <c r="B190" t="s">
        <v>11292</v>
      </c>
      <c r="C190" t="s">
        <v>11295</v>
      </c>
    </row>
    <row r="191" spans="1:3" x14ac:dyDescent="0.3">
      <c r="A191" t="s">
        <v>3648</v>
      </c>
      <c r="B191" t="s">
        <v>10367</v>
      </c>
      <c r="C191" t="s">
        <v>10368</v>
      </c>
    </row>
    <row r="192" spans="1:3" x14ac:dyDescent="0.3">
      <c r="A192" t="s">
        <v>3682</v>
      </c>
      <c r="B192" t="s">
        <v>11027</v>
      </c>
      <c r="C192" t="s">
        <v>11026</v>
      </c>
    </row>
    <row r="193" spans="1:3" x14ac:dyDescent="0.3">
      <c r="A193" t="s">
        <v>3696</v>
      </c>
      <c r="B193" t="s">
        <v>11364</v>
      </c>
      <c r="C193" t="s">
        <v>11365</v>
      </c>
    </row>
    <row r="194" spans="1:3" x14ac:dyDescent="0.3">
      <c r="A194" t="s">
        <v>3707</v>
      </c>
      <c r="B194" t="s">
        <v>10709</v>
      </c>
      <c r="C194" t="s">
        <v>10849</v>
      </c>
    </row>
    <row r="195" spans="1:3" x14ac:dyDescent="0.3">
      <c r="A195" t="s">
        <v>3722</v>
      </c>
      <c r="B195" t="s">
        <v>10220</v>
      </c>
      <c r="C195" t="s">
        <v>10279</v>
      </c>
    </row>
    <row r="196" spans="1:3" x14ac:dyDescent="0.3">
      <c r="A196" t="s">
        <v>3724</v>
      </c>
      <c r="B196" t="s">
        <v>10614</v>
      </c>
      <c r="C196" t="s">
        <v>10615</v>
      </c>
    </row>
    <row r="197" spans="1:3" x14ac:dyDescent="0.3">
      <c r="A197" t="s">
        <v>3735</v>
      </c>
      <c r="B197" t="s">
        <v>10563</v>
      </c>
      <c r="C197" t="s">
        <v>10564</v>
      </c>
    </row>
    <row r="198" spans="1:3" x14ac:dyDescent="0.3">
      <c r="A198" t="s">
        <v>3782</v>
      </c>
      <c r="B198" t="s">
        <v>11872</v>
      </c>
      <c r="C198" t="s">
        <v>11873</v>
      </c>
    </row>
    <row r="199" spans="1:3" x14ac:dyDescent="0.3">
      <c r="A199" t="s">
        <v>3793</v>
      </c>
      <c r="B199" t="s">
        <v>11258</v>
      </c>
      <c r="C199" t="s">
        <v>11257</v>
      </c>
    </row>
    <row r="200" spans="1:3" x14ac:dyDescent="0.3">
      <c r="A200" t="s">
        <v>3827</v>
      </c>
      <c r="B200" t="s">
        <v>11090</v>
      </c>
      <c r="C200" t="s">
        <v>11091</v>
      </c>
    </row>
    <row r="201" spans="1:3" x14ac:dyDescent="0.3">
      <c r="A201" t="s">
        <v>3926</v>
      </c>
      <c r="B201" t="s">
        <v>11082</v>
      </c>
      <c r="C201" t="s">
        <v>11083</v>
      </c>
    </row>
    <row r="202" spans="1:3" x14ac:dyDescent="0.3">
      <c r="A202" t="s">
        <v>3936</v>
      </c>
      <c r="B202" t="s">
        <v>11105</v>
      </c>
      <c r="C202" t="s">
        <v>11106</v>
      </c>
    </row>
    <row r="203" spans="1:3" x14ac:dyDescent="0.3">
      <c r="A203" t="s">
        <v>3952</v>
      </c>
      <c r="B203" t="s">
        <v>10417</v>
      </c>
      <c r="C203" t="s">
        <v>10418</v>
      </c>
    </row>
    <row r="204" spans="1:3" x14ac:dyDescent="0.3">
      <c r="A204" t="s">
        <v>3957</v>
      </c>
      <c r="B204" t="s">
        <v>10645</v>
      </c>
      <c r="C204" t="s">
        <v>10646</v>
      </c>
    </row>
    <row r="205" spans="1:3" x14ac:dyDescent="0.3">
      <c r="A205" t="s">
        <v>3967</v>
      </c>
      <c r="B205" t="s">
        <v>10076</v>
      </c>
      <c r="C205" t="s">
        <v>10077</v>
      </c>
    </row>
    <row r="206" spans="1:3" x14ac:dyDescent="0.3">
      <c r="A206" t="s">
        <v>3985</v>
      </c>
      <c r="B206" t="s">
        <v>11054</v>
      </c>
      <c r="C206" t="s">
        <v>11055</v>
      </c>
    </row>
    <row r="207" spans="1:3" x14ac:dyDescent="0.3">
      <c r="A207" t="s">
        <v>4071</v>
      </c>
      <c r="B207" t="s">
        <v>11180</v>
      </c>
      <c r="C207" t="s">
        <v>11184</v>
      </c>
    </row>
    <row r="208" spans="1:3" x14ac:dyDescent="0.3">
      <c r="A208" t="s">
        <v>4085</v>
      </c>
      <c r="B208" t="s">
        <v>10090</v>
      </c>
      <c r="C208" t="s">
        <v>10408</v>
      </c>
    </row>
    <row r="209" spans="1:3" x14ac:dyDescent="0.3">
      <c r="A209" t="s">
        <v>4146</v>
      </c>
      <c r="B209" t="s">
        <v>11499</v>
      </c>
      <c r="C209" t="s">
        <v>11500</v>
      </c>
    </row>
    <row r="210" spans="1:3" x14ac:dyDescent="0.3">
      <c r="A210" t="s">
        <v>4153</v>
      </c>
      <c r="B210" t="s">
        <v>10016</v>
      </c>
      <c r="C210" t="s">
        <v>10017</v>
      </c>
    </row>
    <row r="211" spans="1:3" x14ac:dyDescent="0.3">
      <c r="A211" t="s">
        <v>4169</v>
      </c>
      <c r="B211" t="s">
        <v>10053</v>
      </c>
      <c r="C211" t="s">
        <v>10377</v>
      </c>
    </row>
    <row r="212" spans="1:3" x14ac:dyDescent="0.3">
      <c r="A212" t="s">
        <v>4171</v>
      </c>
      <c r="B212" t="s">
        <v>10062</v>
      </c>
      <c r="C212" t="s">
        <v>10064</v>
      </c>
    </row>
    <row r="213" spans="1:3" x14ac:dyDescent="0.3">
      <c r="A213" t="s">
        <v>4194</v>
      </c>
      <c r="B213" t="s">
        <v>10221</v>
      </c>
      <c r="C213" t="s">
        <v>10280</v>
      </c>
    </row>
    <row r="214" spans="1:3" x14ac:dyDescent="0.3">
      <c r="A214" t="s">
        <v>4237</v>
      </c>
      <c r="B214" t="s">
        <v>11916</v>
      </c>
      <c r="C214" t="s">
        <v>11393</v>
      </c>
    </row>
    <row r="215" spans="1:3" x14ac:dyDescent="0.3">
      <c r="A215" t="s">
        <v>4254</v>
      </c>
      <c r="B215" t="s">
        <v>10295</v>
      </c>
      <c r="C215" t="s">
        <v>10298</v>
      </c>
    </row>
    <row r="216" spans="1:3" x14ac:dyDescent="0.3">
      <c r="A216" t="s">
        <v>4297</v>
      </c>
      <c r="B216" t="s">
        <v>10045</v>
      </c>
      <c r="C216" t="s">
        <v>10047</v>
      </c>
    </row>
    <row r="217" spans="1:3" x14ac:dyDescent="0.3">
      <c r="A217" t="s">
        <v>4355</v>
      </c>
      <c r="B217" t="s">
        <v>10156</v>
      </c>
      <c r="C217" t="s">
        <v>10158</v>
      </c>
    </row>
    <row r="218" spans="1:3" x14ac:dyDescent="0.3">
      <c r="A218" t="s">
        <v>4370</v>
      </c>
      <c r="B218" t="s">
        <v>10475</v>
      </c>
      <c r="C218" t="s">
        <v>10710</v>
      </c>
    </row>
    <row r="219" spans="1:3" x14ac:dyDescent="0.3">
      <c r="A219" t="s">
        <v>4429</v>
      </c>
      <c r="B219" t="s">
        <v>11852</v>
      </c>
      <c r="C219" t="s">
        <v>11853</v>
      </c>
    </row>
    <row r="220" spans="1:3" x14ac:dyDescent="0.3">
      <c r="A220" t="s">
        <v>4431</v>
      </c>
      <c r="B220" t="s">
        <v>10141</v>
      </c>
      <c r="C220" t="s">
        <v>10143</v>
      </c>
    </row>
    <row r="221" spans="1:3" x14ac:dyDescent="0.3">
      <c r="A221" t="s">
        <v>4460</v>
      </c>
      <c r="B221" t="s">
        <v>10241</v>
      </c>
      <c r="C221" t="s">
        <v>10242</v>
      </c>
    </row>
    <row r="222" spans="1:3" x14ac:dyDescent="0.3">
      <c r="A222" t="s">
        <v>4469</v>
      </c>
      <c r="B222" t="s">
        <v>10798</v>
      </c>
      <c r="C222" t="s">
        <v>10799</v>
      </c>
    </row>
    <row r="223" spans="1:3" x14ac:dyDescent="0.3">
      <c r="A223" t="s">
        <v>4486</v>
      </c>
      <c r="B223" t="s">
        <v>10286</v>
      </c>
      <c r="C223" t="s">
        <v>10287</v>
      </c>
    </row>
    <row r="224" spans="1:3" x14ac:dyDescent="0.3">
      <c r="A224" t="s">
        <v>4529</v>
      </c>
      <c r="B224" t="s">
        <v>11206</v>
      </c>
      <c r="C224" t="s">
        <v>11207</v>
      </c>
    </row>
    <row r="225" spans="1:3" x14ac:dyDescent="0.3">
      <c r="A225" t="s">
        <v>4554</v>
      </c>
      <c r="B225" t="s">
        <v>11230</v>
      </c>
      <c r="C225" t="s">
        <v>11231</v>
      </c>
    </row>
    <row r="226" spans="1:3" x14ac:dyDescent="0.3">
      <c r="A226" t="s">
        <v>397</v>
      </c>
      <c r="B226" t="s">
        <v>10594</v>
      </c>
      <c r="C226" t="s">
        <v>10484</v>
      </c>
    </row>
    <row r="227" spans="1:3" x14ac:dyDescent="0.3">
      <c r="A227" t="s">
        <v>4630</v>
      </c>
      <c r="B227" t="s">
        <v>11159</v>
      </c>
      <c r="C227" t="s">
        <v>11161</v>
      </c>
    </row>
    <row r="228" spans="1:3" x14ac:dyDescent="0.3">
      <c r="A228" t="s">
        <v>4696</v>
      </c>
      <c r="B228" t="s">
        <v>10851</v>
      </c>
      <c r="C228" t="s">
        <v>10853</v>
      </c>
    </row>
    <row r="229" spans="1:3" x14ac:dyDescent="0.3">
      <c r="A229" t="s">
        <v>4725</v>
      </c>
      <c r="B229" t="s">
        <v>10310</v>
      </c>
      <c r="C229" t="s">
        <v>10311</v>
      </c>
    </row>
    <row r="230" spans="1:3" x14ac:dyDescent="0.3">
      <c r="A230" t="s">
        <v>4787</v>
      </c>
      <c r="B230" t="s">
        <v>11232</v>
      </c>
      <c r="C230" t="s">
        <v>11233</v>
      </c>
    </row>
    <row r="231" spans="1:3" x14ac:dyDescent="0.3">
      <c r="A231" t="s">
        <v>4807</v>
      </c>
      <c r="B231" t="s">
        <v>10616</v>
      </c>
      <c r="C231" t="s">
        <v>10617</v>
      </c>
    </row>
    <row r="232" spans="1:3" x14ac:dyDescent="0.3">
      <c r="A232" t="s">
        <v>4930</v>
      </c>
      <c r="B232" t="s">
        <v>10588</v>
      </c>
      <c r="C232" t="s">
        <v>10589</v>
      </c>
    </row>
    <row r="233" spans="1:3" x14ac:dyDescent="0.3">
      <c r="A233" t="s">
        <v>4948</v>
      </c>
      <c r="B233" t="s">
        <v>10335</v>
      </c>
      <c r="C233" t="s">
        <v>10334</v>
      </c>
    </row>
    <row r="234" spans="1:3" x14ac:dyDescent="0.3">
      <c r="A234" t="s">
        <v>5025</v>
      </c>
      <c r="B234" t="s">
        <v>11465</v>
      </c>
      <c r="C234" t="s">
        <v>11464</v>
      </c>
    </row>
    <row r="235" spans="1:3" x14ac:dyDescent="0.3">
      <c r="A235" t="s">
        <v>5064</v>
      </c>
      <c r="B235" t="s">
        <v>11136</v>
      </c>
      <c r="C235" t="s">
        <v>11139</v>
      </c>
    </row>
    <row r="236" spans="1:3" x14ac:dyDescent="0.3">
      <c r="A236" t="s">
        <v>5078</v>
      </c>
      <c r="B236" t="s">
        <v>11293</v>
      </c>
      <c r="C236" t="s">
        <v>11296</v>
      </c>
    </row>
    <row r="237" spans="1:3" x14ac:dyDescent="0.3">
      <c r="A237" t="s">
        <v>5126</v>
      </c>
      <c r="B237" t="s">
        <v>11868</v>
      </c>
      <c r="C237" t="s">
        <v>11899</v>
      </c>
    </row>
    <row r="238" spans="1:3" x14ac:dyDescent="0.3">
      <c r="A238" t="s">
        <v>5149</v>
      </c>
      <c r="B238" t="s">
        <v>10383</v>
      </c>
      <c r="C238" t="s">
        <v>10384</v>
      </c>
    </row>
    <row r="239" spans="1:3" x14ac:dyDescent="0.3">
      <c r="A239" t="s">
        <v>5150</v>
      </c>
      <c r="B239" t="s">
        <v>10433</v>
      </c>
      <c r="C239" t="s">
        <v>10434</v>
      </c>
    </row>
    <row r="240" spans="1:3" x14ac:dyDescent="0.3">
      <c r="A240" t="s">
        <v>5156</v>
      </c>
      <c r="B240" t="s">
        <v>10329</v>
      </c>
      <c r="C240" t="s">
        <v>10333</v>
      </c>
    </row>
    <row r="241" spans="1:3" x14ac:dyDescent="0.3">
      <c r="A241" t="s">
        <v>5166</v>
      </c>
      <c r="B241" t="s">
        <v>10082</v>
      </c>
      <c r="C241" t="s">
        <v>10083</v>
      </c>
    </row>
    <row r="242" spans="1:3" x14ac:dyDescent="0.3">
      <c r="A242" t="s">
        <v>5235</v>
      </c>
      <c r="B242" t="s">
        <v>10736</v>
      </c>
      <c r="C242" t="s">
        <v>10737</v>
      </c>
    </row>
    <row r="243" spans="1:3" x14ac:dyDescent="0.3">
      <c r="A243" t="s">
        <v>5236</v>
      </c>
      <c r="B243" t="s">
        <v>11187</v>
      </c>
      <c r="C243" t="s">
        <v>11188</v>
      </c>
    </row>
    <row r="244" spans="1:3" x14ac:dyDescent="0.3">
      <c r="A244" t="s">
        <v>5239</v>
      </c>
      <c r="B244" t="s">
        <v>11323</v>
      </c>
      <c r="C244" t="s">
        <v>11325</v>
      </c>
    </row>
    <row r="245" spans="1:3" x14ac:dyDescent="0.3">
      <c r="A245" t="s">
        <v>5253</v>
      </c>
      <c r="B245" t="s">
        <v>10108</v>
      </c>
      <c r="C245" t="s">
        <v>10109</v>
      </c>
    </row>
    <row r="246" spans="1:3" x14ac:dyDescent="0.3">
      <c r="A246" t="s">
        <v>5255</v>
      </c>
      <c r="B246" t="s">
        <v>10413</v>
      </c>
      <c r="C246" t="s">
        <v>10415</v>
      </c>
    </row>
    <row r="247" spans="1:3" x14ac:dyDescent="0.3">
      <c r="A247" t="s">
        <v>5258</v>
      </c>
      <c r="B247" t="s">
        <v>11028</v>
      </c>
      <c r="C247" t="s">
        <v>11029</v>
      </c>
    </row>
    <row r="248" spans="1:3" x14ac:dyDescent="0.3">
      <c r="A248" t="s">
        <v>5277</v>
      </c>
      <c r="B248" t="s">
        <v>10779</v>
      </c>
      <c r="C248" t="s">
        <v>10780</v>
      </c>
    </row>
    <row r="249" spans="1:3" x14ac:dyDescent="0.3">
      <c r="A249" t="s">
        <v>5317</v>
      </c>
      <c r="B249" t="s">
        <v>11259</v>
      </c>
      <c r="C249" t="s">
        <v>11261</v>
      </c>
    </row>
    <row r="250" spans="1:3" x14ac:dyDescent="0.3">
      <c r="A250" t="s">
        <v>5319</v>
      </c>
      <c r="B250" t="s">
        <v>11630</v>
      </c>
      <c r="C250" t="s">
        <v>11637</v>
      </c>
    </row>
    <row r="251" spans="1:3" x14ac:dyDescent="0.3">
      <c r="A251" t="s">
        <v>5335</v>
      </c>
      <c r="B251" t="s">
        <v>9617</v>
      </c>
      <c r="C251" t="s">
        <v>11854</v>
      </c>
    </row>
    <row r="252" spans="1:3" x14ac:dyDescent="0.3">
      <c r="A252" t="s">
        <v>5361</v>
      </c>
      <c r="B252" t="s">
        <v>10695</v>
      </c>
      <c r="C252" t="s">
        <v>10696</v>
      </c>
    </row>
    <row r="253" spans="1:3" x14ac:dyDescent="0.3">
      <c r="A253" t="s">
        <v>5370</v>
      </c>
      <c r="B253" t="s">
        <v>11574</v>
      </c>
      <c r="C253" t="s">
        <v>11575</v>
      </c>
    </row>
    <row r="254" spans="1:3" x14ac:dyDescent="0.3">
      <c r="A254" t="s">
        <v>5422</v>
      </c>
      <c r="B254" t="s">
        <v>11366</v>
      </c>
      <c r="C254" t="s">
        <v>11367</v>
      </c>
    </row>
    <row r="255" spans="1:3" x14ac:dyDescent="0.3">
      <c r="A255" t="s">
        <v>5491</v>
      </c>
      <c r="B255" t="s">
        <v>10066</v>
      </c>
      <c r="C255" t="s">
        <v>10069</v>
      </c>
    </row>
    <row r="256" spans="1:3" x14ac:dyDescent="0.3">
      <c r="A256" t="s">
        <v>5557</v>
      </c>
      <c r="B256" t="s">
        <v>10153</v>
      </c>
      <c r="C256" t="s">
        <v>10155</v>
      </c>
    </row>
    <row r="257" spans="1:3" x14ac:dyDescent="0.3">
      <c r="A257" t="s">
        <v>5569</v>
      </c>
      <c r="B257" t="s">
        <v>11084</v>
      </c>
      <c r="C257" t="s">
        <v>11085</v>
      </c>
    </row>
    <row r="258" spans="1:3" x14ac:dyDescent="0.3">
      <c r="A258" t="s">
        <v>5620</v>
      </c>
      <c r="B258" t="s">
        <v>11855</v>
      </c>
      <c r="C258" t="s">
        <v>11856</v>
      </c>
    </row>
    <row r="259" spans="1:3" x14ac:dyDescent="0.3">
      <c r="A259" t="s">
        <v>5657</v>
      </c>
      <c r="B259" t="s">
        <v>10371</v>
      </c>
      <c r="C259" t="s">
        <v>10375</v>
      </c>
    </row>
    <row r="260" spans="1:3" x14ac:dyDescent="0.3">
      <c r="A260" t="s">
        <v>5707</v>
      </c>
      <c r="B260" t="s">
        <v>10592</v>
      </c>
      <c r="C260" t="s">
        <v>10593</v>
      </c>
    </row>
    <row r="261" spans="1:3" x14ac:dyDescent="0.3">
      <c r="A261" t="s">
        <v>5729</v>
      </c>
      <c r="B261" t="s">
        <v>10852</v>
      </c>
      <c r="C261" t="s">
        <v>10854</v>
      </c>
    </row>
    <row r="262" spans="1:3" x14ac:dyDescent="0.3">
      <c r="A262" t="s">
        <v>5758</v>
      </c>
      <c r="B262" t="s">
        <v>10243</v>
      </c>
      <c r="C262" t="s">
        <v>10244</v>
      </c>
    </row>
    <row r="263" spans="1:3" x14ac:dyDescent="0.3">
      <c r="A263" t="s">
        <v>5785</v>
      </c>
      <c r="B263" t="s">
        <v>10697</v>
      </c>
      <c r="C263" t="s">
        <v>10698</v>
      </c>
    </row>
    <row r="264" spans="1:3" x14ac:dyDescent="0.3">
      <c r="A264" t="s">
        <v>5842</v>
      </c>
      <c r="B264" t="s">
        <v>10233</v>
      </c>
      <c r="C264" t="s">
        <v>10234</v>
      </c>
    </row>
    <row r="265" spans="1:3" x14ac:dyDescent="0.3">
      <c r="A265" t="s">
        <v>5846</v>
      </c>
      <c r="B265" t="s">
        <v>10739</v>
      </c>
      <c r="C265" t="s">
        <v>10740</v>
      </c>
    </row>
    <row r="266" spans="1:3" x14ac:dyDescent="0.3">
      <c r="A266" t="s">
        <v>5978</v>
      </c>
      <c r="B266" t="s">
        <v>11562</v>
      </c>
      <c r="C266" t="s">
        <v>11587</v>
      </c>
    </row>
    <row r="267" spans="1:3" x14ac:dyDescent="0.3">
      <c r="A267" t="s">
        <v>6014</v>
      </c>
      <c r="B267" t="s">
        <v>10196</v>
      </c>
      <c r="C267" t="s">
        <v>10197</v>
      </c>
    </row>
    <row r="268" spans="1:3" x14ac:dyDescent="0.3">
      <c r="A268" t="s">
        <v>6017</v>
      </c>
      <c r="B268" t="s">
        <v>10450</v>
      </c>
      <c r="C268" t="s">
        <v>10452</v>
      </c>
    </row>
    <row r="269" spans="1:3" x14ac:dyDescent="0.3">
      <c r="A269" t="s">
        <v>6025</v>
      </c>
      <c r="B269" t="s">
        <v>11262</v>
      </c>
      <c r="C269" t="s">
        <v>11263</v>
      </c>
    </row>
    <row r="270" spans="1:3" x14ac:dyDescent="0.3">
      <c r="A270" t="s">
        <v>6028</v>
      </c>
      <c r="B270" t="s">
        <v>10170</v>
      </c>
      <c r="C270" t="s">
        <v>10171</v>
      </c>
    </row>
    <row r="271" spans="1:3" x14ac:dyDescent="0.3">
      <c r="A271" t="s">
        <v>6061</v>
      </c>
      <c r="B271" t="s">
        <v>10522</v>
      </c>
      <c r="C271" t="s">
        <v>10524</v>
      </c>
    </row>
    <row r="272" spans="1:3" x14ac:dyDescent="0.3">
      <c r="A272" t="s">
        <v>6087</v>
      </c>
      <c r="B272" t="s">
        <v>11440</v>
      </c>
      <c r="C272" t="s">
        <v>11442</v>
      </c>
    </row>
    <row r="273" spans="1:3" x14ac:dyDescent="0.3">
      <c r="A273" t="s">
        <v>6090</v>
      </c>
      <c r="B273" t="s">
        <v>10461</v>
      </c>
      <c r="C273" t="s">
        <v>10463</v>
      </c>
    </row>
    <row r="274" spans="1:3" x14ac:dyDescent="0.3">
      <c r="A274" t="s">
        <v>6094</v>
      </c>
      <c r="B274" t="s">
        <v>10360</v>
      </c>
      <c r="C274" t="s">
        <v>10361</v>
      </c>
    </row>
    <row r="275" spans="1:3" x14ac:dyDescent="0.3">
      <c r="A275" t="s">
        <v>6096</v>
      </c>
      <c r="B275" t="s">
        <v>10671</v>
      </c>
      <c r="C275" t="s">
        <v>10672</v>
      </c>
    </row>
    <row r="276" spans="1:3" x14ac:dyDescent="0.3">
      <c r="A276" t="s">
        <v>6129</v>
      </c>
      <c r="B276" t="s">
        <v>11086</v>
      </c>
      <c r="C276" t="s">
        <v>11087</v>
      </c>
    </row>
    <row r="277" spans="1:3" x14ac:dyDescent="0.3">
      <c r="A277" t="s">
        <v>6136</v>
      </c>
      <c r="B277" t="s">
        <v>10781</v>
      </c>
      <c r="C277" t="s">
        <v>10782</v>
      </c>
    </row>
    <row r="278" spans="1:3" x14ac:dyDescent="0.3">
      <c r="A278" t="s">
        <v>6186</v>
      </c>
      <c r="B278" t="s">
        <v>10005</v>
      </c>
      <c r="C278" t="s">
        <v>10025</v>
      </c>
    </row>
    <row r="279" spans="1:3" x14ac:dyDescent="0.3">
      <c r="A279" t="s">
        <v>6231</v>
      </c>
      <c r="B279" t="s">
        <v>10714</v>
      </c>
      <c r="C279" t="s">
        <v>10715</v>
      </c>
    </row>
    <row r="280" spans="1:3" x14ac:dyDescent="0.3">
      <c r="A280" t="s">
        <v>6263</v>
      </c>
      <c r="B280" t="s">
        <v>10453</v>
      </c>
      <c r="C280" t="s">
        <v>10456</v>
      </c>
    </row>
    <row r="281" spans="1:3" x14ac:dyDescent="0.3">
      <c r="A281" t="s">
        <v>6287</v>
      </c>
      <c r="B281" t="s">
        <v>10810</v>
      </c>
      <c r="C281" t="s">
        <v>10809</v>
      </c>
    </row>
    <row r="282" spans="1:3" x14ac:dyDescent="0.3">
      <c r="A282" t="s">
        <v>6331</v>
      </c>
      <c r="B282" t="s">
        <v>11533</v>
      </c>
      <c r="C282" t="s">
        <v>11536</v>
      </c>
    </row>
    <row r="283" spans="1:3" x14ac:dyDescent="0.3">
      <c r="A283" t="s">
        <v>6334</v>
      </c>
      <c r="B283" t="s">
        <v>11878</v>
      </c>
      <c r="C283" t="s">
        <v>11881</v>
      </c>
    </row>
    <row r="284" spans="1:3" x14ac:dyDescent="0.3">
      <c r="A284" t="s">
        <v>6335</v>
      </c>
      <c r="B284" t="s">
        <v>11902</v>
      </c>
      <c r="C284" t="s">
        <v>11904</v>
      </c>
    </row>
    <row r="285" spans="1:3" x14ac:dyDescent="0.3">
      <c r="A285" t="s">
        <v>6344</v>
      </c>
      <c r="B285" t="s">
        <v>10651</v>
      </c>
      <c r="C285" t="s">
        <v>10652</v>
      </c>
    </row>
    <row r="286" spans="1:3" x14ac:dyDescent="0.3">
      <c r="A286" t="s">
        <v>6429</v>
      </c>
      <c r="B286" t="s">
        <v>10144</v>
      </c>
      <c r="C286" t="s">
        <v>10145</v>
      </c>
    </row>
    <row r="287" spans="1:3" x14ac:dyDescent="0.3">
      <c r="A287" t="s">
        <v>6430</v>
      </c>
      <c r="B287" t="s">
        <v>11163</v>
      </c>
      <c r="C287" t="s">
        <v>11164</v>
      </c>
    </row>
    <row r="288" spans="1:3" x14ac:dyDescent="0.3">
      <c r="A288" t="s">
        <v>6517</v>
      </c>
      <c r="B288" t="s">
        <v>11917</v>
      </c>
      <c r="C288" t="s">
        <v>11463</v>
      </c>
    </row>
    <row r="289" spans="1:3" x14ac:dyDescent="0.3">
      <c r="A289" t="s">
        <v>6518</v>
      </c>
      <c r="B289" t="s">
        <v>11135</v>
      </c>
      <c r="C289" t="s">
        <v>11138</v>
      </c>
    </row>
    <row r="290" spans="1:3" x14ac:dyDescent="0.3">
      <c r="A290" t="s">
        <v>6522</v>
      </c>
      <c r="B290" t="s">
        <v>11189</v>
      </c>
      <c r="C290" t="s">
        <v>11192</v>
      </c>
    </row>
    <row r="291" spans="1:3" x14ac:dyDescent="0.3">
      <c r="A291" t="s">
        <v>6525</v>
      </c>
      <c r="B291" t="s">
        <v>10784</v>
      </c>
      <c r="C291" t="s">
        <v>10785</v>
      </c>
    </row>
    <row r="292" spans="1:3" x14ac:dyDescent="0.3">
      <c r="A292" t="s">
        <v>6535</v>
      </c>
      <c r="B292" t="s">
        <v>10506</v>
      </c>
      <c r="C292" t="s">
        <v>10508</v>
      </c>
    </row>
    <row r="293" spans="1:3" x14ac:dyDescent="0.3">
      <c r="A293" t="s">
        <v>6566</v>
      </c>
      <c r="B293" t="s">
        <v>10436</v>
      </c>
      <c r="C293" t="s">
        <v>10437</v>
      </c>
    </row>
    <row r="294" spans="1:3" x14ac:dyDescent="0.3">
      <c r="A294" t="s">
        <v>6583</v>
      </c>
      <c r="B294" t="s">
        <v>10112</v>
      </c>
      <c r="C294" t="s">
        <v>10114</v>
      </c>
    </row>
    <row r="295" spans="1:3" x14ac:dyDescent="0.3">
      <c r="A295" t="s">
        <v>6600</v>
      </c>
      <c r="B295" t="s">
        <v>10534</v>
      </c>
      <c r="C295" t="s">
        <v>10536</v>
      </c>
    </row>
    <row r="296" spans="1:3" x14ac:dyDescent="0.3">
      <c r="A296" t="s">
        <v>6714</v>
      </c>
      <c r="B296" t="s">
        <v>10764</v>
      </c>
      <c r="C296" t="s">
        <v>10765</v>
      </c>
    </row>
    <row r="297" spans="1:3" x14ac:dyDescent="0.3">
      <c r="A297" t="s">
        <v>6727</v>
      </c>
      <c r="B297" t="s">
        <v>9860</v>
      </c>
      <c r="C297" t="s">
        <v>9862</v>
      </c>
    </row>
    <row r="298" spans="1:3" x14ac:dyDescent="0.3">
      <c r="A298" t="s">
        <v>6750</v>
      </c>
      <c r="B298" t="s">
        <v>10002</v>
      </c>
      <c r="C298" t="s">
        <v>10003</v>
      </c>
    </row>
    <row r="299" spans="1:3" x14ac:dyDescent="0.3">
      <c r="A299" t="s">
        <v>6764</v>
      </c>
      <c r="B299" t="s">
        <v>10566</v>
      </c>
      <c r="C299" t="s">
        <v>10568</v>
      </c>
    </row>
    <row r="300" spans="1:3" x14ac:dyDescent="0.3">
      <c r="A300" t="s">
        <v>6765</v>
      </c>
      <c r="B300" t="s">
        <v>10270</v>
      </c>
      <c r="C300" t="s">
        <v>10272</v>
      </c>
    </row>
    <row r="301" spans="1:3" x14ac:dyDescent="0.3">
      <c r="A301" t="s">
        <v>6772</v>
      </c>
      <c r="B301" t="s">
        <v>10208</v>
      </c>
      <c r="C301" t="s">
        <v>10209</v>
      </c>
    </row>
    <row r="302" spans="1:3" x14ac:dyDescent="0.3">
      <c r="A302" t="s">
        <v>6779</v>
      </c>
      <c r="B302" t="s">
        <v>10497</v>
      </c>
      <c r="C302" t="s">
        <v>10498</v>
      </c>
    </row>
    <row r="303" spans="1:3" x14ac:dyDescent="0.3">
      <c r="A303" t="s">
        <v>6783</v>
      </c>
      <c r="B303" t="s">
        <v>10107</v>
      </c>
      <c r="C303" t="s">
        <v>10741</v>
      </c>
    </row>
    <row r="304" spans="1:3" x14ac:dyDescent="0.3">
      <c r="A304" t="s">
        <v>6797</v>
      </c>
      <c r="B304" t="s">
        <v>11879</v>
      </c>
      <c r="C304" t="s">
        <v>11891</v>
      </c>
    </row>
    <row r="305" spans="1:3" x14ac:dyDescent="0.3">
      <c r="A305" t="s">
        <v>6831</v>
      </c>
      <c r="B305" t="s">
        <v>10358</v>
      </c>
      <c r="C305" t="s">
        <v>10359</v>
      </c>
    </row>
    <row r="306" spans="1:3" x14ac:dyDescent="0.3">
      <c r="A306" t="s">
        <v>6874</v>
      </c>
      <c r="B306" t="s">
        <v>10630</v>
      </c>
      <c r="C306" t="s">
        <v>10631</v>
      </c>
    </row>
    <row r="307" spans="1:3" x14ac:dyDescent="0.3">
      <c r="A307" t="s">
        <v>6933</v>
      </c>
      <c r="B307" t="s">
        <v>11300</v>
      </c>
      <c r="C307" t="s">
        <v>11301</v>
      </c>
    </row>
    <row r="308" spans="1:3" x14ac:dyDescent="0.3">
      <c r="A308" t="s">
        <v>7042</v>
      </c>
      <c r="B308" t="s">
        <v>11634</v>
      </c>
      <c r="C308" t="s">
        <v>11636</v>
      </c>
    </row>
    <row r="309" spans="1:3" x14ac:dyDescent="0.3">
      <c r="A309" t="s">
        <v>7085</v>
      </c>
      <c r="B309" t="s">
        <v>11264</v>
      </c>
      <c r="C309" t="s">
        <v>11265</v>
      </c>
    </row>
    <row r="310" spans="1:3" x14ac:dyDescent="0.3">
      <c r="A310" t="s">
        <v>7087</v>
      </c>
      <c r="B310" t="s">
        <v>11121</v>
      </c>
      <c r="C310" t="s">
        <v>11122</v>
      </c>
    </row>
    <row r="311" spans="1:3" x14ac:dyDescent="0.3">
      <c r="A311" t="s">
        <v>7097</v>
      </c>
      <c r="B311" t="s">
        <v>10459</v>
      </c>
      <c r="C311" t="s">
        <v>10811</v>
      </c>
    </row>
    <row r="312" spans="1:3" x14ac:dyDescent="0.3">
      <c r="A312" t="s">
        <v>7113</v>
      </c>
      <c r="B312" t="s">
        <v>10618</v>
      </c>
      <c r="C312" t="s">
        <v>10619</v>
      </c>
    </row>
    <row r="313" spans="1:3" x14ac:dyDescent="0.3">
      <c r="A313" t="s">
        <v>7227</v>
      </c>
      <c r="B313" t="s">
        <v>11036</v>
      </c>
      <c r="C313" t="s">
        <v>11037</v>
      </c>
    </row>
    <row r="314" spans="1:3" x14ac:dyDescent="0.3">
      <c r="A314" t="s">
        <v>7258</v>
      </c>
      <c r="B314" t="s">
        <v>10554</v>
      </c>
      <c r="C314" t="s">
        <v>11906</v>
      </c>
    </row>
    <row r="315" spans="1:3" x14ac:dyDescent="0.3">
      <c r="A315" t="s">
        <v>7259</v>
      </c>
      <c r="B315" t="s">
        <v>10875</v>
      </c>
      <c r="C315" t="s">
        <v>10876</v>
      </c>
    </row>
    <row r="316" spans="1:3" x14ac:dyDescent="0.3">
      <c r="A316" t="s">
        <v>7261</v>
      </c>
      <c r="B316" t="s">
        <v>10525</v>
      </c>
      <c r="C316" t="s">
        <v>10526</v>
      </c>
    </row>
    <row r="317" spans="1:3" x14ac:dyDescent="0.3">
      <c r="A317" t="s">
        <v>7365</v>
      </c>
      <c r="B317" t="s">
        <v>10051</v>
      </c>
      <c r="C317" t="s">
        <v>10289</v>
      </c>
    </row>
    <row r="318" spans="1:3" x14ac:dyDescent="0.3">
      <c r="A318" t="s">
        <v>7372</v>
      </c>
      <c r="B318" t="s">
        <v>10365</v>
      </c>
      <c r="C318" t="s">
        <v>10366</v>
      </c>
    </row>
    <row r="319" spans="1:3" x14ac:dyDescent="0.3">
      <c r="A319" t="s">
        <v>7420</v>
      </c>
      <c r="B319" t="s">
        <v>10699</v>
      </c>
      <c r="C319" t="s">
        <v>10700</v>
      </c>
    </row>
    <row r="320" spans="1:3" x14ac:dyDescent="0.3">
      <c r="A320" t="s">
        <v>7440</v>
      </c>
      <c r="B320" t="s">
        <v>10803</v>
      </c>
      <c r="C320" t="s">
        <v>10804</v>
      </c>
    </row>
    <row r="321" spans="1:3" x14ac:dyDescent="0.3">
      <c r="A321" t="s">
        <v>7514</v>
      </c>
      <c r="B321" t="s">
        <v>10432</v>
      </c>
      <c r="C321" t="s">
        <v>10435</v>
      </c>
    </row>
    <row r="322" spans="1:3" x14ac:dyDescent="0.3">
      <c r="A322" t="s">
        <v>7538</v>
      </c>
      <c r="B322" t="s">
        <v>10360</v>
      </c>
      <c r="C322" t="s">
        <v>10361</v>
      </c>
    </row>
    <row r="323" spans="1:3" x14ac:dyDescent="0.3">
      <c r="A323" t="s">
        <v>7667</v>
      </c>
      <c r="B323" t="s">
        <v>10596</v>
      </c>
      <c r="C323" t="s">
        <v>10597</v>
      </c>
    </row>
    <row r="324" spans="1:3" x14ac:dyDescent="0.3">
      <c r="A324" t="s">
        <v>7668</v>
      </c>
      <c r="B324" t="s">
        <v>10554</v>
      </c>
      <c r="C324" t="s">
        <v>10556</v>
      </c>
    </row>
    <row r="325" spans="1:3" x14ac:dyDescent="0.3">
      <c r="A325" t="s">
        <v>7713</v>
      </c>
      <c r="B325" t="s">
        <v>11069</v>
      </c>
      <c r="C325" t="s">
        <v>11070</v>
      </c>
    </row>
    <row r="326" spans="1:3" x14ac:dyDescent="0.3">
      <c r="A326" t="s">
        <v>7806</v>
      </c>
      <c r="B326" t="s">
        <v>10605</v>
      </c>
      <c r="C326" t="s">
        <v>10606</v>
      </c>
    </row>
    <row r="327" spans="1:3" x14ac:dyDescent="0.3">
      <c r="A327" t="s">
        <v>7866</v>
      </c>
      <c r="B327" t="s">
        <v>10202</v>
      </c>
      <c r="C327" t="s">
        <v>10203</v>
      </c>
    </row>
    <row r="328" spans="1:3" x14ac:dyDescent="0.3">
      <c r="A328" t="s">
        <v>7967</v>
      </c>
      <c r="B328" t="s">
        <v>10362</v>
      </c>
      <c r="C328" t="s">
        <v>10363</v>
      </c>
    </row>
    <row r="329" spans="1:3" x14ac:dyDescent="0.3">
      <c r="A329" t="s">
        <v>7968</v>
      </c>
      <c r="B329" t="s">
        <v>10438</v>
      </c>
      <c r="C329" t="s">
        <v>10439</v>
      </c>
    </row>
    <row r="330" spans="1:3" x14ac:dyDescent="0.3">
      <c r="A330" t="s">
        <v>7998</v>
      </c>
      <c r="B330" t="s">
        <v>10454</v>
      </c>
      <c r="C330" t="s">
        <v>10455</v>
      </c>
    </row>
    <row r="331" spans="1:3" x14ac:dyDescent="0.3">
      <c r="A331" t="s">
        <v>8001</v>
      </c>
      <c r="B331" t="s">
        <v>11883</v>
      </c>
      <c r="C331" t="s">
        <v>11882</v>
      </c>
    </row>
    <row r="332" spans="1:3" x14ac:dyDescent="0.3">
      <c r="A332" t="s">
        <v>8007</v>
      </c>
      <c r="B332" t="s">
        <v>11195</v>
      </c>
      <c r="C332" t="s">
        <v>11198</v>
      </c>
    </row>
    <row r="333" spans="1:3" x14ac:dyDescent="0.3">
      <c r="A333" t="s">
        <v>8012</v>
      </c>
      <c r="B333" t="s">
        <v>11570</v>
      </c>
      <c r="C333" t="s">
        <v>11572</v>
      </c>
    </row>
    <row r="334" spans="1:3" x14ac:dyDescent="0.3">
      <c r="A334" t="s">
        <v>8017</v>
      </c>
      <c r="B334" t="s">
        <v>10877</v>
      </c>
      <c r="C334" t="s">
        <v>10878</v>
      </c>
    </row>
    <row r="335" spans="1:3" x14ac:dyDescent="0.3">
      <c r="A335" t="s">
        <v>8022</v>
      </c>
      <c r="B335" t="s">
        <v>9554</v>
      </c>
      <c r="C335" t="s">
        <v>9556</v>
      </c>
    </row>
    <row r="336" spans="1:3" x14ac:dyDescent="0.3">
      <c r="A336" t="s">
        <v>8040</v>
      </c>
      <c r="B336" t="s">
        <v>10653</v>
      </c>
      <c r="C336" t="s">
        <v>10654</v>
      </c>
    </row>
    <row r="337" spans="1:3" x14ac:dyDescent="0.3">
      <c r="A337" t="s">
        <v>8063</v>
      </c>
      <c r="B337" t="s">
        <v>11509</v>
      </c>
      <c r="C337" t="s">
        <v>11510</v>
      </c>
    </row>
    <row r="338" spans="1:3" x14ac:dyDescent="0.3">
      <c r="A338" t="s">
        <v>8086</v>
      </c>
      <c r="B338" t="s">
        <v>11217</v>
      </c>
      <c r="C338" t="s">
        <v>11218</v>
      </c>
    </row>
    <row r="339" spans="1:3" x14ac:dyDescent="0.3">
      <c r="A339" t="s">
        <v>8145</v>
      </c>
      <c r="B339" t="s">
        <v>10742</v>
      </c>
      <c r="C339" t="s">
        <v>10743</v>
      </c>
    </row>
    <row r="340" spans="1:3" x14ac:dyDescent="0.3">
      <c r="A340" t="s">
        <v>8146</v>
      </c>
      <c r="B340" t="s">
        <v>10010</v>
      </c>
      <c r="C340" t="s">
        <v>10020</v>
      </c>
    </row>
    <row r="341" spans="1:3" x14ac:dyDescent="0.3">
      <c r="A341" t="s">
        <v>8154</v>
      </c>
      <c r="B341" t="s">
        <v>11168</v>
      </c>
      <c r="C341" t="s">
        <v>11169</v>
      </c>
    </row>
    <row r="342" spans="1:3" x14ac:dyDescent="0.3">
      <c r="A342" t="s">
        <v>8217</v>
      </c>
      <c r="B342" t="s">
        <v>10701</v>
      </c>
      <c r="C342" t="s">
        <v>10702</v>
      </c>
    </row>
    <row r="343" spans="1:3" x14ac:dyDescent="0.3">
      <c r="A343" t="s">
        <v>8223</v>
      </c>
      <c r="B343" t="s">
        <v>10031</v>
      </c>
      <c r="C343" t="s">
        <v>10032</v>
      </c>
    </row>
    <row r="344" spans="1:3" x14ac:dyDescent="0.3">
      <c r="A344" t="s">
        <v>8350</v>
      </c>
      <c r="B344" t="s">
        <v>10610</v>
      </c>
      <c r="C344" t="s">
        <v>10609</v>
      </c>
    </row>
    <row r="345" spans="1:3" x14ac:dyDescent="0.3">
      <c r="A345" t="s">
        <v>8370</v>
      </c>
      <c r="B345" t="s">
        <v>10478</v>
      </c>
      <c r="C345" t="s">
        <v>10479</v>
      </c>
    </row>
    <row r="346" spans="1:3" x14ac:dyDescent="0.3">
      <c r="A346" t="s">
        <v>8407</v>
      </c>
      <c r="B346" t="s">
        <v>10283</v>
      </c>
      <c r="C346" t="s">
        <v>10284</v>
      </c>
    </row>
    <row r="347" spans="1:3" x14ac:dyDescent="0.3">
      <c r="A347" t="s">
        <v>8416</v>
      </c>
      <c r="B347" t="s">
        <v>10176</v>
      </c>
      <c r="C347" t="s">
        <v>10177</v>
      </c>
    </row>
    <row r="348" spans="1:3" x14ac:dyDescent="0.3">
      <c r="A348" t="s">
        <v>8417</v>
      </c>
      <c r="B348" t="s">
        <v>11266</v>
      </c>
      <c r="C348" t="s">
        <v>11268</v>
      </c>
    </row>
    <row r="349" spans="1:3" x14ac:dyDescent="0.3">
      <c r="A349" t="s">
        <v>8446</v>
      </c>
      <c r="B349" t="s">
        <v>11116</v>
      </c>
      <c r="C349" t="s">
        <v>11117</v>
      </c>
    </row>
    <row r="350" spans="1:3" x14ac:dyDescent="0.3">
      <c r="A350" t="s">
        <v>8460</v>
      </c>
      <c r="B350" t="s">
        <v>10115</v>
      </c>
      <c r="C350" t="s">
        <v>10116</v>
      </c>
    </row>
    <row r="351" spans="1:3" x14ac:dyDescent="0.3">
      <c r="A351" t="s">
        <v>8461</v>
      </c>
      <c r="B351" t="s">
        <v>10570</v>
      </c>
      <c r="C351" t="s">
        <v>10571</v>
      </c>
    </row>
    <row r="352" spans="1:3" x14ac:dyDescent="0.3">
      <c r="A352" t="s">
        <v>8463</v>
      </c>
      <c r="B352" t="s">
        <v>10422</v>
      </c>
      <c r="C352" t="s">
        <v>10423</v>
      </c>
    </row>
    <row r="353" spans="1:3" x14ac:dyDescent="0.3">
      <c r="A353" t="s">
        <v>8465</v>
      </c>
      <c r="B353" t="s">
        <v>10448</v>
      </c>
      <c r="C353" t="s">
        <v>10449</v>
      </c>
    </row>
    <row r="354" spans="1:3" x14ac:dyDescent="0.3">
      <c r="A354" t="s">
        <v>8466</v>
      </c>
      <c r="B354" t="s">
        <v>10557</v>
      </c>
      <c r="C354" t="s">
        <v>10558</v>
      </c>
    </row>
    <row r="355" spans="1:3" x14ac:dyDescent="0.3">
      <c r="A355" t="s">
        <v>8470</v>
      </c>
      <c r="B355" t="s">
        <v>10347</v>
      </c>
      <c r="C355" t="s">
        <v>10349</v>
      </c>
    </row>
    <row r="356" spans="1:3" x14ac:dyDescent="0.3">
      <c r="A356" t="s">
        <v>8480</v>
      </c>
      <c r="B356" t="s">
        <v>10099</v>
      </c>
      <c r="C356" t="s">
        <v>10100</v>
      </c>
    </row>
    <row r="357" spans="1:3" x14ac:dyDescent="0.3">
      <c r="A357" t="s">
        <v>8517</v>
      </c>
      <c r="B357" t="s">
        <v>11907</v>
      </c>
      <c r="C357" t="s">
        <v>11911</v>
      </c>
    </row>
    <row r="358" spans="1:3" x14ac:dyDescent="0.3">
      <c r="A358" t="s">
        <v>8518</v>
      </c>
      <c r="B358" t="s">
        <v>11609</v>
      </c>
      <c r="C358" t="s">
        <v>9945</v>
      </c>
    </row>
    <row r="359" spans="1:3" x14ac:dyDescent="0.3">
      <c r="A359" t="s">
        <v>8551</v>
      </c>
      <c r="B359" t="s">
        <v>10269</v>
      </c>
      <c r="C359" t="s">
        <v>10271</v>
      </c>
    </row>
    <row r="360" spans="1:3" x14ac:dyDescent="0.3">
      <c r="A360" t="s">
        <v>8603</v>
      </c>
      <c r="B360" t="s">
        <v>11571</v>
      </c>
      <c r="C360" t="s">
        <v>11573</v>
      </c>
    </row>
    <row r="361" spans="1:3" x14ac:dyDescent="0.3">
      <c r="A361" t="s">
        <v>8613</v>
      </c>
      <c r="B361" t="s">
        <v>10738</v>
      </c>
      <c r="C361" t="s">
        <v>10790</v>
      </c>
    </row>
    <row r="362" spans="1:3" x14ac:dyDescent="0.3">
      <c r="A362" t="s">
        <v>443</v>
      </c>
      <c r="B362" t="s">
        <v>11143</v>
      </c>
      <c r="C362" t="s">
        <v>11144</v>
      </c>
    </row>
    <row r="363" spans="1:3" x14ac:dyDescent="0.3">
      <c r="A363" t="s">
        <v>8672</v>
      </c>
      <c r="B363" t="s">
        <v>10228</v>
      </c>
      <c r="C363" t="s">
        <v>10230</v>
      </c>
    </row>
    <row r="364" spans="1:3" x14ac:dyDescent="0.3">
      <c r="A364" t="s">
        <v>8689</v>
      </c>
      <c r="B364" t="s">
        <v>10342</v>
      </c>
      <c r="C364" t="s">
        <v>10344</v>
      </c>
    </row>
    <row r="365" spans="1:3" x14ac:dyDescent="0.3">
      <c r="A365" t="s">
        <v>8863</v>
      </c>
      <c r="B365" t="s">
        <v>11267</v>
      </c>
      <c r="C365" t="s">
        <v>11269</v>
      </c>
    </row>
    <row r="366" spans="1:3" x14ac:dyDescent="0.3">
      <c r="A366" t="s">
        <v>8869</v>
      </c>
      <c r="B366" t="s">
        <v>10473</v>
      </c>
      <c r="C366" t="s">
        <v>10474</v>
      </c>
    </row>
    <row r="367" spans="1:3" x14ac:dyDescent="0.3">
      <c r="A367" t="s">
        <v>8906</v>
      </c>
      <c r="B367" t="s">
        <v>10134</v>
      </c>
      <c r="C367" t="s">
        <v>10135</v>
      </c>
    </row>
    <row r="368" spans="1:3" x14ac:dyDescent="0.3">
      <c r="A368" t="s">
        <v>8945</v>
      </c>
      <c r="B368" t="s">
        <v>11860</v>
      </c>
      <c r="C368" t="s">
        <v>11862</v>
      </c>
    </row>
    <row r="369" spans="1:3" x14ac:dyDescent="0.3">
      <c r="A369" t="s">
        <v>8950</v>
      </c>
      <c r="B369" t="s">
        <v>10634</v>
      </c>
      <c r="C369" t="s">
        <v>10635</v>
      </c>
    </row>
    <row r="370" spans="1:3" x14ac:dyDescent="0.3">
      <c r="A370" t="s">
        <v>8999</v>
      </c>
      <c r="B370" t="s">
        <v>11479</v>
      </c>
      <c r="C370" t="s">
        <v>11480</v>
      </c>
    </row>
    <row r="371" spans="1:3" x14ac:dyDescent="0.3">
      <c r="A371" t="s">
        <v>9031</v>
      </c>
      <c r="B371" t="s">
        <v>11910</v>
      </c>
      <c r="C371" t="s">
        <v>11912</v>
      </c>
    </row>
    <row r="372" spans="1:3" x14ac:dyDescent="0.3">
      <c r="A372" t="s">
        <v>9034</v>
      </c>
      <c r="B372" t="s">
        <v>11612</v>
      </c>
      <c r="C372" t="s">
        <v>11613</v>
      </c>
    </row>
    <row r="373" spans="1:3" x14ac:dyDescent="0.3">
      <c r="A373" t="s">
        <v>9085</v>
      </c>
      <c r="B373" t="s">
        <v>11042</v>
      </c>
      <c r="C373" t="s">
        <v>11043</v>
      </c>
    </row>
    <row r="374" spans="1:3" x14ac:dyDescent="0.3">
      <c r="A374" t="s">
        <v>9141</v>
      </c>
      <c r="B374" t="s">
        <v>11885</v>
      </c>
      <c r="C374" t="s">
        <v>11884</v>
      </c>
    </row>
    <row r="375" spans="1:3" x14ac:dyDescent="0.3">
      <c r="A375" t="s">
        <v>9190</v>
      </c>
      <c r="B375" t="s">
        <v>10018</v>
      </c>
      <c r="C375" t="s">
        <v>10019</v>
      </c>
    </row>
    <row r="376" spans="1:3" x14ac:dyDescent="0.3">
      <c r="A376" t="s">
        <v>9250</v>
      </c>
      <c r="B376" t="s">
        <v>10303</v>
      </c>
      <c r="C376" t="s">
        <v>10305</v>
      </c>
    </row>
    <row r="377" spans="1:3" x14ac:dyDescent="0.3">
      <c r="A377" t="s">
        <v>9271</v>
      </c>
      <c r="B377" t="s">
        <v>11247</v>
      </c>
      <c r="C377" t="s">
        <v>11250</v>
      </c>
    </row>
    <row r="378" spans="1:3" x14ac:dyDescent="0.3">
      <c r="A378" t="s">
        <v>9396</v>
      </c>
      <c r="B378" t="s">
        <v>11073</v>
      </c>
      <c r="C378" t="s">
        <v>11074</v>
      </c>
    </row>
    <row r="379" spans="1:3" x14ac:dyDescent="0.3">
      <c r="A379" t="s">
        <v>9400</v>
      </c>
      <c r="B379" t="s">
        <v>11093</v>
      </c>
      <c r="C379" t="s">
        <v>11095</v>
      </c>
    </row>
    <row r="380" spans="1:3" x14ac:dyDescent="0.3">
      <c r="A380" t="s">
        <v>9419</v>
      </c>
      <c r="B380" t="s">
        <v>10337</v>
      </c>
      <c r="C380" t="s">
        <v>10339</v>
      </c>
    </row>
    <row r="381" spans="1:3" x14ac:dyDescent="0.3">
      <c r="A381" t="s">
        <v>9455</v>
      </c>
      <c r="B381" t="s">
        <v>10744</v>
      </c>
      <c r="C381" t="s">
        <v>10745</v>
      </c>
    </row>
    <row r="382" spans="1:3" x14ac:dyDescent="0.3">
      <c r="A382" t="s">
        <v>9456</v>
      </c>
      <c r="B382" t="s">
        <v>10766</v>
      </c>
      <c r="C382" t="s">
        <v>10767</v>
      </c>
    </row>
    <row r="383" spans="1:3" x14ac:dyDescent="0.3">
      <c r="A383" t="s">
        <v>9459</v>
      </c>
      <c r="B383" t="s">
        <v>11170</v>
      </c>
      <c r="C383" t="s">
        <v>11171</v>
      </c>
    </row>
    <row r="384" spans="1:3" x14ac:dyDescent="0.3">
      <c r="A384" t="s">
        <v>9550</v>
      </c>
      <c r="B384" t="s">
        <v>10184</v>
      </c>
      <c r="C384" t="s">
        <v>10185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2E7FC-1B95-41A1-9067-F1F5FB449C1B}">
  <sheetPr codeName="Sheet6"/>
  <dimension ref="A1:K72"/>
  <sheetViews>
    <sheetView workbookViewId="0">
      <selection activeCell="J16" sqref="J16"/>
    </sheetView>
  </sheetViews>
  <sheetFormatPr defaultRowHeight="14.4" x14ac:dyDescent="0.3"/>
  <cols>
    <col min="1" max="1" width="17.88671875" style="17" bestFit="1" customWidth="1"/>
    <col min="2" max="2" width="7.33203125" bestFit="1" customWidth="1"/>
    <col min="3" max="3" width="11" bestFit="1" customWidth="1"/>
    <col min="4" max="4" width="25.5546875" bestFit="1" customWidth="1"/>
    <col min="5" max="5" width="15" bestFit="1" customWidth="1"/>
    <col min="6" max="6" width="10.44140625" bestFit="1" customWidth="1"/>
    <col min="7" max="7" width="40.109375" bestFit="1" customWidth="1"/>
    <col min="8" max="8" width="17.88671875" style="17" bestFit="1" customWidth="1"/>
    <col min="9" max="9" width="7.33203125" bestFit="1" customWidth="1"/>
    <col min="10" max="10" width="11" bestFit="1" customWidth="1"/>
    <col min="11" max="11" width="25.5546875" bestFit="1" customWidth="1"/>
  </cols>
  <sheetData>
    <row r="1" spans="1:11" x14ac:dyDescent="0.3">
      <c r="A1" s="32" t="s">
        <v>11664</v>
      </c>
      <c r="B1" s="33" t="s">
        <v>11665</v>
      </c>
      <c r="C1" s="33" t="s">
        <v>11666</v>
      </c>
      <c r="D1" s="33" t="s">
        <v>11667</v>
      </c>
      <c r="E1" s="34" t="s">
        <v>11668</v>
      </c>
      <c r="F1" s="34" t="s">
        <v>11669</v>
      </c>
      <c r="G1" s="34" t="s">
        <v>11670</v>
      </c>
      <c r="H1" s="32" t="s">
        <v>11664</v>
      </c>
      <c r="I1" s="33" t="s">
        <v>11665</v>
      </c>
      <c r="J1" s="33" t="s">
        <v>11666</v>
      </c>
      <c r="K1" s="33" t="s">
        <v>11667</v>
      </c>
    </row>
    <row r="2" spans="1:11" x14ac:dyDescent="0.3">
      <c r="A2" s="35" t="s">
        <v>11671</v>
      </c>
      <c r="B2" s="36" t="s">
        <v>486</v>
      </c>
      <c r="C2" s="36" t="s">
        <v>10251</v>
      </c>
      <c r="D2" s="36" t="s">
        <v>11672</v>
      </c>
      <c r="E2" t="s">
        <v>29</v>
      </c>
      <c r="F2" t="s">
        <v>704</v>
      </c>
      <c r="G2" t="s">
        <v>11673</v>
      </c>
      <c r="H2" s="35" t="s">
        <v>11671</v>
      </c>
      <c r="I2" s="36" t="s">
        <v>486</v>
      </c>
      <c r="J2" s="36" t="s">
        <v>10251</v>
      </c>
      <c r="K2" s="36" t="s">
        <v>11672</v>
      </c>
    </row>
    <row r="3" spans="1:11" x14ac:dyDescent="0.3">
      <c r="A3" s="35" t="s">
        <v>11674</v>
      </c>
      <c r="B3" s="36" t="s">
        <v>488</v>
      </c>
      <c r="C3" s="36" t="s">
        <v>10251</v>
      </c>
      <c r="D3" s="36" t="s">
        <v>11675</v>
      </c>
      <c r="E3" t="s">
        <v>31</v>
      </c>
      <c r="F3" t="s">
        <v>704</v>
      </c>
      <c r="G3" t="s">
        <v>32</v>
      </c>
      <c r="H3" s="35" t="s">
        <v>11674</v>
      </c>
      <c r="I3" s="36" t="s">
        <v>488</v>
      </c>
      <c r="J3" s="36" t="s">
        <v>10251</v>
      </c>
      <c r="K3" s="36" t="s">
        <v>11675</v>
      </c>
    </row>
    <row r="4" spans="1:11" x14ac:dyDescent="0.3">
      <c r="A4" s="35" t="s">
        <v>11676</v>
      </c>
      <c r="B4" s="36" t="s">
        <v>490</v>
      </c>
      <c r="C4" s="36" t="s">
        <v>10251</v>
      </c>
      <c r="D4" s="36" t="s">
        <v>11677</v>
      </c>
      <c r="E4" t="s">
        <v>33</v>
      </c>
      <c r="F4" t="s">
        <v>704</v>
      </c>
      <c r="G4" t="s">
        <v>11678</v>
      </c>
      <c r="H4" s="35" t="s">
        <v>11676</v>
      </c>
      <c r="I4" s="36" t="s">
        <v>490</v>
      </c>
      <c r="J4" s="36" t="s">
        <v>10251</v>
      </c>
      <c r="K4" s="36" t="s">
        <v>11677</v>
      </c>
    </row>
    <row r="5" spans="1:11" ht="28.8" x14ac:dyDescent="0.3">
      <c r="A5" s="35" t="s">
        <v>11679</v>
      </c>
      <c r="B5" s="36" t="s">
        <v>492</v>
      </c>
      <c r="C5" s="36" t="s">
        <v>10251</v>
      </c>
      <c r="D5" s="36" t="s">
        <v>11680</v>
      </c>
      <c r="E5" t="s">
        <v>35</v>
      </c>
      <c r="F5" t="s">
        <v>704</v>
      </c>
      <c r="G5" t="s">
        <v>11681</v>
      </c>
      <c r="H5" s="35" t="s">
        <v>11679</v>
      </c>
      <c r="I5" s="36" t="s">
        <v>492</v>
      </c>
      <c r="J5" s="36" t="s">
        <v>10251</v>
      </c>
      <c r="K5" s="36" t="s">
        <v>11680</v>
      </c>
    </row>
    <row r="6" spans="1:11" x14ac:dyDescent="0.3">
      <c r="A6" s="35" t="s">
        <v>11682</v>
      </c>
      <c r="B6" s="36" t="s">
        <v>494</v>
      </c>
      <c r="C6" s="36" t="s">
        <v>10251</v>
      </c>
      <c r="D6" s="36" t="s">
        <v>42</v>
      </c>
      <c r="E6" t="s">
        <v>41</v>
      </c>
      <c r="F6" t="s">
        <v>704</v>
      </c>
      <c r="G6" t="s">
        <v>11683</v>
      </c>
      <c r="H6" s="35" t="s">
        <v>11682</v>
      </c>
      <c r="I6" s="36" t="s">
        <v>494</v>
      </c>
      <c r="J6" s="36" t="s">
        <v>10251</v>
      </c>
      <c r="K6" s="36" t="s">
        <v>42</v>
      </c>
    </row>
    <row r="7" spans="1:11" x14ac:dyDescent="0.3">
      <c r="A7" s="35" t="s">
        <v>11684</v>
      </c>
      <c r="B7" s="36" t="s">
        <v>496</v>
      </c>
      <c r="C7" s="36" t="s">
        <v>10251</v>
      </c>
      <c r="D7" s="36" t="s">
        <v>11685</v>
      </c>
      <c r="E7" t="s">
        <v>47</v>
      </c>
      <c r="F7" t="s">
        <v>704</v>
      </c>
      <c r="G7" t="s">
        <v>11686</v>
      </c>
      <c r="H7" s="35" t="s">
        <v>11684</v>
      </c>
      <c r="I7" s="36" t="s">
        <v>496</v>
      </c>
      <c r="J7" s="36" t="s">
        <v>10251</v>
      </c>
      <c r="K7" s="36" t="s">
        <v>11685</v>
      </c>
    </row>
    <row r="8" spans="1:11" x14ac:dyDescent="0.3">
      <c r="A8" s="35" t="s">
        <v>11687</v>
      </c>
      <c r="B8" s="36" t="s">
        <v>498</v>
      </c>
      <c r="C8" s="36" t="s">
        <v>10251</v>
      </c>
      <c r="D8" s="36" t="s">
        <v>11688</v>
      </c>
      <c r="E8" t="s">
        <v>49</v>
      </c>
      <c r="F8" t="s">
        <v>704</v>
      </c>
      <c r="G8" t="s">
        <v>11689</v>
      </c>
      <c r="H8" s="35" t="s">
        <v>11687</v>
      </c>
      <c r="I8" s="36" t="s">
        <v>498</v>
      </c>
      <c r="J8" s="36" t="s">
        <v>10251</v>
      </c>
      <c r="K8" s="36" t="s">
        <v>11688</v>
      </c>
    </row>
    <row r="9" spans="1:11" x14ac:dyDescent="0.3">
      <c r="A9" s="35" t="s">
        <v>11690</v>
      </c>
      <c r="B9" s="36" t="s">
        <v>500</v>
      </c>
      <c r="C9" s="36" t="s">
        <v>10251</v>
      </c>
      <c r="D9" s="36" t="s">
        <v>11691</v>
      </c>
      <c r="E9" t="s">
        <v>51</v>
      </c>
      <c r="F9" t="s">
        <v>704</v>
      </c>
      <c r="G9" t="s">
        <v>11692</v>
      </c>
      <c r="H9" s="35" t="s">
        <v>11690</v>
      </c>
      <c r="I9" s="36" t="s">
        <v>500</v>
      </c>
      <c r="J9" s="36" t="s">
        <v>10251</v>
      </c>
      <c r="K9" s="36" t="s">
        <v>11691</v>
      </c>
    </row>
    <row r="10" spans="1:11" x14ac:dyDescent="0.3">
      <c r="A10" s="35" t="s">
        <v>11693</v>
      </c>
      <c r="B10" s="36" t="s">
        <v>502</v>
      </c>
      <c r="C10" s="36" t="s">
        <v>10251</v>
      </c>
      <c r="D10" s="36" t="s">
        <v>11694</v>
      </c>
      <c r="E10" t="s">
        <v>53</v>
      </c>
      <c r="F10" t="s">
        <v>704</v>
      </c>
      <c r="G10" t="s">
        <v>11695</v>
      </c>
      <c r="H10" s="35" t="s">
        <v>11693</v>
      </c>
      <c r="I10" s="36" t="s">
        <v>502</v>
      </c>
      <c r="J10" s="36" t="s">
        <v>10251</v>
      </c>
      <c r="K10" s="36" t="s">
        <v>11694</v>
      </c>
    </row>
    <row r="11" spans="1:11" x14ac:dyDescent="0.3">
      <c r="A11" s="35" t="s">
        <v>11696</v>
      </c>
      <c r="B11" s="36" t="s">
        <v>504</v>
      </c>
      <c r="C11" s="36" t="s">
        <v>10251</v>
      </c>
      <c r="D11" s="36" t="s">
        <v>11697</v>
      </c>
      <c r="E11" t="s">
        <v>57</v>
      </c>
      <c r="F11" t="s">
        <v>704</v>
      </c>
      <c r="G11" t="s">
        <v>11698</v>
      </c>
      <c r="H11" s="35" t="s">
        <v>11696</v>
      </c>
      <c r="I11" s="36" t="s">
        <v>504</v>
      </c>
      <c r="J11" s="36" t="s">
        <v>10251</v>
      </c>
      <c r="K11" s="36" t="s">
        <v>11697</v>
      </c>
    </row>
    <row r="12" spans="1:11" x14ac:dyDescent="0.3">
      <c r="A12" s="35" t="s">
        <v>11699</v>
      </c>
      <c r="B12" s="36" t="s">
        <v>506</v>
      </c>
      <c r="C12" s="36" t="s">
        <v>10251</v>
      </c>
      <c r="D12" s="36" t="s">
        <v>11700</v>
      </c>
      <c r="E12" t="s">
        <v>77</v>
      </c>
      <c r="F12" t="s">
        <v>704</v>
      </c>
      <c r="G12" t="s">
        <v>11701</v>
      </c>
      <c r="H12" s="35" t="s">
        <v>11699</v>
      </c>
      <c r="I12" s="36" t="s">
        <v>506</v>
      </c>
      <c r="J12" s="36" t="s">
        <v>10251</v>
      </c>
      <c r="K12" s="36" t="s">
        <v>11700</v>
      </c>
    </row>
    <row r="13" spans="1:11" x14ac:dyDescent="0.3">
      <c r="A13" s="35" t="s">
        <v>11702</v>
      </c>
      <c r="B13" s="36" t="s">
        <v>508</v>
      </c>
      <c r="C13" s="36" t="s">
        <v>10251</v>
      </c>
      <c r="D13" s="36" t="s">
        <v>11703</v>
      </c>
      <c r="E13" t="s">
        <v>79</v>
      </c>
      <c r="F13" t="s">
        <v>704</v>
      </c>
      <c r="G13" t="s">
        <v>11704</v>
      </c>
      <c r="H13" s="35" t="s">
        <v>11702</v>
      </c>
      <c r="I13" s="36" t="s">
        <v>508</v>
      </c>
      <c r="J13" s="36" t="s">
        <v>10251</v>
      </c>
      <c r="K13" s="36" t="s">
        <v>11703</v>
      </c>
    </row>
    <row r="14" spans="1:11" ht="28.8" x14ac:dyDescent="0.3">
      <c r="A14" s="35" t="s">
        <v>11705</v>
      </c>
      <c r="B14" s="36" t="s">
        <v>11706</v>
      </c>
      <c r="C14" s="36" t="s">
        <v>10251</v>
      </c>
      <c r="D14" s="36" t="s">
        <v>11707</v>
      </c>
      <c r="E14" t="s">
        <v>89</v>
      </c>
      <c r="F14" t="s">
        <v>704</v>
      </c>
      <c r="G14" t="s">
        <v>11708</v>
      </c>
      <c r="H14" s="35" t="s">
        <v>11705</v>
      </c>
      <c r="I14" s="36" t="s">
        <v>11706</v>
      </c>
      <c r="J14" s="36" t="s">
        <v>10251</v>
      </c>
      <c r="K14" s="36" t="s">
        <v>11707</v>
      </c>
    </row>
    <row r="15" spans="1:11" x14ac:dyDescent="0.3">
      <c r="A15" s="35" t="s">
        <v>11709</v>
      </c>
      <c r="B15" s="36" t="s">
        <v>510</v>
      </c>
      <c r="C15" s="36" t="s">
        <v>10251</v>
      </c>
      <c r="D15" s="36" t="s">
        <v>11710</v>
      </c>
      <c r="E15" t="s">
        <v>105</v>
      </c>
      <c r="F15" t="s">
        <v>704</v>
      </c>
      <c r="G15" t="s">
        <v>11711</v>
      </c>
      <c r="H15" s="35" t="s">
        <v>11709</v>
      </c>
      <c r="I15" s="36" t="s">
        <v>510</v>
      </c>
      <c r="J15" s="36" t="s">
        <v>10251</v>
      </c>
      <c r="K15" s="36" t="s">
        <v>11710</v>
      </c>
    </row>
    <row r="16" spans="1:11" x14ac:dyDescent="0.3">
      <c r="A16" s="35" t="s">
        <v>11712</v>
      </c>
      <c r="B16" s="36" t="s">
        <v>512</v>
      </c>
      <c r="C16" s="36" t="s">
        <v>10251</v>
      </c>
      <c r="D16" s="36" t="s">
        <v>11638</v>
      </c>
      <c r="E16" t="s">
        <v>107</v>
      </c>
      <c r="F16" t="s">
        <v>704</v>
      </c>
      <c r="G16" t="s">
        <v>11713</v>
      </c>
      <c r="H16" s="35" t="s">
        <v>11712</v>
      </c>
      <c r="I16" s="36" t="s">
        <v>512</v>
      </c>
      <c r="J16" s="36" t="s">
        <v>10251</v>
      </c>
      <c r="K16" s="36" t="s">
        <v>11638</v>
      </c>
    </row>
    <row r="17" spans="1:11" x14ac:dyDescent="0.3">
      <c r="A17" s="35" t="s">
        <v>11714</v>
      </c>
      <c r="B17" s="36" t="s">
        <v>514</v>
      </c>
      <c r="C17" s="36" t="s">
        <v>10251</v>
      </c>
      <c r="D17" s="36" t="s">
        <v>11715</v>
      </c>
      <c r="E17" t="s">
        <v>111</v>
      </c>
      <c r="F17" t="s">
        <v>704</v>
      </c>
      <c r="G17" t="s">
        <v>11716</v>
      </c>
      <c r="H17" s="35" t="s">
        <v>11714</v>
      </c>
      <c r="I17" s="36" t="s">
        <v>514</v>
      </c>
      <c r="J17" s="36" t="s">
        <v>10251</v>
      </c>
      <c r="K17" s="36" t="s">
        <v>11715</v>
      </c>
    </row>
    <row r="18" spans="1:11" ht="28.8" x14ac:dyDescent="0.3">
      <c r="A18" s="35" t="s">
        <v>11717</v>
      </c>
      <c r="B18" s="36" t="s">
        <v>516</v>
      </c>
      <c r="C18" s="36" t="s">
        <v>10251</v>
      </c>
      <c r="D18" s="36" t="s">
        <v>11718</v>
      </c>
      <c r="E18" t="s">
        <v>113</v>
      </c>
      <c r="F18" t="s">
        <v>704</v>
      </c>
      <c r="G18" t="s">
        <v>11719</v>
      </c>
      <c r="H18" s="35" t="s">
        <v>11717</v>
      </c>
      <c r="I18" s="36" t="s">
        <v>516</v>
      </c>
      <c r="J18" s="36" t="s">
        <v>10251</v>
      </c>
      <c r="K18" s="36" t="s">
        <v>11718</v>
      </c>
    </row>
    <row r="19" spans="1:11" x14ac:dyDescent="0.3">
      <c r="A19" s="35" t="s">
        <v>11720</v>
      </c>
      <c r="B19" s="36" t="s">
        <v>518</v>
      </c>
      <c r="C19" s="36" t="s">
        <v>10251</v>
      </c>
      <c r="D19" s="36" t="s">
        <v>11721</v>
      </c>
      <c r="E19" t="s">
        <v>115</v>
      </c>
      <c r="F19" t="s">
        <v>704</v>
      </c>
      <c r="G19" t="s">
        <v>11721</v>
      </c>
      <c r="H19" s="35" t="s">
        <v>11720</v>
      </c>
      <c r="I19" s="36" t="s">
        <v>518</v>
      </c>
      <c r="J19" s="36" t="s">
        <v>10251</v>
      </c>
      <c r="K19" s="36" t="s">
        <v>11721</v>
      </c>
    </row>
    <row r="20" spans="1:11" x14ac:dyDescent="0.3">
      <c r="A20" s="35" t="s">
        <v>11722</v>
      </c>
      <c r="B20" s="36" t="s">
        <v>520</v>
      </c>
      <c r="C20" s="36" t="s">
        <v>10251</v>
      </c>
      <c r="D20" s="36" t="s">
        <v>11723</v>
      </c>
      <c r="E20" t="s">
        <v>127</v>
      </c>
      <c r="F20" t="s">
        <v>704</v>
      </c>
      <c r="G20" t="s">
        <v>11724</v>
      </c>
      <c r="H20" s="35" t="s">
        <v>11722</v>
      </c>
      <c r="I20" s="36" t="s">
        <v>520</v>
      </c>
      <c r="J20" s="36" t="s">
        <v>10251</v>
      </c>
      <c r="K20" s="36" t="s">
        <v>11723</v>
      </c>
    </row>
    <row r="21" spans="1:11" x14ac:dyDescent="0.3">
      <c r="A21" s="35" t="s">
        <v>11725</v>
      </c>
      <c r="B21" s="36" t="s">
        <v>522</v>
      </c>
      <c r="C21" s="36" t="s">
        <v>10251</v>
      </c>
      <c r="D21" s="36" t="s">
        <v>11726</v>
      </c>
      <c r="E21" t="s">
        <v>129</v>
      </c>
      <c r="F21" t="s">
        <v>704</v>
      </c>
      <c r="G21" t="s">
        <v>11727</v>
      </c>
      <c r="H21" s="35" t="s">
        <v>11725</v>
      </c>
      <c r="I21" s="36" t="s">
        <v>522</v>
      </c>
      <c r="J21" s="36" t="s">
        <v>10251</v>
      </c>
      <c r="K21" s="36" t="s">
        <v>11726</v>
      </c>
    </row>
    <row r="22" spans="1:11" x14ac:dyDescent="0.3">
      <c r="A22" s="35" t="s">
        <v>11728</v>
      </c>
      <c r="B22" s="36" t="s">
        <v>524</v>
      </c>
      <c r="C22" s="36" t="s">
        <v>10251</v>
      </c>
      <c r="D22" s="36" t="s">
        <v>11729</v>
      </c>
      <c r="E22" t="s">
        <v>131</v>
      </c>
      <c r="F22" t="s">
        <v>704</v>
      </c>
      <c r="G22" t="s">
        <v>11730</v>
      </c>
      <c r="H22" s="35" t="s">
        <v>11728</v>
      </c>
      <c r="I22" s="36" t="s">
        <v>524</v>
      </c>
      <c r="J22" s="36" t="s">
        <v>10251</v>
      </c>
      <c r="K22" s="36" t="s">
        <v>11729</v>
      </c>
    </row>
    <row r="23" spans="1:11" x14ac:dyDescent="0.3">
      <c r="A23" s="35" t="s">
        <v>11731</v>
      </c>
      <c r="B23" s="36" t="s">
        <v>526</v>
      </c>
      <c r="C23" s="36" t="s">
        <v>10251</v>
      </c>
      <c r="D23" s="36" t="s">
        <v>11732</v>
      </c>
      <c r="E23" t="s">
        <v>133</v>
      </c>
      <c r="F23" t="s">
        <v>704</v>
      </c>
      <c r="G23" t="s">
        <v>11733</v>
      </c>
      <c r="H23" s="35" t="s">
        <v>11731</v>
      </c>
      <c r="I23" s="36" t="s">
        <v>526</v>
      </c>
      <c r="J23" s="36" t="s">
        <v>10251</v>
      </c>
      <c r="K23" s="36" t="s">
        <v>11732</v>
      </c>
    </row>
    <row r="24" spans="1:11" ht="28.8" x14ac:dyDescent="0.3">
      <c r="A24" s="35" t="s">
        <v>11734</v>
      </c>
      <c r="B24" s="36" t="s">
        <v>528</v>
      </c>
      <c r="C24" s="36" t="s">
        <v>10251</v>
      </c>
      <c r="D24" s="36" t="s">
        <v>529</v>
      </c>
      <c r="E24" t="s">
        <v>135</v>
      </c>
      <c r="F24" t="s">
        <v>704</v>
      </c>
      <c r="G24" t="s">
        <v>11735</v>
      </c>
      <c r="H24" s="35" t="s">
        <v>11734</v>
      </c>
      <c r="I24" s="36" t="s">
        <v>528</v>
      </c>
      <c r="J24" s="36" t="s">
        <v>10251</v>
      </c>
      <c r="K24" s="36" t="s">
        <v>529</v>
      </c>
    </row>
    <row r="25" spans="1:11" x14ac:dyDescent="0.3">
      <c r="A25" s="35" t="s">
        <v>11736</v>
      </c>
      <c r="B25" s="36" t="s">
        <v>530</v>
      </c>
      <c r="C25" s="36" t="s">
        <v>10251</v>
      </c>
      <c r="D25" s="36" t="s">
        <v>11737</v>
      </c>
      <c r="E25" t="s">
        <v>139</v>
      </c>
      <c r="F25" t="s">
        <v>704</v>
      </c>
      <c r="G25" t="s">
        <v>11738</v>
      </c>
      <c r="H25" s="35" t="s">
        <v>11736</v>
      </c>
      <c r="I25" s="36" t="s">
        <v>530</v>
      </c>
      <c r="J25" s="36" t="s">
        <v>10251</v>
      </c>
      <c r="K25" s="36" t="s">
        <v>11737</v>
      </c>
    </row>
    <row r="26" spans="1:11" x14ac:dyDescent="0.3">
      <c r="A26" s="35" t="s">
        <v>11739</v>
      </c>
      <c r="B26" s="36" t="s">
        <v>532</v>
      </c>
      <c r="C26" s="36" t="s">
        <v>10251</v>
      </c>
      <c r="D26" s="36" t="s">
        <v>11740</v>
      </c>
      <c r="E26" t="s">
        <v>147</v>
      </c>
      <c r="F26" t="s">
        <v>704</v>
      </c>
      <c r="G26" t="s">
        <v>11741</v>
      </c>
      <c r="H26" s="35" t="s">
        <v>11739</v>
      </c>
      <c r="I26" s="36" t="s">
        <v>532</v>
      </c>
      <c r="J26" s="36" t="s">
        <v>10251</v>
      </c>
      <c r="K26" s="36" t="s">
        <v>11740</v>
      </c>
    </row>
    <row r="27" spans="1:11" x14ac:dyDescent="0.3">
      <c r="A27" s="35" t="s">
        <v>11742</v>
      </c>
      <c r="B27" s="36" t="s">
        <v>534</v>
      </c>
      <c r="C27" s="36" t="s">
        <v>10251</v>
      </c>
      <c r="D27" s="36" t="s">
        <v>11743</v>
      </c>
      <c r="E27" t="s">
        <v>149</v>
      </c>
      <c r="F27" t="s">
        <v>704</v>
      </c>
      <c r="G27" t="s">
        <v>11744</v>
      </c>
      <c r="H27" s="35" t="s">
        <v>11742</v>
      </c>
      <c r="I27" s="36" t="s">
        <v>534</v>
      </c>
      <c r="J27" s="36" t="s">
        <v>10251</v>
      </c>
      <c r="K27" s="36" t="s">
        <v>11743</v>
      </c>
    </row>
    <row r="28" spans="1:11" x14ac:dyDescent="0.3">
      <c r="A28" s="35" t="s">
        <v>11745</v>
      </c>
      <c r="B28" s="36" t="s">
        <v>536</v>
      </c>
      <c r="C28" s="36" t="s">
        <v>10251</v>
      </c>
      <c r="D28" s="36" t="s">
        <v>537</v>
      </c>
      <c r="E28" t="s">
        <v>367</v>
      </c>
      <c r="F28" t="s">
        <v>704</v>
      </c>
      <c r="G28" t="s">
        <v>11746</v>
      </c>
      <c r="H28" s="35" t="s">
        <v>11745</v>
      </c>
      <c r="I28" s="36" t="s">
        <v>536</v>
      </c>
      <c r="J28" s="36" t="s">
        <v>10251</v>
      </c>
      <c r="K28" s="36" t="s">
        <v>537</v>
      </c>
    </row>
    <row r="29" spans="1:11" x14ac:dyDescent="0.3">
      <c r="A29" s="35" t="s">
        <v>11747</v>
      </c>
      <c r="B29" s="36" t="s">
        <v>538</v>
      </c>
      <c r="C29" s="36" t="s">
        <v>10251</v>
      </c>
      <c r="D29" s="36" t="s">
        <v>11748</v>
      </c>
      <c r="E29" t="s">
        <v>155</v>
      </c>
      <c r="F29" t="s">
        <v>704</v>
      </c>
      <c r="G29" t="s">
        <v>11749</v>
      </c>
      <c r="H29" s="35" t="s">
        <v>11747</v>
      </c>
      <c r="I29" s="36" t="s">
        <v>538</v>
      </c>
      <c r="J29" s="36" t="s">
        <v>10251</v>
      </c>
      <c r="K29" s="36" t="s">
        <v>11748</v>
      </c>
    </row>
    <row r="30" spans="1:11" x14ac:dyDescent="0.3">
      <c r="A30" s="35" t="s">
        <v>11750</v>
      </c>
      <c r="B30" s="36" t="s">
        <v>540</v>
      </c>
      <c r="C30" s="36" t="s">
        <v>10251</v>
      </c>
      <c r="D30" s="36" t="s">
        <v>11751</v>
      </c>
      <c r="E30" t="s">
        <v>173</v>
      </c>
      <c r="F30" t="s">
        <v>704</v>
      </c>
      <c r="G30" t="s">
        <v>11752</v>
      </c>
      <c r="H30" s="35" t="s">
        <v>11750</v>
      </c>
      <c r="I30" s="36" t="s">
        <v>540</v>
      </c>
      <c r="J30" s="36" t="s">
        <v>10251</v>
      </c>
      <c r="K30" s="36" t="s">
        <v>11751</v>
      </c>
    </row>
    <row r="31" spans="1:11" x14ac:dyDescent="0.3">
      <c r="A31" s="35" t="s">
        <v>11753</v>
      </c>
      <c r="B31" s="36" t="s">
        <v>542</v>
      </c>
      <c r="C31" s="36" t="s">
        <v>10251</v>
      </c>
      <c r="D31" s="36" t="s">
        <v>11754</v>
      </c>
      <c r="E31" t="s">
        <v>183</v>
      </c>
      <c r="F31" t="s">
        <v>704</v>
      </c>
      <c r="G31" t="s">
        <v>11755</v>
      </c>
      <c r="H31" s="35" t="s">
        <v>11753</v>
      </c>
      <c r="I31" s="36" t="s">
        <v>542</v>
      </c>
      <c r="J31" s="36" t="s">
        <v>10251</v>
      </c>
      <c r="K31" s="36" t="s">
        <v>11754</v>
      </c>
    </row>
    <row r="32" spans="1:11" x14ac:dyDescent="0.3">
      <c r="A32" s="35" t="s">
        <v>11756</v>
      </c>
      <c r="B32" s="36" t="s">
        <v>544</v>
      </c>
      <c r="C32" s="36" t="s">
        <v>10251</v>
      </c>
      <c r="D32" s="36" t="s">
        <v>10259</v>
      </c>
      <c r="E32" t="s">
        <v>201</v>
      </c>
      <c r="F32" t="s">
        <v>704</v>
      </c>
      <c r="G32" t="s">
        <v>10259</v>
      </c>
      <c r="H32" s="35" t="s">
        <v>11756</v>
      </c>
      <c r="I32" s="36" t="s">
        <v>544</v>
      </c>
      <c r="J32" s="36" t="s">
        <v>10251</v>
      </c>
      <c r="K32" s="36" t="s">
        <v>10259</v>
      </c>
    </row>
    <row r="33" spans="1:11" x14ac:dyDescent="0.3">
      <c r="A33" s="35" t="s">
        <v>11757</v>
      </c>
      <c r="B33" s="36" t="s">
        <v>546</v>
      </c>
      <c r="C33" s="36" t="s">
        <v>10251</v>
      </c>
      <c r="D33" s="36" t="s">
        <v>11758</v>
      </c>
      <c r="E33" t="s">
        <v>207</v>
      </c>
      <c r="F33" t="s">
        <v>704</v>
      </c>
      <c r="G33" t="s">
        <v>11759</v>
      </c>
      <c r="H33" s="35" t="s">
        <v>11757</v>
      </c>
      <c r="I33" s="36" t="s">
        <v>546</v>
      </c>
      <c r="J33" s="36" t="s">
        <v>10251</v>
      </c>
      <c r="K33" s="36" t="s">
        <v>11758</v>
      </c>
    </row>
    <row r="34" spans="1:11" x14ac:dyDescent="0.3">
      <c r="A34" s="35" t="s">
        <v>11760</v>
      </c>
      <c r="B34" s="36" t="s">
        <v>548</v>
      </c>
      <c r="C34" s="36" t="s">
        <v>10251</v>
      </c>
      <c r="D34" s="36" t="s">
        <v>11761</v>
      </c>
      <c r="E34" t="s">
        <v>209</v>
      </c>
      <c r="F34" t="s">
        <v>704</v>
      </c>
      <c r="G34" t="s">
        <v>11762</v>
      </c>
      <c r="H34" s="35" t="s">
        <v>11760</v>
      </c>
      <c r="I34" s="36" t="s">
        <v>548</v>
      </c>
      <c r="J34" s="36" t="s">
        <v>10251</v>
      </c>
      <c r="K34" s="36" t="s">
        <v>11761</v>
      </c>
    </row>
    <row r="35" spans="1:11" x14ac:dyDescent="0.3">
      <c r="A35" s="35" t="s">
        <v>11763</v>
      </c>
      <c r="B35" s="36" t="s">
        <v>550</v>
      </c>
      <c r="C35" s="36" t="s">
        <v>10251</v>
      </c>
      <c r="D35" s="36" t="s">
        <v>11764</v>
      </c>
      <c r="E35" t="s">
        <v>211</v>
      </c>
      <c r="F35" t="s">
        <v>704</v>
      </c>
      <c r="G35" t="s">
        <v>11765</v>
      </c>
      <c r="H35" s="35" t="s">
        <v>11763</v>
      </c>
      <c r="I35" s="36" t="s">
        <v>550</v>
      </c>
      <c r="J35" s="36" t="s">
        <v>10251</v>
      </c>
      <c r="K35" s="36" t="s">
        <v>11764</v>
      </c>
    </row>
    <row r="36" spans="1:11" x14ac:dyDescent="0.3">
      <c r="A36" s="35" t="s">
        <v>11766</v>
      </c>
      <c r="B36" s="36" t="s">
        <v>552</v>
      </c>
      <c r="C36" s="36" t="s">
        <v>10251</v>
      </c>
      <c r="D36" s="36" t="s">
        <v>11767</v>
      </c>
      <c r="E36" t="s">
        <v>231</v>
      </c>
      <c r="F36" t="s">
        <v>704</v>
      </c>
      <c r="G36" t="s">
        <v>11768</v>
      </c>
      <c r="H36" s="35" t="s">
        <v>11766</v>
      </c>
      <c r="I36" s="36" t="s">
        <v>552</v>
      </c>
      <c r="J36" s="36" t="s">
        <v>10251</v>
      </c>
      <c r="K36" s="36" t="s">
        <v>11767</v>
      </c>
    </row>
    <row r="37" spans="1:11" x14ac:dyDescent="0.3">
      <c r="A37" s="35" t="s">
        <v>11769</v>
      </c>
      <c r="B37" s="36" t="s">
        <v>554</v>
      </c>
      <c r="C37" s="36" t="s">
        <v>10251</v>
      </c>
      <c r="D37" s="36" t="s">
        <v>11770</v>
      </c>
      <c r="E37" t="s">
        <v>243</v>
      </c>
      <c r="F37" t="s">
        <v>704</v>
      </c>
      <c r="G37" t="s">
        <v>11771</v>
      </c>
      <c r="H37" s="35" t="s">
        <v>11769</v>
      </c>
      <c r="I37" s="36" t="s">
        <v>554</v>
      </c>
      <c r="J37" s="36" t="s">
        <v>10251</v>
      </c>
      <c r="K37" s="36" t="s">
        <v>11770</v>
      </c>
    </row>
    <row r="38" spans="1:11" x14ac:dyDescent="0.3">
      <c r="A38" s="35" t="s">
        <v>11772</v>
      </c>
      <c r="B38" s="36" t="s">
        <v>556</v>
      </c>
      <c r="C38" s="36" t="s">
        <v>10251</v>
      </c>
      <c r="D38" s="36" t="s">
        <v>11773</v>
      </c>
      <c r="E38" t="s">
        <v>247</v>
      </c>
      <c r="F38" t="s">
        <v>704</v>
      </c>
      <c r="G38" t="s">
        <v>11774</v>
      </c>
      <c r="H38" s="35" t="s">
        <v>11772</v>
      </c>
      <c r="I38" s="36" t="s">
        <v>556</v>
      </c>
      <c r="J38" s="36" t="s">
        <v>10251</v>
      </c>
      <c r="K38" s="36" t="s">
        <v>11773</v>
      </c>
    </row>
    <row r="39" spans="1:11" x14ac:dyDescent="0.3">
      <c r="A39" s="35" t="s">
        <v>11775</v>
      </c>
      <c r="B39" s="36" t="s">
        <v>558</v>
      </c>
      <c r="C39" s="36" t="s">
        <v>10251</v>
      </c>
      <c r="D39" s="36" t="s">
        <v>11776</v>
      </c>
      <c r="E39" t="s">
        <v>255</v>
      </c>
      <c r="F39" t="s">
        <v>704</v>
      </c>
      <c r="G39" t="s">
        <v>11777</v>
      </c>
      <c r="H39" s="35" t="s">
        <v>11775</v>
      </c>
      <c r="I39" s="36" t="s">
        <v>558</v>
      </c>
      <c r="J39" s="36" t="s">
        <v>10251</v>
      </c>
      <c r="K39" s="36" t="s">
        <v>11776</v>
      </c>
    </row>
    <row r="40" spans="1:11" x14ac:dyDescent="0.3">
      <c r="A40" s="35" t="s">
        <v>11778</v>
      </c>
      <c r="B40" s="36" t="s">
        <v>560</v>
      </c>
      <c r="C40" s="36" t="s">
        <v>10251</v>
      </c>
      <c r="D40" s="36" t="s">
        <v>11779</v>
      </c>
      <c r="E40" t="s">
        <v>261</v>
      </c>
      <c r="F40" t="s">
        <v>704</v>
      </c>
      <c r="G40" t="s">
        <v>11780</v>
      </c>
      <c r="H40" s="35" t="s">
        <v>11778</v>
      </c>
      <c r="I40" s="36" t="s">
        <v>560</v>
      </c>
      <c r="J40" s="36" t="s">
        <v>10251</v>
      </c>
      <c r="K40" s="36" t="s">
        <v>11779</v>
      </c>
    </row>
    <row r="41" spans="1:11" x14ac:dyDescent="0.3">
      <c r="A41" s="35" t="s">
        <v>11781</v>
      </c>
      <c r="B41" s="36" t="s">
        <v>562</v>
      </c>
      <c r="C41" s="36" t="s">
        <v>10251</v>
      </c>
      <c r="D41" s="36" t="s">
        <v>11782</v>
      </c>
      <c r="E41" t="s">
        <v>291</v>
      </c>
      <c r="F41" t="s">
        <v>704</v>
      </c>
      <c r="G41" t="s">
        <v>11782</v>
      </c>
      <c r="H41" s="35" t="s">
        <v>11781</v>
      </c>
      <c r="I41" s="36" t="s">
        <v>562</v>
      </c>
      <c r="J41" s="36" t="s">
        <v>10251</v>
      </c>
      <c r="K41" s="36" t="s">
        <v>11782</v>
      </c>
    </row>
    <row r="42" spans="1:11" x14ac:dyDescent="0.3">
      <c r="A42" s="35" t="s">
        <v>11783</v>
      </c>
      <c r="B42" s="36" t="s">
        <v>564</v>
      </c>
      <c r="C42" s="36" t="s">
        <v>10251</v>
      </c>
      <c r="D42" s="36" t="s">
        <v>11784</v>
      </c>
      <c r="E42" t="s">
        <v>301</v>
      </c>
      <c r="F42" t="s">
        <v>704</v>
      </c>
      <c r="G42" t="s">
        <v>11785</v>
      </c>
      <c r="H42" s="35" t="s">
        <v>11783</v>
      </c>
      <c r="I42" s="36" t="s">
        <v>564</v>
      </c>
      <c r="J42" s="36" t="s">
        <v>10251</v>
      </c>
      <c r="K42" s="36" t="s">
        <v>11784</v>
      </c>
    </row>
    <row r="43" spans="1:11" x14ac:dyDescent="0.3">
      <c r="A43" s="35" t="s">
        <v>11786</v>
      </c>
      <c r="B43" s="36" t="s">
        <v>566</v>
      </c>
      <c r="C43" s="36" t="s">
        <v>10251</v>
      </c>
      <c r="D43" s="36" t="s">
        <v>11787</v>
      </c>
      <c r="E43" t="s">
        <v>303</v>
      </c>
      <c r="F43" t="s">
        <v>704</v>
      </c>
      <c r="G43" t="s">
        <v>11788</v>
      </c>
      <c r="H43" s="35" t="s">
        <v>11786</v>
      </c>
      <c r="I43" s="36" t="s">
        <v>566</v>
      </c>
      <c r="J43" s="36" t="s">
        <v>10251</v>
      </c>
      <c r="K43" s="36" t="s">
        <v>11787</v>
      </c>
    </row>
    <row r="44" spans="1:11" x14ac:dyDescent="0.3">
      <c r="A44" s="35" t="s">
        <v>11789</v>
      </c>
      <c r="B44" s="36" t="s">
        <v>10808</v>
      </c>
      <c r="C44" s="36" t="s">
        <v>10251</v>
      </c>
      <c r="D44" s="36" t="s">
        <v>162</v>
      </c>
      <c r="E44" t="s">
        <v>161</v>
      </c>
      <c r="F44" t="s">
        <v>704</v>
      </c>
      <c r="G44" t="s">
        <v>11790</v>
      </c>
      <c r="H44" s="35" t="s">
        <v>11789</v>
      </c>
      <c r="I44" s="36" t="s">
        <v>10808</v>
      </c>
      <c r="J44" s="36" t="s">
        <v>10251</v>
      </c>
      <c r="K44" s="36" t="s">
        <v>162</v>
      </c>
    </row>
    <row r="45" spans="1:11" x14ac:dyDescent="0.3">
      <c r="A45" s="35" t="s">
        <v>11791</v>
      </c>
      <c r="B45" s="36" t="s">
        <v>568</v>
      </c>
      <c r="C45" s="36" t="s">
        <v>10251</v>
      </c>
      <c r="D45" s="36" t="s">
        <v>11792</v>
      </c>
      <c r="E45" t="s">
        <v>337</v>
      </c>
      <c r="F45" t="s">
        <v>704</v>
      </c>
      <c r="G45" t="s">
        <v>569</v>
      </c>
      <c r="H45" s="35" t="s">
        <v>11791</v>
      </c>
      <c r="I45" s="36" t="s">
        <v>568</v>
      </c>
      <c r="J45" s="36" t="s">
        <v>10251</v>
      </c>
      <c r="K45" s="36" t="s">
        <v>11792</v>
      </c>
    </row>
    <row r="46" spans="1:11" x14ac:dyDescent="0.3">
      <c r="A46" s="35" t="s">
        <v>11793</v>
      </c>
      <c r="B46" s="36" t="s">
        <v>570</v>
      </c>
      <c r="C46" s="36" t="s">
        <v>10251</v>
      </c>
      <c r="D46" s="36" t="s">
        <v>11794</v>
      </c>
      <c r="E46" t="s">
        <v>359</v>
      </c>
      <c r="F46" t="s">
        <v>704</v>
      </c>
      <c r="G46" t="s">
        <v>11795</v>
      </c>
      <c r="H46" s="35" t="s">
        <v>11793</v>
      </c>
      <c r="I46" s="36" t="s">
        <v>570</v>
      </c>
      <c r="J46" s="36" t="s">
        <v>10251</v>
      </c>
      <c r="K46" s="36" t="s">
        <v>11794</v>
      </c>
    </row>
    <row r="47" spans="1:11" ht="28.8" x14ac:dyDescent="0.3">
      <c r="A47" s="35" t="s">
        <v>11796</v>
      </c>
      <c r="B47" s="36" t="s">
        <v>572</v>
      </c>
      <c r="C47" s="36" t="s">
        <v>10251</v>
      </c>
      <c r="D47" s="36" t="s">
        <v>11797</v>
      </c>
      <c r="E47" t="s">
        <v>361</v>
      </c>
      <c r="F47" t="s">
        <v>704</v>
      </c>
      <c r="G47" t="s">
        <v>11798</v>
      </c>
      <c r="H47" s="35" t="s">
        <v>11796</v>
      </c>
      <c r="I47" s="36" t="s">
        <v>572</v>
      </c>
      <c r="J47" s="36" t="s">
        <v>10251</v>
      </c>
      <c r="K47" s="36" t="s">
        <v>11797</v>
      </c>
    </row>
    <row r="48" spans="1:11" x14ac:dyDescent="0.3">
      <c r="A48" s="35" t="s">
        <v>11799</v>
      </c>
      <c r="B48" s="36" t="s">
        <v>574</v>
      </c>
      <c r="C48" s="36" t="s">
        <v>10251</v>
      </c>
      <c r="D48" s="36" t="s">
        <v>11800</v>
      </c>
      <c r="E48" t="s">
        <v>363</v>
      </c>
      <c r="F48" t="s">
        <v>704</v>
      </c>
      <c r="G48" t="s">
        <v>11801</v>
      </c>
      <c r="H48" s="35" t="s">
        <v>11799</v>
      </c>
      <c r="I48" s="36" t="s">
        <v>574</v>
      </c>
      <c r="J48" s="36" t="s">
        <v>10251</v>
      </c>
      <c r="K48" s="36" t="s">
        <v>11800</v>
      </c>
    </row>
    <row r="49" spans="1:11" x14ac:dyDescent="0.3">
      <c r="A49" s="35" t="s">
        <v>11802</v>
      </c>
      <c r="B49" s="36" t="s">
        <v>578</v>
      </c>
      <c r="C49" s="36" t="s">
        <v>10251</v>
      </c>
      <c r="D49" s="36" t="s">
        <v>436</v>
      </c>
      <c r="E49" t="s">
        <v>435</v>
      </c>
      <c r="F49" t="s">
        <v>10264</v>
      </c>
      <c r="G49" t="s">
        <v>436</v>
      </c>
      <c r="H49" s="35" t="s">
        <v>11802</v>
      </c>
      <c r="I49" s="36" t="s">
        <v>578</v>
      </c>
      <c r="J49" s="36" t="s">
        <v>10251</v>
      </c>
      <c r="K49" s="36" t="s">
        <v>436</v>
      </c>
    </row>
    <row r="50" spans="1:11" ht="28.8" x14ac:dyDescent="0.3">
      <c r="A50" s="35" t="s">
        <v>11803</v>
      </c>
      <c r="B50" s="36" t="s">
        <v>11804</v>
      </c>
      <c r="C50" s="36" t="s">
        <v>10251</v>
      </c>
      <c r="D50" s="36" t="s">
        <v>11805</v>
      </c>
      <c r="E50" t="s">
        <v>470</v>
      </c>
      <c r="F50" t="s">
        <v>10264</v>
      </c>
      <c r="G50" t="s">
        <v>11806</v>
      </c>
      <c r="H50" s="35" t="s">
        <v>11803</v>
      </c>
      <c r="I50" s="36" t="s">
        <v>11804</v>
      </c>
      <c r="J50" s="36" t="s">
        <v>10251</v>
      </c>
      <c r="K50" s="36" t="s">
        <v>11805</v>
      </c>
    </row>
    <row r="51" spans="1:11" ht="28.8" x14ac:dyDescent="0.3">
      <c r="A51" s="35" t="s">
        <v>11807</v>
      </c>
      <c r="B51" s="36" t="s">
        <v>582</v>
      </c>
      <c r="C51" s="36" t="s">
        <v>10251</v>
      </c>
      <c r="D51" s="36" t="s">
        <v>11445</v>
      </c>
      <c r="E51" t="s">
        <v>462</v>
      </c>
      <c r="F51" t="s">
        <v>10264</v>
      </c>
      <c r="G51" t="s">
        <v>11808</v>
      </c>
      <c r="H51" s="35" t="s">
        <v>11807</v>
      </c>
      <c r="I51" s="36" t="s">
        <v>582</v>
      </c>
      <c r="J51" s="36" t="s">
        <v>10251</v>
      </c>
      <c r="K51" s="36" t="s">
        <v>11445</v>
      </c>
    </row>
    <row r="52" spans="1:11" x14ac:dyDescent="0.3">
      <c r="A52" s="35" t="s">
        <v>11809</v>
      </c>
      <c r="B52" s="36" t="s">
        <v>11810</v>
      </c>
      <c r="C52" s="36" t="s">
        <v>10251</v>
      </c>
      <c r="D52" s="36" t="s">
        <v>11811</v>
      </c>
      <c r="E52" t="s">
        <v>453</v>
      </c>
      <c r="F52" t="s">
        <v>10264</v>
      </c>
      <c r="G52" t="s">
        <v>11812</v>
      </c>
      <c r="H52" s="35" t="s">
        <v>11809</v>
      </c>
      <c r="I52" s="36" t="s">
        <v>11810</v>
      </c>
      <c r="J52" s="36" t="s">
        <v>10251</v>
      </c>
      <c r="K52" s="36" t="s">
        <v>11811</v>
      </c>
    </row>
    <row r="53" spans="1:11" x14ac:dyDescent="0.3">
      <c r="A53" s="35" t="s">
        <v>11813</v>
      </c>
      <c r="B53" s="36" t="s">
        <v>580</v>
      </c>
      <c r="C53" s="36" t="s">
        <v>10251</v>
      </c>
      <c r="D53" s="36" t="s">
        <v>438</v>
      </c>
      <c r="E53" t="s">
        <v>437</v>
      </c>
      <c r="F53" t="s">
        <v>10264</v>
      </c>
      <c r="G53" t="s">
        <v>438</v>
      </c>
      <c r="H53" s="35" t="s">
        <v>11813</v>
      </c>
      <c r="I53" s="36" t="s">
        <v>580</v>
      </c>
      <c r="J53" s="36" t="s">
        <v>10251</v>
      </c>
      <c r="K53" s="36" t="s">
        <v>438</v>
      </c>
    </row>
    <row r="54" spans="1:11" x14ac:dyDescent="0.3">
      <c r="A54" s="35" t="s">
        <v>11814</v>
      </c>
      <c r="B54" s="36" t="s">
        <v>584</v>
      </c>
      <c r="C54" s="36" t="s">
        <v>10251</v>
      </c>
      <c r="D54" s="36" t="s">
        <v>11815</v>
      </c>
      <c r="E54" t="s">
        <v>441</v>
      </c>
      <c r="F54" t="s">
        <v>10264</v>
      </c>
      <c r="G54" t="s">
        <v>11815</v>
      </c>
      <c r="H54" s="35" t="s">
        <v>11814</v>
      </c>
      <c r="I54" s="36" t="s">
        <v>584</v>
      </c>
      <c r="J54" s="36" t="s">
        <v>10251</v>
      </c>
      <c r="K54" s="36" t="s">
        <v>11815</v>
      </c>
    </row>
    <row r="55" spans="1:11" x14ac:dyDescent="0.3">
      <c r="A55" s="35" t="s">
        <v>11816</v>
      </c>
      <c r="B55" s="36" t="s">
        <v>586</v>
      </c>
      <c r="C55" s="36" t="s">
        <v>10251</v>
      </c>
      <c r="D55" s="36" t="s">
        <v>11817</v>
      </c>
      <c r="E55" t="s">
        <v>455</v>
      </c>
      <c r="F55" t="s">
        <v>10264</v>
      </c>
      <c r="G55" t="s">
        <v>11818</v>
      </c>
      <c r="H55" s="35" t="s">
        <v>11816</v>
      </c>
      <c r="I55" s="36" t="s">
        <v>586</v>
      </c>
      <c r="J55" s="36" t="s">
        <v>10251</v>
      </c>
      <c r="K55" s="36" t="s">
        <v>11817</v>
      </c>
    </row>
    <row r="56" spans="1:11" x14ac:dyDescent="0.3">
      <c r="A56" s="35" t="s">
        <v>11819</v>
      </c>
      <c r="B56" s="36" t="s">
        <v>588</v>
      </c>
      <c r="C56" s="36" t="s">
        <v>10251</v>
      </c>
      <c r="D56" s="36" t="s">
        <v>444</v>
      </c>
      <c r="E56" t="s">
        <v>443</v>
      </c>
      <c r="F56" t="s">
        <v>10264</v>
      </c>
      <c r="G56" t="s">
        <v>444</v>
      </c>
      <c r="H56" s="35" t="s">
        <v>11819</v>
      </c>
      <c r="I56" s="36" t="s">
        <v>588</v>
      </c>
      <c r="J56" s="36" t="s">
        <v>10251</v>
      </c>
      <c r="K56" s="36" t="s">
        <v>444</v>
      </c>
    </row>
    <row r="57" spans="1:11" x14ac:dyDescent="0.3">
      <c r="A57" s="35" t="s">
        <v>11820</v>
      </c>
      <c r="B57" s="36" t="s">
        <v>592</v>
      </c>
      <c r="C57" s="36" t="s">
        <v>10251</v>
      </c>
      <c r="D57" s="36" t="s">
        <v>11821</v>
      </c>
      <c r="E57" t="s">
        <v>445</v>
      </c>
      <c r="F57" t="s">
        <v>10264</v>
      </c>
      <c r="G57" t="s">
        <v>11821</v>
      </c>
      <c r="H57" s="35" t="s">
        <v>11820</v>
      </c>
      <c r="I57" s="36" t="s">
        <v>592</v>
      </c>
      <c r="J57" s="36" t="s">
        <v>10251</v>
      </c>
      <c r="K57" s="36" t="s">
        <v>11821</v>
      </c>
    </row>
    <row r="58" spans="1:11" x14ac:dyDescent="0.3">
      <c r="A58" s="35" t="s">
        <v>11822</v>
      </c>
      <c r="B58" s="36" t="s">
        <v>594</v>
      </c>
      <c r="C58" s="36" t="s">
        <v>10251</v>
      </c>
      <c r="D58" s="36" t="s">
        <v>11823</v>
      </c>
      <c r="E58" t="s">
        <v>447</v>
      </c>
      <c r="F58" t="s">
        <v>10264</v>
      </c>
      <c r="G58" t="s">
        <v>11823</v>
      </c>
      <c r="H58" s="35" t="s">
        <v>11822</v>
      </c>
      <c r="I58" s="36" t="s">
        <v>594</v>
      </c>
      <c r="J58" s="36" t="s">
        <v>10251</v>
      </c>
      <c r="K58" s="36" t="s">
        <v>11823</v>
      </c>
    </row>
    <row r="59" spans="1:11" x14ac:dyDescent="0.3">
      <c r="A59" s="35" t="s">
        <v>11824</v>
      </c>
      <c r="B59" s="36" t="s">
        <v>596</v>
      </c>
      <c r="C59" s="36" t="s">
        <v>10251</v>
      </c>
      <c r="D59" s="36" t="s">
        <v>467</v>
      </c>
      <c r="E59" t="s">
        <v>466</v>
      </c>
      <c r="F59" t="s">
        <v>10264</v>
      </c>
      <c r="G59" t="s">
        <v>467</v>
      </c>
      <c r="H59" s="35" t="s">
        <v>11824</v>
      </c>
      <c r="I59" s="36" t="s">
        <v>596</v>
      </c>
      <c r="J59" s="36" t="s">
        <v>10251</v>
      </c>
      <c r="K59" s="36" t="s">
        <v>467</v>
      </c>
    </row>
    <row r="60" spans="1:11" x14ac:dyDescent="0.3">
      <c r="A60" s="35" t="s">
        <v>11825</v>
      </c>
      <c r="B60" s="36" t="s">
        <v>598</v>
      </c>
      <c r="C60" s="36" t="s">
        <v>10251</v>
      </c>
      <c r="D60" s="36" t="s">
        <v>11826</v>
      </c>
      <c r="E60" t="s">
        <v>449</v>
      </c>
      <c r="F60" t="s">
        <v>10264</v>
      </c>
      <c r="G60" t="s">
        <v>11826</v>
      </c>
      <c r="H60" s="35" t="s">
        <v>11825</v>
      </c>
      <c r="I60" s="36" t="s">
        <v>598</v>
      </c>
      <c r="J60" s="36" t="s">
        <v>10251</v>
      </c>
      <c r="K60" s="36" t="s">
        <v>11826</v>
      </c>
    </row>
    <row r="61" spans="1:11" x14ac:dyDescent="0.3">
      <c r="A61" s="35" t="s">
        <v>10750</v>
      </c>
      <c r="B61" s="36" t="s">
        <v>11827</v>
      </c>
      <c r="C61" s="36" t="s">
        <v>10251</v>
      </c>
      <c r="D61" s="36" t="s">
        <v>11828</v>
      </c>
      <c r="H61" s="35" t="s">
        <v>10750</v>
      </c>
      <c r="I61" s="36" t="s">
        <v>11827</v>
      </c>
      <c r="J61" s="36" t="s">
        <v>10251</v>
      </c>
      <c r="K61" s="36" t="s">
        <v>11828</v>
      </c>
    </row>
    <row r="62" spans="1:11" x14ac:dyDescent="0.3">
      <c r="A62" s="35" t="s">
        <v>11829</v>
      </c>
      <c r="B62" s="36" t="s">
        <v>600</v>
      </c>
      <c r="C62" s="36" t="s">
        <v>10251</v>
      </c>
      <c r="D62" s="36" t="s">
        <v>11830</v>
      </c>
      <c r="E62" t="s">
        <v>451</v>
      </c>
      <c r="F62" t="s">
        <v>10264</v>
      </c>
      <c r="G62" t="s">
        <v>11830</v>
      </c>
      <c r="H62" s="35" t="s">
        <v>11829</v>
      </c>
      <c r="I62" s="36" t="s">
        <v>600</v>
      </c>
      <c r="J62" s="36" t="s">
        <v>10251</v>
      </c>
      <c r="K62" s="36" t="s">
        <v>11830</v>
      </c>
    </row>
    <row r="63" spans="1:11" x14ac:dyDescent="0.3">
      <c r="A63" s="35" t="s">
        <v>11831</v>
      </c>
      <c r="B63" s="36" t="s">
        <v>602</v>
      </c>
      <c r="C63" s="36" t="s">
        <v>10251</v>
      </c>
      <c r="D63" s="36" t="s">
        <v>11832</v>
      </c>
      <c r="E63" t="s">
        <v>464</v>
      </c>
      <c r="F63" t="s">
        <v>10264</v>
      </c>
      <c r="G63" t="s">
        <v>11833</v>
      </c>
      <c r="H63" s="35" t="s">
        <v>11831</v>
      </c>
      <c r="I63" s="36" t="s">
        <v>602</v>
      </c>
      <c r="J63" s="36" t="s">
        <v>10251</v>
      </c>
      <c r="K63" s="36" t="s">
        <v>11832</v>
      </c>
    </row>
    <row r="64" spans="1:11" x14ac:dyDescent="0.3">
      <c r="A64" s="35" t="s">
        <v>11834</v>
      </c>
      <c r="B64" s="36" t="s">
        <v>576</v>
      </c>
      <c r="C64" s="36" t="s">
        <v>10251</v>
      </c>
      <c r="D64" s="36" t="s">
        <v>10262</v>
      </c>
      <c r="E64" t="s">
        <v>439</v>
      </c>
      <c r="F64" t="s">
        <v>10264</v>
      </c>
      <c r="G64" t="s">
        <v>10262</v>
      </c>
      <c r="H64" s="35" t="s">
        <v>11834</v>
      </c>
      <c r="I64" s="36" t="s">
        <v>576</v>
      </c>
      <c r="J64" s="36" t="s">
        <v>10251</v>
      </c>
      <c r="K64" s="36" t="s">
        <v>10262</v>
      </c>
    </row>
    <row r="65" spans="1:11" x14ac:dyDescent="0.3">
      <c r="A65" s="35" t="s">
        <v>11835</v>
      </c>
      <c r="B65" s="36" t="s">
        <v>603</v>
      </c>
      <c r="C65" s="36" t="s">
        <v>10251</v>
      </c>
      <c r="D65" s="36" t="s">
        <v>469</v>
      </c>
      <c r="E65" t="s">
        <v>468</v>
      </c>
      <c r="F65" t="s">
        <v>10264</v>
      </c>
      <c r="G65" t="s">
        <v>469</v>
      </c>
      <c r="H65" s="35" t="s">
        <v>11835</v>
      </c>
      <c r="I65" s="36" t="s">
        <v>603</v>
      </c>
      <c r="J65" s="36" t="s">
        <v>10251</v>
      </c>
      <c r="K65" s="36" t="s">
        <v>469</v>
      </c>
    </row>
    <row r="66" spans="1:11" x14ac:dyDescent="0.3">
      <c r="A66" s="35" t="s">
        <v>11836</v>
      </c>
      <c r="B66" s="36" t="s">
        <v>590</v>
      </c>
      <c r="C66" s="36" t="s">
        <v>10251</v>
      </c>
      <c r="D66" s="36" t="s">
        <v>460</v>
      </c>
      <c r="E66" t="s">
        <v>459</v>
      </c>
      <c r="F66" t="s">
        <v>10264</v>
      </c>
      <c r="G66" t="s">
        <v>460</v>
      </c>
      <c r="H66" s="35" t="s">
        <v>11836</v>
      </c>
      <c r="I66" s="36" t="s">
        <v>590</v>
      </c>
      <c r="J66" s="36" t="s">
        <v>10251</v>
      </c>
      <c r="K66" s="36" t="s">
        <v>460</v>
      </c>
    </row>
    <row r="67" spans="1:11" x14ac:dyDescent="0.3">
      <c r="A67" s="35" t="s">
        <v>11837</v>
      </c>
      <c r="B67" s="36" t="s">
        <v>605</v>
      </c>
      <c r="C67" s="36" t="s">
        <v>10251</v>
      </c>
      <c r="D67" s="36" t="s">
        <v>473</v>
      </c>
      <c r="E67" t="s">
        <v>472</v>
      </c>
      <c r="F67" t="s">
        <v>10264</v>
      </c>
      <c r="G67" t="s">
        <v>473</v>
      </c>
      <c r="H67" s="35" t="s">
        <v>11837</v>
      </c>
      <c r="I67" s="36" t="s">
        <v>605</v>
      </c>
      <c r="J67" s="36" t="s">
        <v>10251</v>
      </c>
      <c r="K67" s="36" t="s">
        <v>473</v>
      </c>
    </row>
    <row r="68" spans="1:11" ht="28.8" x14ac:dyDescent="0.3">
      <c r="A68" s="35" t="s">
        <v>10750</v>
      </c>
      <c r="B68" s="36" t="s">
        <v>608</v>
      </c>
      <c r="C68" s="36" t="s">
        <v>10251</v>
      </c>
      <c r="D68" s="36" t="s">
        <v>609</v>
      </c>
      <c r="E68" t="s">
        <v>8187</v>
      </c>
      <c r="F68" t="s">
        <v>10874</v>
      </c>
      <c r="G68" t="s">
        <v>11838</v>
      </c>
      <c r="H68" s="35" t="s">
        <v>10750</v>
      </c>
      <c r="I68" s="36" t="s">
        <v>608</v>
      </c>
      <c r="J68" s="36" t="s">
        <v>10251</v>
      </c>
      <c r="K68" s="36" t="s">
        <v>609</v>
      </c>
    </row>
    <row r="69" spans="1:11" ht="28.8" x14ac:dyDescent="0.3">
      <c r="A69" s="35" t="s">
        <v>10750</v>
      </c>
      <c r="B69" s="36" t="s">
        <v>610</v>
      </c>
      <c r="C69" s="36" t="s">
        <v>10251</v>
      </c>
      <c r="D69" s="36" t="s">
        <v>11839</v>
      </c>
      <c r="E69" t="s">
        <v>8188</v>
      </c>
      <c r="F69" t="s">
        <v>10874</v>
      </c>
      <c r="G69" t="s">
        <v>11840</v>
      </c>
      <c r="H69" s="35" t="s">
        <v>10750</v>
      </c>
      <c r="I69" s="36" t="s">
        <v>610</v>
      </c>
      <c r="J69" s="36" t="s">
        <v>10251</v>
      </c>
      <c r="K69" s="36" t="s">
        <v>11839</v>
      </c>
    </row>
    <row r="70" spans="1:11" x14ac:dyDescent="0.3">
      <c r="A70" s="35" t="s">
        <v>10750</v>
      </c>
      <c r="B70" s="36" t="s">
        <v>612</v>
      </c>
      <c r="C70" s="36" t="s">
        <v>10251</v>
      </c>
      <c r="D70" s="36" t="s">
        <v>613</v>
      </c>
      <c r="E70" t="s">
        <v>425</v>
      </c>
      <c r="F70" t="s">
        <v>10874</v>
      </c>
      <c r="G70" t="s">
        <v>613</v>
      </c>
      <c r="H70" s="35" t="s">
        <v>10750</v>
      </c>
      <c r="I70" s="36" t="s">
        <v>612</v>
      </c>
      <c r="J70" s="36" t="s">
        <v>10251</v>
      </c>
      <c r="K70" s="36" t="s">
        <v>613</v>
      </c>
    </row>
    <row r="71" spans="1:11" x14ac:dyDescent="0.3">
      <c r="A71" s="35" t="s">
        <v>10750</v>
      </c>
      <c r="B71" s="36" t="s">
        <v>614</v>
      </c>
      <c r="C71" s="36" t="s">
        <v>10251</v>
      </c>
      <c r="D71" s="36" t="s">
        <v>428</v>
      </c>
      <c r="E71" t="s">
        <v>427</v>
      </c>
      <c r="F71" t="s">
        <v>10874</v>
      </c>
      <c r="G71" t="s">
        <v>428</v>
      </c>
      <c r="H71" s="35" t="s">
        <v>10750</v>
      </c>
      <c r="I71" s="36" t="s">
        <v>614</v>
      </c>
      <c r="J71" s="36" t="s">
        <v>10251</v>
      </c>
      <c r="K71" s="36" t="s">
        <v>428</v>
      </c>
    </row>
    <row r="72" spans="1:11" x14ac:dyDescent="0.3">
      <c r="A72" s="35" t="s">
        <v>10750</v>
      </c>
      <c r="B72" s="36" t="s">
        <v>606</v>
      </c>
      <c r="C72" s="36" t="s">
        <v>10251</v>
      </c>
      <c r="D72" s="36" t="s">
        <v>607</v>
      </c>
      <c r="E72" t="s">
        <v>411</v>
      </c>
      <c r="F72" t="s">
        <v>704</v>
      </c>
      <c r="G72" t="s">
        <v>607</v>
      </c>
      <c r="H72" s="35" t="s">
        <v>10750</v>
      </c>
      <c r="I72" s="36" t="s">
        <v>606</v>
      </c>
      <c r="J72" s="36" t="s">
        <v>10251</v>
      </c>
      <c r="K72" s="36" t="s">
        <v>607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B2:P25"/>
  <sheetViews>
    <sheetView topLeftCell="A2" workbookViewId="0">
      <selection activeCell="B4" sqref="B4"/>
    </sheetView>
  </sheetViews>
  <sheetFormatPr defaultRowHeight="14.4" x14ac:dyDescent="0.3"/>
  <cols>
    <col min="4" max="4" width="10.44140625" customWidth="1"/>
    <col min="5" max="5" width="16.33203125" bestFit="1" customWidth="1"/>
    <col min="6" max="6" width="32.5546875" customWidth="1"/>
    <col min="7" max="7" width="35.5546875" customWidth="1"/>
    <col min="8" max="8" width="24.109375" customWidth="1"/>
    <col min="9" max="9" width="43.33203125" customWidth="1"/>
    <col min="12" max="12" width="10.5546875" style="16" bestFit="1" customWidth="1"/>
  </cols>
  <sheetData>
    <row r="2" spans="2:16" x14ac:dyDescent="0.3">
      <c r="B2" s="63" t="s">
        <v>11979</v>
      </c>
    </row>
    <row r="3" spans="2:16" x14ac:dyDescent="0.3">
      <c r="B3" t="s">
        <v>464</v>
      </c>
    </row>
    <row r="5" spans="2:16" x14ac:dyDescent="0.3">
      <c r="B5" s="63" t="s">
        <v>11980</v>
      </c>
      <c r="D5" t="s">
        <v>11981</v>
      </c>
    </row>
    <row r="6" spans="2:16" x14ac:dyDescent="0.3">
      <c r="B6">
        <f>COUNTIF('Authorized Reps 4 digit codes'!B2:B572,B3)</f>
        <v>0</v>
      </c>
    </row>
    <row r="8" spans="2:16" x14ac:dyDescent="0.3">
      <c r="B8" s="63" t="s">
        <v>11982</v>
      </c>
    </row>
    <row r="9" spans="2:16" x14ac:dyDescent="0.3">
      <c r="B9" t="str" cm="1">
        <f t="array" ref="B9:L9">_xlfn._xlws.FILTER('Authorized Reps 4 digit codes'!A:K,'Authorized Reps 4 digit codes'!B:B=tool!B3)</f>
        <v>District</v>
      </c>
      <c r="C9" t="str">
        <v>9145</v>
      </c>
      <c r="D9" t="str">
        <v>Uncompaghre BOCES</v>
      </c>
      <c r="E9" t="str">
        <v>Brittany Picard</v>
      </c>
      <c r="F9" t="str">
        <v>Executive Director</v>
      </c>
      <c r="G9" t="str">
        <v>bpicard@ridgway.k12.co.us</v>
      </c>
      <c r="H9" t="str">
        <v>Eric Davies</v>
      </c>
      <c r="I9" t="str">
        <v>Fiscal Manager</v>
      </c>
      <c r="J9">
        <v>0</v>
      </c>
      <c r="K9">
        <v>6746</v>
      </c>
      <c r="L9" s="16">
        <v>45917</v>
      </c>
    </row>
    <row r="14" spans="2:16" x14ac:dyDescent="0.3">
      <c r="P14" t="s">
        <v>10703</v>
      </c>
    </row>
    <row r="15" spans="2:16" x14ac:dyDescent="0.3">
      <c r="B15" cm="1">
        <f t="array" aca="1" ref="B15" ca="1">_xlfn.RANDARRAY(1,1,0,9999,TRUE)</f>
        <v>1874</v>
      </c>
    </row>
    <row r="23" spans="2:12" x14ac:dyDescent="0.3">
      <c r="B23">
        <f>COUNTIF(Auth_Codes!B2:B740,B3)</f>
        <v>1</v>
      </c>
    </row>
    <row r="25" spans="2:12" x14ac:dyDescent="0.3">
      <c r="B25" t="str" cm="1">
        <f t="array" ref="B25:L25">_xlfn._xlws.FILTER(Auth_Codes!A:K,Auth_Codes!B:B=tool!B3)</f>
        <v>BOCES</v>
      </c>
      <c r="C25" t="str">
        <v>9145</v>
      </c>
      <c r="D25" t="str">
        <v>Uncompahgre BOCES</v>
      </c>
      <c r="E25" t="str">
        <v>Tammy Johnson</v>
      </c>
      <c r="F25" t="str">
        <v>Executive Director</v>
      </c>
      <c r="G25" t="str">
        <v>tjohnson@ridgway.k12.co.us</v>
      </c>
      <c r="H25" t="str">
        <v>Julie Derbes</v>
      </c>
      <c r="I25" t="str">
        <v/>
      </c>
      <c r="J25" t="str">
        <v/>
      </c>
      <c r="K25" t="str">
        <v>3829</v>
      </c>
      <c r="L25" s="16">
        <v>44853</v>
      </c>
    </row>
  </sheetData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3A592C-4E28-4BE2-ABD8-8CA6627742A2}">
          <x14:formula1>
            <xm:f>Grants!$D:$D</xm:f>
          </x14:formula1>
          <xm:sqref>B3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1CC13-F469-4034-B78D-87E5989440AD}">
  <sheetPr codeName="Sheet8"/>
  <dimension ref="A1:L725"/>
  <sheetViews>
    <sheetView topLeftCell="C1" workbookViewId="0">
      <selection sqref="A1:K1048576"/>
    </sheetView>
  </sheetViews>
  <sheetFormatPr defaultRowHeight="14.4" x14ac:dyDescent="0.3"/>
  <cols>
    <col min="1" max="2" width="14.109375" customWidth="1"/>
    <col min="3" max="3" width="35.109375" customWidth="1"/>
    <col min="4" max="4" width="34.44140625" customWidth="1"/>
    <col min="5" max="5" width="36" customWidth="1"/>
    <col min="6" max="6" width="37.109375" customWidth="1"/>
    <col min="7" max="7" width="28.109375" customWidth="1"/>
    <col min="8" max="8" width="17.5546875" customWidth="1"/>
    <col min="9" max="9" width="27.6640625" customWidth="1"/>
    <col min="10" max="10" width="18" customWidth="1"/>
    <col min="11" max="12" width="14.109375" customWidth="1"/>
  </cols>
  <sheetData>
    <row r="1" spans="1:12" x14ac:dyDescent="0.3">
      <c r="A1" s="71" t="s">
        <v>703</v>
      </c>
      <c r="B1" s="71" t="s">
        <v>701</v>
      </c>
      <c r="C1" s="71" t="s">
        <v>702</v>
      </c>
      <c r="D1" s="71" t="s">
        <v>708</v>
      </c>
      <c r="E1" s="71" t="s">
        <v>706</v>
      </c>
      <c r="F1" s="71" t="s">
        <v>709</v>
      </c>
      <c r="G1" s="71" t="s">
        <v>9669</v>
      </c>
      <c r="H1" s="71" t="s">
        <v>9670</v>
      </c>
      <c r="I1" s="71" t="s">
        <v>12133</v>
      </c>
      <c r="J1" s="71" t="s">
        <v>0</v>
      </c>
      <c r="K1" s="71" t="s">
        <v>724</v>
      </c>
      <c r="L1" s="71" t="s">
        <v>10015</v>
      </c>
    </row>
    <row r="2" spans="1:12" x14ac:dyDescent="0.3">
      <c r="A2" s="72" t="s">
        <v>704</v>
      </c>
      <c r="B2" s="72" t="s">
        <v>381</v>
      </c>
      <c r="C2" s="72" t="s">
        <v>382</v>
      </c>
      <c r="D2" s="72" t="s">
        <v>10117</v>
      </c>
      <c r="E2" s="72" t="s">
        <v>707</v>
      </c>
      <c r="F2" s="72" t="s">
        <v>10118</v>
      </c>
      <c r="G2" s="72" t="s">
        <v>11966</v>
      </c>
      <c r="H2" s="72" t="s">
        <v>9573</v>
      </c>
      <c r="I2" s="72" t="s">
        <v>10750</v>
      </c>
      <c r="J2" s="72" t="s">
        <v>11930</v>
      </c>
      <c r="K2" s="73">
        <v>44853</v>
      </c>
      <c r="L2" s="72" t="s">
        <v>10750</v>
      </c>
    </row>
    <row r="3" spans="1:12" x14ac:dyDescent="0.3">
      <c r="A3" s="72" t="s">
        <v>10251</v>
      </c>
      <c r="B3" s="72" t="s">
        <v>554</v>
      </c>
      <c r="C3" s="72" t="s">
        <v>244</v>
      </c>
      <c r="D3" s="72" t="s">
        <v>10147</v>
      </c>
      <c r="E3" s="72" t="s">
        <v>9796</v>
      </c>
      <c r="F3" s="72" t="s">
        <v>10148</v>
      </c>
      <c r="G3" s="72" t="s">
        <v>10149</v>
      </c>
      <c r="H3" s="72" t="s">
        <v>10750</v>
      </c>
      <c r="I3" s="72" t="s">
        <v>10750</v>
      </c>
      <c r="J3" s="72" t="s">
        <v>11926</v>
      </c>
      <c r="K3" s="73">
        <v>44853</v>
      </c>
      <c r="L3" s="72" t="s">
        <v>10750</v>
      </c>
    </row>
    <row r="4" spans="1:12" x14ac:dyDescent="0.3">
      <c r="A4" s="72" t="s">
        <v>704</v>
      </c>
      <c r="B4" s="72" t="s">
        <v>243</v>
      </c>
      <c r="C4" s="72" t="s">
        <v>244</v>
      </c>
      <c r="D4" s="72" t="s">
        <v>10147</v>
      </c>
      <c r="E4" s="72" t="s">
        <v>9796</v>
      </c>
      <c r="F4" s="72" t="s">
        <v>10148</v>
      </c>
      <c r="G4" s="72" t="s">
        <v>10149</v>
      </c>
      <c r="H4" s="72" t="s">
        <v>10750</v>
      </c>
      <c r="I4" s="72" t="s">
        <v>10750</v>
      </c>
      <c r="J4" s="72" t="s">
        <v>11926</v>
      </c>
      <c r="K4" s="73">
        <v>44853</v>
      </c>
      <c r="L4" s="72" t="s">
        <v>10750</v>
      </c>
    </row>
    <row r="5" spans="1:12" x14ac:dyDescent="0.3">
      <c r="A5" s="72" t="s">
        <v>10251</v>
      </c>
      <c r="B5" s="72" t="s">
        <v>554</v>
      </c>
      <c r="C5" s="72" t="s">
        <v>555</v>
      </c>
      <c r="D5" s="72" t="s">
        <v>10147</v>
      </c>
      <c r="E5" s="72" t="s">
        <v>9796</v>
      </c>
      <c r="F5" s="72" t="s">
        <v>10148</v>
      </c>
      <c r="G5" s="72" t="s">
        <v>10750</v>
      </c>
      <c r="H5" s="72" t="s">
        <v>10750</v>
      </c>
      <c r="I5" s="72" t="s">
        <v>10750</v>
      </c>
      <c r="J5" s="72" t="s">
        <v>11926</v>
      </c>
      <c r="K5" s="73">
        <v>44853</v>
      </c>
      <c r="L5" s="72" t="s">
        <v>10750</v>
      </c>
    </row>
    <row r="6" spans="1:12" x14ac:dyDescent="0.3">
      <c r="A6" s="72" t="s">
        <v>10265</v>
      </c>
      <c r="B6" s="72" t="s">
        <v>674</v>
      </c>
      <c r="C6" s="72" t="s">
        <v>675</v>
      </c>
      <c r="D6" s="72" t="s">
        <v>10191</v>
      </c>
      <c r="E6" s="72" t="s">
        <v>9859</v>
      </c>
      <c r="F6" s="72" t="s">
        <v>10192</v>
      </c>
      <c r="G6" s="72" t="s">
        <v>10193</v>
      </c>
      <c r="H6" s="72" t="s">
        <v>10750</v>
      </c>
      <c r="I6" s="72" t="s">
        <v>10750</v>
      </c>
      <c r="J6" s="72" t="s">
        <v>11938</v>
      </c>
      <c r="K6" s="73">
        <v>44853</v>
      </c>
      <c r="L6" s="72" t="s">
        <v>10750</v>
      </c>
    </row>
    <row r="7" spans="1:12" x14ac:dyDescent="0.3">
      <c r="A7" s="72" t="s">
        <v>10265</v>
      </c>
      <c r="B7" s="72" t="s">
        <v>674</v>
      </c>
      <c r="C7" s="72" t="s">
        <v>675</v>
      </c>
      <c r="D7" s="72" t="s">
        <v>10191</v>
      </c>
      <c r="E7" s="72" t="s">
        <v>9859</v>
      </c>
      <c r="F7" s="72" t="s">
        <v>10192</v>
      </c>
      <c r="G7" s="72" t="s">
        <v>10193</v>
      </c>
      <c r="H7" s="72" t="s">
        <v>10750</v>
      </c>
      <c r="I7" s="72" t="s">
        <v>10750</v>
      </c>
      <c r="J7" s="72" t="s">
        <v>11938</v>
      </c>
      <c r="K7" s="73">
        <v>44853</v>
      </c>
      <c r="L7" s="72" t="s">
        <v>10750</v>
      </c>
    </row>
    <row r="8" spans="1:12" x14ac:dyDescent="0.3">
      <c r="A8" s="72" t="s">
        <v>704</v>
      </c>
      <c r="B8" s="72" t="s">
        <v>289</v>
      </c>
      <c r="C8" s="72" t="s">
        <v>290</v>
      </c>
      <c r="D8" s="72" t="s">
        <v>10391</v>
      </c>
      <c r="E8" s="72" t="s">
        <v>707</v>
      </c>
      <c r="F8" s="72" t="s">
        <v>10392</v>
      </c>
      <c r="G8" s="72" t="s">
        <v>10393</v>
      </c>
      <c r="H8" s="72" t="s">
        <v>10750</v>
      </c>
      <c r="I8" s="72" t="s">
        <v>10750</v>
      </c>
      <c r="J8" s="72" t="s">
        <v>11928</v>
      </c>
      <c r="K8" s="73">
        <v>44853</v>
      </c>
      <c r="L8" s="72" t="s">
        <v>10750</v>
      </c>
    </row>
    <row r="9" spans="1:12" x14ac:dyDescent="0.3">
      <c r="A9" s="72" t="s">
        <v>10251</v>
      </c>
      <c r="B9" s="72" t="s">
        <v>558</v>
      </c>
      <c r="C9" s="72" t="s">
        <v>559</v>
      </c>
      <c r="D9" s="72" t="s">
        <v>10150</v>
      </c>
      <c r="E9" s="72" t="s">
        <v>9796</v>
      </c>
      <c r="F9" s="72" t="s">
        <v>10151</v>
      </c>
      <c r="G9" s="72" t="s">
        <v>10750</v>
      </c>
      <c r="H9" s="72" t="s">
        <v>10750</v>
      </c>
      <c r="I9" s="72" t="s">
        <v>10750</v>
      </c>
      <c r="J9" s="72" t="s">
        <v>11932</v>
      </c>
      <c r="K9" s="73">
        <v>44853</v>
      </c>
      <c r="L9" s="72" t="s">
        <v>10750</v>
      </c>
    </row>
    <row r="10" spans="1:12" x14ac:dyDescent="0.3">
      <c r="A10" s="72" t="s">
        <v>10251</v>
      </c>
      <c r="B10" s="72" t="s">
        <v>558</v>
      </c>
      <c r="C10" s="72" t="s">
        <v>256</v>
      </c>
      <c r="D10" s="72" t="s">
        <v>10150</v>
      </c>
      <c r="E10" s="72" t="s">
        <v>9596</v>
      </c>
      <c r="F10" s="72" t="s">
        <v>10151</v>
      </c>
      <c r="G10" s="72" t="s">
        <v>10150</v>
      </c>
      <c r="H10" s="72" t="s">
        <v>9596</v>
      </c>
      <c r="I10" s="72" t="s">
        <v>10750</v>
      </c>
      <c r="J10" s="72" t="s">
        <v>11932</v>
      </c>
      <c r="K10" s="73">
        <v>44853</v>
      </c>
      <c r="L10" s="72" t="s">
        <v>10750</v>
      </c>
    </row>
    <row r="11" spans="1:12" x14ac:dyDescent="0.3">
      <c r="A11" s="72" t="s">
        <v>704</v>
      </c>
      <c r="B11" s="72" t="s">
        <v>255</v>
      </c>
      <c r="C11" s="72" t="s">
        <v>256</v>
      </c>
      <c r="D11" s="72" t="s">
        <v>10150</v>
      </c>
      <c r="E11" s="72" t="s">
        <v>9596</v>
      </c>
      <c r="F11" s="72" t="s">
        <v>10151</v>
      </c>
      <c r="G11" s="72" t="s">
        <v>10150</v>
      </c>
      <c r="H11" s="72" t="s">
        <v>9596</v>
      </c>
      <c r="I11" s="72" t="s">
        <v>10750</v>
      </c>
      <c r="J11" s="72" t="s">
        <v>11932</v>
      </c>
      <c r="K11" s="73">
        <v>44853</v>
      </c>
      <c r="L11" s="72" t="s">
        <v>10750</v>
      </c>
    </row>
    <row r="12" spans="1:12" x14ac:dyDescent="0.3">
      <c r="A12" s="72" t="s">
        <v>704</v>
      </c>
      <c r="B12" s="72" t="s">
        <v>239</v>
      </c>
      <c r="C12" s="72" t="s">
        <v>240</v>
      </c>
      <c r="D12" s="72" t="s">
        <v>11497</v>
      </c>
      <c r="E12" s="72" t="s">
        <v>9573</v>
      </c>
      <c r="F12" s="72" t="s">
        <v>11498</v>
      </c>
      <c r="G12" s="72" t="s">
        <v>11497</v>
      </c>
      <c r="H12" s="72" t="s">
        <v>9573</v>
      </c>
      <c r="I12" s="72" t="s">
        <v>10750</v>
      </c>
      <c r="J12" s="72" t="s">
        <v>11956</v>
      </c>
      <c r="K12" s="73">
        <v>44853</v>
      </c>
      <c r="L12" s="72" t="s">
        <v>10750</v>
      </c>
    </row>
    <row r="13" spans="1:12" x14ac:dyDescent="0.3">
      <c r="A13" s="72" t="s">
        <v>10251</v>
      </c>
      <c r="B13" s="72" t="s">
        <v>526</v>
      </c>
      <c r="C13" s="72" t="s">
        <v>11732</v>
      </c>
      <c r="D13" s="72" t="s">
        <v>11582</v>
      </c>
      <c r="E13" s="72" t="s">
        <v>11583</v>
      </c>
      <c r="F13" s="72" t="s">
        <v>11584</v>
      </c>
      <c r="G13" s="72" t="s">
        <v>10012</v>
      </c>
      <c r="H13" s="72" t="s">
        <v>9657</v>
      </c>
      <c r="I13" s="72" t="s">
        <v>10750</v>
      </c>
      <c r="J13" s="72" t="s">
        <v>11959</v>
      </c>
      <c r="K13" s="73">
        <v>44853</v>
      </c>
      <c r="L13" s="72" t="s">
        <v>10750</v>
      </c>
    </row>
    <row r="14" spans="1:12" x14ac:dyDescent="0.3">
      <c r="A14" s="72" t="s">
        <v>704</v>
      </c>
      <c r="B14" s="72" t="s">
        <v>133</v>
      </c>
      <c r="C14" s="72" t="s">
        <v>134</v>
      </c>
      <c r="D14" s="72" t="s">
        <v>11582</v>
      </c>
      <c r="E14" s="72" t="s">
        <v>11583</v>
      </c>
      <c r="F14" s="72" t="s">
        <v>11584</v>
      </c>
      <c r="G14" s="72" t="s">
        <v>10012</v>
      </c>
      <c r="H14" s="72" t="s">
        <v>9657</v>
      </c>
      <c r="I14" s="72" t="s">
        <v>10750</v>
      </c>
      <c r="J14" s="72" t="s">
        <v>11959</v>
      </c>
      <c r="K14" s="73">
        <v>44853</v>
      </c>
      <c r="L14" s="72" t="s">
        <v>10750</v>
      </c>
    </row>
    <row r="15" spans="1:12" x14ac:dyDescent="0.3">
      <c r="A15" s="72" t="s">
        <v>10265</v>
      </c>
      <c r="B15" s="72" t="s">
        <v>421</v>
      </c>
      <c r="C15" s="72" t="s">
        <v>422</v>
      </c>
      <c r="D15" s="72" t="s">
        <v>11306</v>
      </c>
      <c r="E15" s="72" t="s">
        <v>11307</v>
      </c>
      <c r="F15" s="72" t="s">
        <v>11308</v>
      </c>
      <c r="G15" s="72" t="s">
        <v>11309</v>
      </c>
      <c r="H15" s="72" t="s">
        <v>11310</v>
      </c>
      <c r="I15" s="72" t="s">
        <v>10750</v>
      </c>
      <c r="J15" s="72" t="s">
        <v>69</v>
      </c>
      <c r="K15" s="73">
        <v>44853</v>
      </c>
      <c r="L15" s="72" t="s">
        <v>10750</v>
      </c>
    </row>
    <row r="16" spans="1:12" x14ac:dyDescent="0.3">
      <c r="A16" s="72" t="s">
        <v>10251</v>
      </c>
      <c r="B16" s="72" t="s">
        <v>542</v>
      </c>
      <c r="C16" s="72" t="s">
        <v>184</v>
      </c>
      <c r="D16" s="72" t="s">
        <v>11537</v>
      </c>
      <c r="E16" s="72" t="s">
        <v>11273</v>
      </c>
      <c r="F16" s="72" t="s">
        <v>11539</v>
      </c>
      <c r="G16" s="72" t="s">
        <v>12134</v>
      </c>
      <c r="H16" s="72" t="s">
        <v>9562</v>
      </c>
      <c r="I16" s="72" t="s">
        <v>10750</v>
      </c>
      <c r="J16" s="72" t="s">
        <v>73</v>
      </c>
      <c r="K16" s="73">
        <v>44853</v>
      </c>
      <c r="L16" s="72" t="s">
        <v>10750</v>
      </c>
    </row>
    <row r="17" spans="1:12" x14ac:dyDescent="0.3">
      <c r="A17" s="72" t="s">
        <v>704</v>
      </c>
      <c r="B17" s="72" t="s">
        <v>183</v>
      </c>
      <c r="C17" s="72" t="s">
        <v>184</v>
      </c>
      <c r="D17" s="72" t="s">
        <v>11537</v>
      </c>
      <c r="E17" s="72" t="s">
        <v>11273</v>
      </c>
      <c r="F17" s="72" t="s">
        <v>11539</v>
      </c>
      <c r="G17" s="72" t="s">
        <v>12134</v>
      </c>
      <c r="H17" s="72" t="s">
        <v>9562</v>
      </c>
      <c r="I17" s="72" t="s">
        <v>10750</v>
      </c>
      <c r="J17" s="72" t="s">
        <v>73</v>
      </c>
      <c r="K17" s="73">
        <v>44853</v>
      </c>
      <c r="L17" s="72" t="s">
        <v>10750</v>
      </c>
    </row>
    <row r="18" spans="1:12" x14ac:dyDescent="0.3">
      <c r="A18" s="72" t="s">
        <v>10251</v>
      </c>
      <c r="B18" s="72" t="s">
        <v>542</v>
      </c>
      <c r="C18" s="72" t="s">
        <v>543</v>
      </c>
      <c r="D18" s="72" t="s">
        <v>11537</v>
      </c>
      <c r="E18" s="72" t="s">
        <v>11273</v>
      </c>
      <c r="F18" s="72" t="s">
        <v>11539</v>
      </c>
      <c r="G18" s="72" t="s">
        <v>12134</v>
      </c>
      <c r="H18" s="72" t="s">
        <v>9562</v>
      </c>
      <c r="I18" s="72" t="s">
        <v>10750</v>
      </c>
      <c r="J18" s="72" t="s">
        <v>73</v>
      </c>
      <c r="K18" s="73">
        <v>44853</v>
      </c>
      <c r="L18" s="72" t="s">
        <v>10750</v>
      </c>
    </row>
    <row r="19" spans="1:12" ht="28.8" x14ac:dyDescent="0.3">
      <c r="A19" s="72" t="s">
        <v>704</v>
      </c>
      <c r="B19" s="72" t="s">
        <v>171</v>
      </c>
      <c r="C19" s="72" t="s">
        <v>172</v>
      </c>
      <c r="D19" s="72" t="s">
        <v>11868</v>
      </c>
      <c r="E19" s="72" t="s">
        <v>11869</v>
      </c>
      <c r="F19" s="72" t="s">
        <v>11870</v>
      </c>
      <c r="G19" s="72" t="s">
        <v>11871</v>
      </c>
      <c r="H19" s="72" t="s">
        <v>10658</v>
      </c>
      <c r="I19" s="72" t="s">
        <v>10750</v>
      </c>
      <c r="J19" s="72" t="s">
        <v>11962</v>
      </c>
      <c r="K19" s="73">
        <v>44853</v>
      </c>
      <c r="L19" s="72" t="s">
        <v>10750</v>
      </c>
    </row>
    <row r="20" spans="1:12" x14ac:dyDescent="0.3">
      <c r="A20" s="72" t="s">
        <v>704</v>
      </c>
      <c r="B20" s="72" t="s">
        <v>171</v>
      </c>
      <c r="C20" s="72" t="s">
        <v>172</v>
      </c>
      <c r="D20" s="72" t="s">
        <v>11868</v>
      </c>
      <c r="E20" s="72" t="s">
        <v>11898</v>
      </c>
      <c r="F20" s="72" t="s">
        <v>11899</v>
      </c>
      <c r="G20" s="72" t="s">
        <v>11871</v>
      </c>
      <c r="H20" s="72" t="s">
        <v>11331</v>
      </c>
      <c r="I20" s="72" t="s">
        <v>10750</v>
      </c>
      <c r="J20" s="72" t="s">
        <v>11962</v>
      </c>
      <c r="K20" s="73">
        <v>44853</v>
      </c>
      <c r="L20" s="72" t="s">
        <v>10750</v>
      </c>
    </row>
    <row r="21" spans="1:12" x14ac:dyDescent="0.3">
      <c r="A21" s="72" t="s">
        <v>10251</v>
      </c>
      <c r="B21" s="72" t="s">
        <v>614</v>
      </c>
      <c r="C21" s="72" t="s">
        <v>428</v>
      </c>
      <c r="D21" s="72" t="s">
        <v>10867</v>
      </c>
      <c r="E21" s="72" t="s">
        <v>10872</v>
      </c>
      <c r="F21" s="72" t="s">
        <v>10873</v>
      </c>
      <c r="G21" s="72" t="s">
        <v>10855</v>
      </c>
      <c r="H21" s="72" t="s">
        <v>710</v>
      </c>
      <c r="I21" s="72" t="s">
        <v>10750</v>
      </c>
      <c r="J21" s="72" t="s">
        <v>11943</v>
      </c>
      <c r="K21" s="73">
        <v>44853</v>
      </c>
      <c r="L21" s="72" t="s">
        <v>10750</v>
      </c>
    </row>
    <row r="22" spans="1:12" x14ac:dyDescent="0.3">
      <c r="A22" s="72" t="s">
        <v>10874</v>
      </c>
      <c r="B22" s="72" t="s">
        <v>427</v>
      </c>
      <c r="C22" s="72" t="s">
        <v>428</v>
      </c>
      <c r="D22" s="72" t="s">
        <v>10867</v>
      </c>
      <c r="E22" s="72" t="s">
        <v>10872</v>
      </c>
      <c r="F22" s="72" t="s">
        <v>10873</v>
      </c>
      <c r="G22" s="72" t="s">
        <v>10855</v>
      </c>
      <c r="H22" s="72" t="s">
        <v>710</v>
      </c>
      <c r="I22" s="72" t="s">
        <v>10750</v>
      </c>
      <c r="J22" s="72" t="s">
        <v>11943</v>
      </c>
      <c r="K22" s="73">
        <v>44853</v>
      </c>
      <c r="L22" s="72" t="s">
        <v>10750</v>
      </c>
    </row>
    <row r="23" spans="1:12" x14ac:dyDescent="0.3">
      <c r="A23" s="72" t="s">
        <v>10251</v>
      </c>
      <c r="B23" s="72" t="s">
        <v>614</v>
      </c>
      <c r="C23" s="72" t="s">
        <v>12135</v>
      </c>
      <c r="D23" s="72" t="s">
        <v>10867</v>
      </c>
      <c r="E23" s="72" t="s">
        <v>10872</v>
      </c>
      <c r="F23" s="72" t="s">
        <v>10873</v>
      </c>
      <c r="G23" s="72" t="s">
        <v>10855</v>
      </c>
      <c r="H23" s="72" t="s">
        <v>710</v>
      </c>
      <c r="I23" s="72" t="s">
        <v>10750</v>
      </c>
      <c r="J23" s="72" t="s">
        <v>11943</v>
      </c>
      <c r="K23" s="73">
        <v>44853</v>
      </c>
      <c r="L23" s="72" t="s">
        <v>10750</v>
      </c>
    </row>
    <row r="24" spans="1:12" x14ac:dyDescent="0.3">
      <c r="A24" s="72" t="s">
        <v>704</v>
      </c>
      <c r="B24" s="72" t="s">
        <v>45</v>
      </c>
      <c r="C24" s="72" t="s">
        <v>46</v>
      </c>
      <c r="D24" s="72" t="s">
        <v>9559</v>
      </c>
      <c r="E24" s="72" t="s">
        <v>707</v>
      </c>
      <c r="F24" s="72" t="s">
        <v>10751</v>
      </c>
      <c r="G24" s="72" t="s">
        <v>10752</v>
      </c>
      <c r="H24" s="72" t="s">
        <v>9573</v>
      </c>
      <c r="I24" s="72" t="s">
        <v>10750</v>
      </c>
      <c r="J24" s="72" t="s">
        <v>11940</v>
      </c>
      <c r="K24" s="73">
        <v>44853</v>
      </c>
      <c r="L24" s="72" t="s">
        <v>10750</v>
      </c>
    </row>
    <row r="25" spans="1:12" x14ac:dyDescent="0.3">
      <c r="A25" s="72" t="s">
        <v>10251</v>
      </c>
      <c r="B25" s="72" t="s">
        <v>540</v>
      </c>
      <c r="C25" s="72" t="s">
        <v>10257</v>
      </c>
      <c r="D25" s="72" t="s">
        <v>10085</v>
      </c>
      <c r="E25" s="72" t="s">
        <v>10086</v>
      </c>
      <c r="F25" s="72" t="s">
        <v>10088</v>
      </c>
      <c r="G25" s="72" t="s">
        <v>10089</v>
      </c>
      <c r="H25" s="72" t="s">
        <v>10750</v>
      </c>
      <c r="I25" s="72" t="s">
        <v>10750</v>
      </c>
      <c r="J25" s="72" t="s">
        <v>11924</v>
      </c>
      <c r="K25" s="73">
        <v>44853</v>
      </c>
      <c r="L25" s="72" t="s">
        <v>10750</v>
      </c>
    </row>
    <row r="26" spans="1:12" x14ac:dyDescent="0.3">
      <c r="A26" s="72" t="s">
        <v>10251</v>
      </c>
      <c r="B26" s="72" t="s">
        <v>540</v>
      </c>
      <c r="C26" s="72" t="s">
        <v>174</v>
      </c>
      <c r="D26" s="72" t="s">
        <v>10085</v>
      </c>
      <c r="E26" s="72" t="s">
        <v>10086</v>
      </c>
      <c r="F26" s="72" t="s">
        <v>10088</v>
      </c>
      <c r="G26" s="72" t="s">
        <v>10089</v>
      </c>
      <c r="H26" s="72" t="s">
        <v>10750</v>
      </c>
      <c r="I26" s="72" t="s">
        <v>10750</v>
      </c>
      <c r="J26" s="72" t="s">
        <v>11924</v>
      </c>
      <c r="K26" s="73">
        <v>44853</v>
      </c>
      <c r="L26" s="72" t="s">
        <v>10750</v>
      </c>
    </row>
    <row r="27" spans="1:12" x14ac:dyDescent="0.3">
      <c r="A27" s="72" t="s">
        <v>704</v>
      </c>
      <c r="B27" s="72" t="s">
        <v>173</v>
      </c>
      <c r="C27" s="72" t="s">
        <v>174</v>
      </c>
      <c r="D27" s="72" t="s">
        <v>10085</v>
      </c>
      <c r="E27" s="72" t="s">
        <v>10086</v>
      </c>
      <c r="F27" s="72" t="s">
        <v>10088</v>
      </c>
      <c r="G27" s="72" t="s">
        <v>10089</v>
      </c>
      <c r="H27" s="72" t="s">
        <v>10750</v>
      </c>
      <c r="I27" s="72" t="s">
        <v>10750</v>
      </c>
      <c r="J27" s="72" t="s">
        <v>11924</v>
      </c>
      <c r="K27" s="73">
        <v>44853</v>
      </c>
      <c r="L27" s="72" t="s">
        <v>10750</v>
      </c>
    </row>
    <row r="28" spans="1:12" x14ac:dyDescent="0.3">
      <c r="A28" s="72" t="s">
        <v>704</v>
      </c>
      <c r="B28" s="72" t="s">
        <v>127</v>
      </c>
      <c r="C28" s="72" t="s">
        <v>128</v>
      </c>
      <c r="D28" s="72" t="s">
        <v>9605</v>
      </c>
      <c r="E28" s="72" t="s">
        <v>9596</v>
      </c>
      <c r="F28" s="72" t="s">
        <v>9606</v>
      </c>
      <c r="G28" s="72" t="s">
        <v>9601</v>
      </c>
      <c r="H28" s="72" t="s">
        <v>9562</v>
      </c>
      <c r="I28" s="72" t="s">
        <v>10750</v>
      </c>
      <c r="J28" s="72" t="s">
        <v>11923</v>
      </c>
      <c r="K28" s="73">
        <v>44853</v>
      </c>
      <c r="L28" s="72" t="s">
        <v>10750</v>
      </c>
    </row>
    <row r="29" spans="1:12" x14ac:dyDescent="0.3">
      <c r="A29" s="72" t="s">
        <v>10251</v>
      </c>
      <c r="B29" s="72" t="s">
        <v>520</v>
      </c>
      <c r="C29" s="72" t="s">
        <v>521</v>
      </c>
      <c r="D29" s="72" t="s">
        <v>9605</v>
      </c>
      <c r="E29" s="72" t="s">
        <v>9596</v>
      </c>
      <c r="F29" s="72" t="s">
        <v>9606</v>
      </c>
      <c r="G29" s="72" t="s">
        <v>9601</v>
      </c>
      <c r="H29" s="72" t="s">
        <v>9562</v>
      </c>
      <c r="I29" s="72" t="s">
        <v>10750</v>
      </c>
      <c r="J29" s="72" t="s">
        <v>11923</v>
      </c>
      <c r="K29" s="73">
        <v>44853</v>
      </c>
      <c r="L29" s="72" t="s">
        <v>10750</v>
      </c>
    </row>
    <row r="30" spans="1:12" x14ac:dyDescent="0.3">
      <c r="A30" s="72" t="s">
        <v>10251</v>
      </c>
      <c r="B30" s="72" t="s">
        <v>520</v>
      </c>
      <c r="C30" s="72" t="s">
        <v>128</v>
      </c>
      <c r="D30" s="72" t="s">
        <v>9605</v>
      </c>
      <c r="E30" s="72" t="s">
        <v>9596</v>
      </c>
      <c r="F30" s="72" t="s">
        <v>9606</v>
      </c>
      <c r="G30" s="72" t="s">
        <v>9601</v>
      </c>
      <c r="H30" s="72" t="s">
        <v>9562</v>
      </c>
      <c r="I30" s="72" t="s">
        <v>10750</v>
      </c>
      <c r="J30" s="72" t="s">
        <v>11923</v>
      </c>
      <c r="K30" s="73">
        <v>44853</v>
      </c>
      <c r="L30" s="72" t="s">
        <v>10750</v>
      </c>
    </row>
    <row r="31" spans="1:12" x14ac:dyDescent="0.3">
      <c r="A31" s="72" t="s">
        <v>10251</v>
      </c>
      <c r="B31" s="72" t="s">
        <v>522</v>
      </c>
      <c r="C31" s="72" t="s">
        <v>130</v>
      </c>
      <c r="D31" s="72" t="s">
        <v>11917</v>
      </c>
      <c r="E31" s="72" t="s">
        <v>10113</v>
      </c>
      <c r="F31" s="72" t="s">
        <v>11463</v>
      </c>
      <c r="G31" s="72" t="s">
        <v>10070</v>
      </c>
      <c r="H31" s="72" t="s">
        <v>9562</v>
      </c>
      <c r="I31" s="72" t="s">
        <v>10750</v>
      </c>
      <c r="J31" s="72" t="s">
        <v>11955</v>
      </c>
      <c r="K31" s="73">
        <v>44853</v>
      </c>
      <c r="L31" s="72" t="s">
        <v>10750</v>
      </c>
    </row>
    <row r="32" spans="1:12" x14ac:dyDescent="0.3">
      <c r="A32" s="72" t="s">
        <v>704</v>
      </c>
      <c r="B32" s="72" t="s">
        <v>129</v>
      </c>
      <c r="C32" s="72" t="s">
        <v>130</v>
      </c>
      <c r="D32" s="72" t="s">
        <v>11917</v>
      </c>
      <c r="E32" s="72" t="s">
        <v>10113</v>
      </c>
      <c r="F32" s="72" t="s">
        <v>11463</v>
      </c>
      <c r="G32" s="72" t="s">
        <v>10070</v>
      </c>
      <c r="H32" s="72" t="s">
        <v>9562</v>
      </c>
      <c r="I32" s="72" t="s">
        <v>10750</v>
      </c>
      <c r="J32" s="72" t="s">
        <v>11955</v>
      </c>
      <c r="K32" s="73">
        <v>44853</v>
      </c>
      <c r="L32" s="72" t="s">
        <v>10750</v>
      </c>
    </row>
    <row r="33" spans="1:12" x14ac:dyDescent="0.3">
      <c r="A33" s="72" t="s">
        <v>10251</v>
      </c>
      <c r="B33" s="72" t="s">
        <v>522</v>
      </c>
      <c r="C33" s="72" t="s">
        <v>523</v>
      </c>
      <c r="D33" s="72" t="s">
        <v>11917</v>
      </c>
      <c r="E33" s="72" t="s">
        <v>10113</v>
      </c>
      <c r="F33" s="72" t="s">
        <v>11463</v>
      </c>
      <c r="G33" s="72" t="s">
        <v>10070</v>
      </c>
      <c r="H33" s="72" t="s">
        <v>9562</v>
      </c>
      <c r="I33" s="72" t="s">
        <v>10750</v>
      </c>
      <c r="J33" s="72" t="s">
        <v>11955</v>
      </c>
      <c r="K33" s="73">
        <v>44853</v>
      </c>
      <c r="L33" s="72" t="s">
        <v>10750</v>
      </c>
    </row>
    <row r="34" spans="1:12" ht="28.8" x14ac:dyDescent="0.3">
      <c r="A34" s="72" t="s">
        <v>10265</v>
      </c>
      <c r="B34" s="72" t="s">
        <v>10753</v>
      </c>
      <c r="C34" s="72" t="s">
        <v>11010</v>
      </c>
      <c r="D34" s="72" t="s">
        <v>10754</v>
      </c>
      <c r="E34" s="72" t="s">
        <v>10755</v>
      </c>
      <c r="F34" s="72" t="s">
        <v>10756</v>
      </c>
      <c r="G34" s="72" t="s">
        <v>10757</v>
      </c>
      <c r="H34" s="72" t="s">
        <v>10200</v>
      </c>
      <c r="I34" s="72" t="s">
        <v>10750</v>
      </c>
      <c r="J34" s="72" t="s">
        <v>11941</v>
      </c>
      <c r="K34" s="73">
        <v>44853</v>
      </c>
      <c r="L34" s="72" t="s">
        <v>10750</v>
      </c>
    </row>
    <row r="35" spans="1:12" ht="43.2" x14ac:dyDescent="0.3">
      <c r="A35" s="72" t="s">
        <v>10265</v>
      </c>
      <c r="B35" s="72" t="s">
        <v>650</v>
      </c>
      <c r="C35" s="72" t="s">
        <v>651</v>
      </c>
      <c r="D35" s="72" t="s">
        <v>10428</v>
      </c>
      <c r="E35" s="72" t="s">
        <v>10429</v>
      </c>
      <c r="F35" s="72" t="s">
        <v>10430</v>
      </c>
      <c r="G35" s="72" t="s">
        <v>10431</v>
      </c>
      <c r="H35" s="72" t="s">
        <v>10750</v>
      </c>
      <c r="I35" s="72" t="s">
        <v>10750</v>
      </c>
      <c r="J35" s="72" t="s">
        <v>11937</v>
      </c>
      <c r="K35" s="73">
        <v>44853</v>
      </c>
      <c r="L35" s="72" t="s">
        <v>10750</v>
      </c>
    </row>
    <row r="36" spans="1:12" ht="43.2" x14ac:dyDescent="0.3">
      <c r="A36" s="72" t="s">
        <v>10265</v>
      </c>
      <c r="B36" s="72" t="s">
        <v>652</v>
      </c>
      <c r="C36" s="72" t="s">
        <v>653</v>
      </c>
      <c r="D36" s="72" t="s">
        <v>10428</v>
      </c>
      <c r="E36" s="72" t="s">
        <v>10429</v>
      </c>
      <c r="F36" s="72" t="s">
        <v>10430</v>
      </c>
      <c r="G36" s="72" t="s">
        <v>10431</v>
      </c>
      <c r="H36" s="72" t="s">
        <v>10750</v>
      </c>
      <c r="I36" s="72" t="s">
        <v>10750</v>
      </c>
      <c r="J36" s="72" t="s">
        <v>11937</v>
      </c>
      <c r="K36" s="73">
        <v>44853</v>
      </c>
      <c r="L36" s="72" t="s">
        <v>10750</v>
      </c>
    </row>
    <row r="37" spans="1:12" x14ac:dyDescent="0.3">
      <c r="A37" s="72" t="s">
        <v>704</v>
      </c>
      <c r="B37" s="72" t="s">
        <v>59</v>
      </c>
      <c r="C37" s="72" t="s">
        <v>60</v>
      </c>
      <c r="D37" s="72" t="s">
        <v>10057</v>
      </c>
      <c r="E37" s="72" t="s">
        <v>707</v>
      </c>
      <c r="F37" s="72" t="s">
        <v>10058</v>
      </c>
      <c r="G37" s="72" t="s">
        <v>10059</v>
      </c>
      <c r="H37" s="72" t="s">
        <v>10750</v>
      </c>
      <c r="I37" s="72" t="s">
        <v>10750</v>
      </c>
      <c r="J37" s="72" t="s">
        <v>11920</v>
      </c>
      <c r="K37" s="73">
        <v>44853</v>
      </c>
      <c r="L37" s="72" t="s">
        <v>10750</v>
      </c>
    </row>
    <row r="38" spans="1:12" x14ac:dyDescent="0.3">
      <c r="A38" s="72" t="s">
        <v>704</v>
      </c>
      <c r="B38" s="72" t="s">
        <v>133</v>
      </c>
      <c r="C38" s="72" t="s">
        <v>134</v>
      </c>
      <c r="D38" s="72" t="s">
        <v>11523</v>
      </c>
      <c r="E38" s="72" t="s">
        <v>11524</v>
      </c>
      <c r="F38" s="72" t="s">
        <v>11525</v>
      </c>
      <c r="G38" s="72" t="s">
        <v>10012</v>
      </c>
      <c r="H38" s="72" t="s">
        <v>9562</v>
      </c>
      <c r="I38" s="72" t="s">
        <v>10750</v>
      </c>
      <c r="J38" s="72" t="s">
        <v>11957</v>
      </c>
      <c r="K38" s="73">
        <v>44853</v>
      </c>
      <c r="L38" s="72" t="s">
        <v>10750</v>
      </c>
    </row>
    <row r="39" spans="1:12" x14ac:dyDescent="0.3">
      <c r="A39" s="72" t="s">
        <v>10251</v>
      </c>
      <c r="B39" s="72" t="s">
        <v>526</v>
      </c>
      <c r="C39" s="72" t="s">
        <v>11732</v>
      </c>
      <c r="D39" s="72" t="s">
        <v>11523</v>
      </c>
      <c r="E39" s="72" t="s">
        <v>11524</v>
      </c>
      <c r="F39" s="72" t="s">
        <v>11525</v>
      </c>
      <c r="G39" s="72" t="s">
        <v>10012</v>
      </c>
      <c r="H39" s="72" t="s">
        <v>9562</v>
      </c>
      <c r="I39" s="72" t="s">
        <v>10750</v>
      </c>
      <c r="J39" s="72" t="s">
        <v>11957</v>
      </c>
      <c r="K39" s="73">
        <v>44853</v>
      </c>
      <c r="L39" s="72" t="s">
        <v>10750</v>
      </c>
    </row>
    <row r="40" spans="1:12" ht="28.8" x14ac:dyDescent="0.3">
      <c r="A40" s="72" t="s">
        <v>10265</v>
      </c>
      <c r="B40" s="72" t="s">
        <v>5796</v>
      </c>
      <c r="C40" s="72" t="s">
        <v>10944</v>
      </c>
      <c r="D40" s="72" t="s">
        <v>11594</v>
      </c>
      <c r="E40" s="72" t="s">
        <v>707</v>
      </c>
      <c r="F40" s="72" t="s">
        <v>11595</v>
      </c>
      <c r="G40" s="72" t="s">
        <v>11596</v>
      </c>
      <c r="H40" s="72" t="s">
        <v>11246</v>
      </c>
      <c r="I40" s="72" t="s">
        <v>10750</v>
      </c>
      <c r="J40" s="72" t="s">
        <v>11960</v>
      </c>
      <c r="K40" s="73">
        <v>44853</v>
      </c>
      <c r="L40" s="72" t="s">
        <v>10750</v>
      </c>
    </row>
    <row r="41" spans="1:12" x14ac:dyDescent="0.3">
      <c r="A41" s="72" t="s">
        <v>11060</v>
      </c>
      <c r="B41" s="72" t="s">
        <v>8202</v>
      </c>
      <c r="C41" s="72" t="s">
        <v>10966</v>
      </c>
      <c r="D41" s="72" t="s">
        <v>11158</v>
      </c>
      <c r="E41" s="72" t="s">
        <v>727</v>
      </c>
      <c r="F41" s="72" t="s">
        <v>11160</v>
      </c>
      <c r="G41" s="72" t="s">
        <v>11162</v>
      </c>
      <c r="H41" s="72" t="s">
        <v>11038</v>
      </c>
      <c r="I41" s="72" t="s">
        <v>10750</v>
      </c>
      <c r="J41" s="72" t="s">
        <v>11948</v>
      </c>
      <c r="K41" s="73">
        <v>44853</v>
      </c>
      <c r="L41" s="72" t="s">
        <v>10750</v>
      </c>
    </row>
    <row r="42" spans="1:12" x14ac:dyDescent="0.3">
      <c r="A42" s="72" t="s">
        <v>704</v>
      </c>
      <c r="B42" s="72" t="s">
        <v>119</v>
      </c>
      <c r="C42" s="72" t="s">
        <v>120</v>
      </c>
      <c r="D42" s="72" t="s">
        <v>10235</v>
      </c>
      <c r="E42" s="72" t="s">
        <v>9573</v>
      </c>
      <c r="F42" s="72" t="s">
        <v>10236</v>
      </c>
      <c r="G42" s="72" t="s">
        <v>10237</v>
      </c>
      <c r="H42" s="72" t="s">
        <v>10238</v>
      </c>
      <c r="I42" s="72" t="s">
        <v>10750</v>
      </c>
      <c r="J42" s="72" t="s">
        <v>11922</v>
      </c>
      <c r="K42" s="73">
        <v>44853</v>
      </c>
      <c r="L42" s="72" t="s">
        <v>10750</v>
      </c>
    </row>
    <row r="43" spans="1:12" ht="28.8" x14ac:dyDescent="0.3">
      <c r="A43" s="72" t="s">
        <v>10265</v>
      </c>
      <c r="B43" s="72" t="s">
        <v>5628</v>
      </c>
      <c r="C43" s="72" t="s">
        <v>10929</v>
      </c>
      <c r="D43" s="72" t="s">
        <v>11878</v>
      </c>
      <c r="E43" s="72" t="s">
        <v>11880</v>
      </c>
      <c r="F43" s="72" t="s">
        <v>11881</v>
      </c>
      <c r="G43" s="72" t="s">
        <v>11879</v>
      </c>
      <c r="H43" s="72" t="s">
        <v>10200</v>
      </c>
      <c r="I43" s="72" t="s">
        <v>10750</v>
      </c>
      <c r="J43" s="72" t="s">
        <v>11963</v>
      </c>
      <c r="K43" s="73">
        <v>44853</v>
      </c>
      <c r="L43" s="72" t="s">
        <v>10750</v>
      </c>
    </row>
    <row r="44" spans="1:12" x14ac:dyDescent="0.3">
      <c r="A44" s="72" t="s">
        <v>10251</v>
      </c>
      <c r="B44" s="72" t="s">
        <v>548</v>
      </c>
      <c r="C44" s="72" t="s">
        <v>547</v>
      </c>
      <c r="D44" s="72" t="s">
        <v>9964</v>
      </c>
      <c r="E44" s="72" t="s">
        <v>9562</v>
      </c>
      <c r="F44" s="72" t="s">
        <v>9965</v>
      </c>
      <c r="G44" s="72" t="s">
        <v>9573</v>
      </c>
      <c r="H44" s="72" t="s">
        <v>10750</v>
      </c>
      <c r="I44" s="72" t="s">
        <v>10750</v>
      </c>
      <c r="J44" s="72" t="s">
        <v>11931</v>
      </c>
      <c r="K44" s="73">
        <v>44853</v>
      </c>
      <c r="L44" s="72" t="s">
        <v>10750</v>
      </c>
    </row>
    <row r="45" spans="1:12" x14ac:dyDescent="0.3">
      <c r="A45" s="72" t="s">
        <v>704</v>
      </c>
      <c r="B45" s="72" t="s">
        <v>209</v>
      </c>
      <c r="C45" s="72" t="s">
        <v>547</v>
      </c>
      <c r="D45" s="72" t="s">
        <v>9964</v>
      </c>
      <c r="E45" s="72" t="s">
        <v>9562</v>
      </c>
      <c r="F45" s="72" t="s">
        <v>9965</v>
      </c>
      <c r="G45" s="72" t="s">
        <v>9573</v>
      </c>
      <c r="H45" s="72" t="s">
        <v>10750</v>
      </c>
      <c r="I45" s="72" t="s">
        <v>10750</v>
      </c>
      <c r="J45" s="72" t="s">
        <v>11931</v>
      </c>
      <c r="K45" s="73">
        <v>44853</v>
      </c>
      <c r="L45" s="72" t="s">
        <v>10750</v>
      </c>
    </row>
    <row r="46" spans="1:12" x14ac:dyDescent="0.3">
      <c r="A46" s="72" t="s">
        <v>10251</v>
      </c>
      <c r="B46" s="72" t="s">
        <v>486</v>
      </c>
      <c r="C46" s="72" t="s">
        <v>30</v>
      </c>
      <c r="D46" s="72" t="s">
        <v>11132</v>
      </c>
      <c r="E46" s="72" t="s">
        <v>11134</v>
      </c>
      <c r="F46" s="72" t="s">
        <v>11133</v>
      </c>
      <c r="G46" s="72" t="s">
        <v>10640</v>
      </c>
      <c r="H46" s="72" t="s">
        <v>10750</v>
      </c>
      <c r="I46" s="72" t="s">
        <v>10750</v>
      </c>
      <c r="J46" s="72" t="s">
        <v>11947</v>
      </c>
      <c r="K46" s="73">
        <v>44853</v>
      </c>
      <c r="L46" s="72" t="s">
        <v>10750</v>
      </c>
    </row>
    <row r="47" spans="1:12" x14ac:dyDescent="0.3">
      <c r="A47" s="72" t="s">
        <v>704</v>
      </c>
      <c r="B47" s="72" t="s">
        <v>29</v>
      </c>
      <c r="C47" s="72" t="s">
        <v>30</v>
      </c>
      <c r="D47" s="72" t="s">
        <v>11132</v>
      </c>
      <c r="E47" s="72" t="s">
        <v>11134</v>
      </c>
      <c r="F47" s="72" t="s">
        <v>11133</v>
      </c>
      <c r="G47" s="72" t="s">
        <v>10640</v>
      </c>
      <c r="H47" s="72" t="s">
        <v>10750</v>
      </c>
      <c r="I47" s="72" t="s">
        <v>10750</v>
      </c>
      <c r="J47" s="72" t="s">
        <v>11947</v>
      </c>
      <c r="K47" s="73">
        <v>44853</v>
      </c>
      <c r="L47" s="72" t="s">
        <v>10750</v>
      </c>
    </row>
    <row r="48" spans="1:12" ht="28.8" x14ac:dyDescent="0.3">
      <c r="A48" s="72" t="s">
        <v>10265</v>
      </c>
      <c r="B48" s="72" t="s">
        <v>626</v>
      </c>
      <c r="C48" s="72" t="s">
        <v>627</v>
      </c>
      <c r="D48" s="72" t="s">
        <v>10372</v>
      </c>
      <c r="E48" s="72" t="s">
        <v>12136</v>
      </c>
      <c r="F48" s="72" t="s">
        <v>10376</v>
      </c>
      <c r="G48" s="72" t="s">
        <v>10374</v>
      </c>
      <c r="H48" s="72" t="s">
        <v>10750</v>
      </c>
      <c r="I48" s="72" t="s">
        <v>10750</v>
      </c>
      <c r="J48" s="72" t="s">
        <v>11936</v>
      </c>
      <c r="K48" s="73">
        <v>44853</v>
      </c>
      <c r="L48" s="72" t="s">
        <v>10750</v>
      </c>
    </row>
    <row r="49" spans="1:12" ht="28.8" x14ac:dyDescent="0.3">
      <c r="A49" s="72" t="s">
        <v>10251</v>
      </c>
      <c r="B49" s="72" t="s">
        <v>576</v>
      </c>
      <c r="C49" s="72" t="s">
        <v>440</v>
      </c>
      <c r="D49" s="72" t="s">
        <v>9860</v>
      </c>
      <c r="E49" s="72" t="s">
        <v>9861</v>
      </c>
      <c r="F49" s="72" t="s">
        <v>9862</v>
      </c>
      <c r="G49" s="72" t="s">
        <v>9858</v>
      </c>
      <c r="H49" s="72" t="s">
        <v>9859</v>
      </c>
      <c r="I49" s="72" t="s">
        <v>10750</v>
      </c>
      <c r="J49" s="72" t="s">
        <v>11933</v>
      </c>
      <c r="K49" s="73">
        <v>44853</v>
      </c>
      <c r="L49" s="72" t="s">
        <v>10750</v>
      </c>
    </row>
    <row r="50" spans="1:12" x14ac:dyDescent="0.3">
      <c r="A50" s="72" t="s">
        <v>10251</v>
      </c>
      <c r="B50" s="72" t="s">
        <v>576</v>
      </c>
      <c r="C50" s="72" t="s">
        <v>10262</v>
      </c>
      <c r="D50" s="72" t="s">
        <v>9860</v>
      </c>
      <c r="E50" s="72" t="s">
        <v>9861</v>
      </c>
      <c r="F50" s="72" t="s">
        <v>9862</v>
      </c>
      <c r="G50" s="72" t="s">
        <v>9858</v>
      </c>
      <c r="H50" s="72" t="s">
        <v>9859</v>
      </c>
      <c r="I50" s="72" t="s">
        <v>10750</v>
      </c>
      <c r="J50" s="72" t="s">
        <v>11933</v>
      </c>
      <c r="K50" s="73">
        <v>44853</v>
      </c>
      <c r="L50" s="72" t="s">
        <v>10750</v>
      </c>
    </row>
    <row r="51" spans="1:12" x14ac:dyDescent="0.3">
      <c r="A51" s="72" t="s">
        <v>704</v>
      </c>
      <c r="B51" s="72" t="s">
        <v>373</v>
      </c>
      <c r="C51" s="72" t="s">
        <v>10817</v>
      </c>
      <c r="D51" s="72" t="s">
        <v>9860</v>
      </c>
      <c r="E51" s="72" t="s">
        <v>9861</v>
      </c>
      <c r="F51" s="72" t="s">
        <v>9862</v>
      </c>
      <c r="G51" s="72" t="s">
        <v>10816</v>
      </c>
      <c r="H51" s="72" t="s">
        <v>9573</v>
      </c>
      <c r="I51" s="72" t="s">
        <v>10750</v>
      </c>
      <c r="J51" s="72" t="s">
        <v>11933</v>
      </c>
      <c r="K51" s="73">
        <v>44853</v>
      </c>
      <c r="L51" s="72" t="s">
        <v>10750</v>
      </c>
    </row>
    <row r="52" spans="1:12" ht="28.8" x14ac:dyDescent="0.3">
      <c r="A52" s="72" t="s">
        <v>10264</v>
      </c>
      <c r="B52" s="72" t="s">
        <v>439</v>
      </c>
      <c r="C52" s="72" t="s">
        <v>440</v>
      </c>
      <c r="D52" s="72" t="s">
        <v>9860</v>
      </c>
      <c r="E52" s="72" t="s">
        <v>9861</v>
      </c>
      <c r="F52" s="72" t="s">
        <v>9862</v>
      </c>
      <c r="G52" s="72" t="s">
        <v>9858</v>
      </c>
      <c r="H52" s="72" t="s">
        <v>9859</v>
      </c>
      <c r="I52" s="72" t="s">
        <v>10750</v>
      </c>
      <c r="J52" s="72" t="s">
        <v>11933</v>
      </c>
      <c r="K52" s="73">
        <v>44853</v>
      </c>
      <c r="L52" s="72" t="s">
        <v>10750</v>
      </c>
    </row>
    <row r="53" spans="1:12" x14ac:dyDescent="0.3">
      <c r="A53" s="72" t="s">
        <v>704</v>
      </c>
      <c r="B53" s="72" t="s">
        <v>111</v>
      </c>
      <c r="C53" s="72" t="s">
        <v>112</v>
      </c>
      <c r="D53" s="72" t="s">
        <v>9592</v>
      </c>
      <c r="E53" s="72" t="s">
        <v>12078</v>
      </c>
      <c r="F53" s="72" t="s">
        <v>9594</v>
      </c>
      <c r="G53" s="72" t="s">
        <v>12079</v>
      </c>
      <c r="H53" s="72" t="s">
        <v>12080</v>
      </c>
      <c r="I53" s="72" t="s">
        <v>10750</v>
      </c>
      <c r="J53" s="72" t="s">
        <v>11925</v>
      </c>
      <c r="K53" s="73">
        <v>44939</v>
      </c>
      <c r="L53" s="72" t="s">
        <v>10750</v>
      </c>
    </row>
    <row r="54" spans="1:12" x14ac:dyDescent="0.3">
      <c r="A54" s="72" t="s">
        <v>10251</v>
      </c>
      <c r="B54" s="72" t="s">
        <v>514</v>
      </c>
      <c r="C54" s="72" t="s">
        <v>112</v>
      </c>
      <c r="D54" s="72" t="s">
        <v>9592</v>
      </c>
      <c r="E54" s="72" t="s">
        <v>12078</v>
      </c>
      <c r="F54" s="72" t="s">
        <v>9594</v>
      </c>
      <c r="G54" s="72" t="s">
        <v>12079</v>
      </c>
      <c r="H54" s="72" t="s">
        <v>12080</v>
      </c>
      <c r="I54" s="72" t="s">
        <v>10750</v>
      </c>
      <c r="J54" s="72" t="s">
        <v>11925</v>
      </c>
      <c r="K54" s="73">
        <v>44939</v>
      </c>
      <c r="L54" s="72" t="s">
        <v>10750</v>
      </c>
    </row>
    <row r="55" spans="1:12" x14ac:dyDescent="0.3">
      <c r="A55" s="72" t="s">
        <v>11060</v>
      </c>
      <c r="B55" s="72" t="s">
        <v>8300</v>
      </c>
      <c r="C55" s="72" t="s">
        <v>10988</v>
      </c>
      <c r="D55" s="72" t="s">
        <v>11190</v>
      </c>
      <c r="E55" s="72" t="s">
        <v>11191</v>
      </c>
      <c r="F55" s="72" t="s">
        <v>11193</v>
      </c>
      <c r="G55" s="72" t="s">
        <v>11194</v>
      </c>
      <c r="H55" s="72" t="s">
        <v>11056</v>
      </c>
      <c r="I55" s="72" t="s">
        <v>10750</v>
      </c>
      <c r="J55" s="72" t="s">
        <v>11949</v>
      </c>
      <c r="K55" s="73">
        <v>44853</v>
      </c>
      <c r="L55" s="72" t="s">
        <v>10750</v>
      </c>
    </row>
    <row r="56" spans="1:12" x14ac:dyDescent="0.3">
      <c r="A56" s="72" t="s">
        <v>704</v>
      </c>
      <c r="B56" s="72" t="s">
        <v>279</v>
      </c>
      <c r="C56" s="72" t="s">
        <v>280</v>
      </c>
      <c r="D56" s="72" t="s">
        <v>10884</v>
      </c>
      <c r="E56" s="72" t="s">
        <v>9573</v>
      </c>
      <c r="F56" s="72" t="s">
        <v>10885</v>
      </c>
      <c r="G56" s="72" t="s">
        <v>10884</v>
      </c>
      <c r="H56" s="72" t="s">
        <v>9573</v>
      </c>
      <c r="I56" s="72" t="s">
        <v>10750</v>
      </c>
      <c r="J56" s="72" t="s">
        <v>11944</v>
      </c>
      <c r="K56" s="73">
        <v>44853</v>
      </c>
      <c r="L56" s="72" t="s">
        <v>10750</v>
      </c>
    </row>
    <row r="57" spans="1:12" x14ac:dyDescent="0.3">
      <c r="A57" s="72" t="s">
        <v>10265</v>
      </c>
      <c r="B57" s="72" t="s">
        <v>4447</v>
      </c>
      <c r="C57" s="72" t="s">
        <v>10926</v>
      </c>
      <c r="D57" s="72" t="s">
        <v>11883</v>
      </c>
      <c r="E57" s="72" t="s">
        <v>9859</v>
      </c>
      <c r="F57" s="72" t="s">
        <v>11882</v>
      </c>
      <c r="G57" s="72" t="s">
        <v>11883</v>
      </c>
      <c r="H57" s="72" t="s">
        <v>9859</v>
      </c>
      <c r="I57" s="72" t="s">
        <v>10750</v>
      </c>
      <c r="J57" s="72" t="s">
        <v>11964</v>
      </c>
      <c r="K57" s="73">
        <v>44853</v>
      </c>
      <c r="L57" s="72" t="s">
        <v>10750</v>
      </c>
    </row>
    <row r="58" spans="1:12" ht="28.8" x14ac:dyDescent="0.3">
      <c r="A58" s="72" t="s">
        <v>10251</v>
      </c>
      <c r="B58" s="72" t="s">
        <v>11804</v>
      </c>
      <c r="C58" s="72" t="s">
        <v>471</v>
      </c>
      <c r="D58" s="72" t="s">
        <v>10307</v>
      </c>
      <c r="E58" s="72" t="s">
        <v>10308</v>
      </c>
      <c r="F58" s="72" t="s">
        <v>11976</v>
      </c>
      <c r="G58" s="72" t="s">
        <v>10309</v>
      </c>
      <c r="H58" s="72" t="s">
        <v>10750</v>
      </c>
      <c r="I58" s="72" t="s">
        <v>10750</v>
      </c>
      <c r="J58" s="72" t="s">
        <v>11935</v>
      </c>
      <c r="K58" s="73">
        <v>44853</v>
      </c>
      <c r="L58" s="72" t="s">
        <v>10750</v>
      </c>
    </row>
    <row r="59" spans="1:12" ht="28.8" x14ac:dyDescent="0.3">
      <c r="A59" s="72" t="s">
        <v>10265</v>
      </c>
      <c r="B59" s="72" t="s">
        <v>470</v>
      </c>
      <c r="C59" s="72" t="s">
        <v>471</v>
      </c>
      <c r="D59" s="72" t="s">
        <v>10307</v>
      </c>
      <c r="E59" s="72" t="s">
        <v>10308</v>
      </c>
      <c r="F59" s="72" t="s">
        <v>11976</v>
      </c>
      <c r="G59" s="72" t="s">
        <v>10309</v>
      </c>
      <c r="H59" s="72" t="s">
        <v>10750</v>
      </c>
      <c r="I59" s="72" t="s">
        <v>10750</v>
      </c>
      <c r="J59" s="72" t="s">
        <v>11935</v>
      </c>
      <c r="K59" s="73">
        <v>44853</v>
      </c>
      <c r="L59" s="72" t="s">
        <v>10750</v>
      </c>
    </row>
    <row r="60" spans="1:12" ht="28.8" x14ac:dyDescent="0.3">
      <c r="A60" s="72" t="s">
        <v>10264</v>
      </c>
      <c r="B60" s="72" t="s">
        <v>470</v>
      </c>
      <c r="C60" s="72" t="s">
        <v>471</v>
      </c>
      <c r="D60" s="72" t="s">
        <v>10307</v>
      </c>
      <c r="E60" s="72" t="s">
        <v>10308</v>
      </c>
      <c r="F60" s="72" t="s">
        <v>11976</v>
      </c>
      <c r="G60" s="72" t="s">
        <v>10309</v>
      </c>
      <c r="H60" s="72" t="s">
        <v>10750</v>
      </c>
      <c r="I60" s="72" t="s">
        <v>10750</v>
      </c>
      <c r="J60" s="72" t="s">
        <v>11935</v>
      </c>
      <c r="K60" s="73">
        <v>44853</v>
      </c>
      <c r="L60" s="72" t="s">
        <v>10750</v>
      </c>
    </row>
    <row r="61" spans="1:12" x14ac:dyDescent="0.3">
      <c r="A61" s="72" t="s">
        <v>11060</v>
      </c>
      <c r="B61" s="72" t="s">
        <v>8230</v>
      </c>
      <c r="C61" s="72" t="s">
        <v>10973</v>
      </c>
      <c r="D61" s="72" t="s">
        <v>11201</v>
      </c>
      <c r="E61" s="72" t="s">
        <v>9562</v>
      </c>
      <c r="F61" s="72" t="s">
        <v>11209</v>
      </c>
      <c r="G61" s="72" t="s">
        <v>11208</v>
      </c>
      <c r="H61" s="72" t="s">
        <v>11038</v>
      </c>
      <c r="I61" s="72" t="s">
        <v>10750</v>
      </c>
      <c r="J61" s="72" t="s">
        <v>11950</v>
      </c>
      <c r="K61" s="73">
        <v>44853</v>
      </c>
      <c r="L61" s="72" t="s">
        <v>10750</v>
      </c>
    </row>
    <row r="62" spans="1:12" x14ac:dyDescent="0.3">
      <c r="A62" s="72" t="s">
        <v>10251</v>
      </c>
      <c r="B62" s="72" t="s">
        <v>538</v>
      </c>
      <c r="C62" s="72" t="s">
        <v>539</v>
      </c>
      <c r="D62" s="72" t="s">
        <v>10144</v>
      </c>
      <c r="E62" s="72" t="s">
        <v>10052</v>
      </c>
      <c r="F62" s="72" t="s">
        <v>10145</v>
      </c>
      <c r="G62" s="72" t="s">
        <v>10140</v>
      </c>
      <c r="H62" s="72" t="s">
        <v>9573</v>
      </c>
      <c r="I62" s="72" t="s">
        <v>10750</v>
      </c>
      <c r="J62" s="72" t="s">
        <v>11927</v>
      </c>
      <c r="K62" s="73">
        <v>44853</v>
      </c>
      <c r="L62" s="72" t="s">
        <v>10750</v>
      </c>
    </row>
    <row r="63" spans="1:12" x14ac:dyDescent="0.3">
      <c r="A63" s="72" t="s">
        <v>10251</v>
      </c>
      <c r="B63" s="72" t="s">
        <v>606</v>
      </c>
      <c r="C63" s="72" t="s">
        <v>412</v>
      </c>
      <c r="D63" s="72" t="s">
        <v>9881</v>
      </c>
      <c r="E63" s="72" t="s">
        <v>10750</v>
      </c>
      <c r="F63" s="72" t="s">
        <v>9882</v>
      </c>
      <c r="G63" s="72" t="s">
        <v>9880</v>
      </c>
      <c r="H63" s="72" t="s">
        <v>9596</v>
      </c>
      <c r="I63" s="72" t="s">
        <v>10750</v>
      </c>
      <c r="J63" s="72" t="s">
        <v>11934</v>
      </c>
      <c r="K63" s="73">
        <v>44853</v>
      </c>
      <c r="L63" s="72" t="s">
        <v>10750</v>
      </c>
    </row>
    <row r="64" spans="1:12" x14ac:dyDescent="0.3">
      <c r="A64" s="72" t="s">
        <v>704</v>
      </c>
      <c r="B64" s="72" t="s">
        <v>411</v>
      </c>
      <c r="C64" s="72" t="s">
        <v>412</v>
      </c>
      <c r="D64" s="72" t="s">
        <v>9881</v>
      </c>
      <c r="E64" s="72" t="s">
        <v>10750</v>
      </c>
      <c r="F64" s="72" t="s">
        <v>9882</v>
      </c>
      <c r="G64" s="72" t="s">
        <v>9880</v>
      </c>
      <c r="H64" s="72" t="s">
        <v>9596</v>
      </c>
      <c r="I64" s="72" t="s">
        <v>10750</v>
      </c>
      <c r="J64" s="72" t="s">
        <v>11934</v>
      </c>
      <c r="K64" s="73">
        <v>44853</v>
      </c>
      <c r="L64" s="72" t="s">
        <v>10750</v>
      </c>
    </row>
    <row r="65" spans="1:12" x14ac:dyDescent="0.3">
      <c r="A65" s="72" t="s">
        <v>10251</v>
      </c>
      <c r="B65" s="72" t="s">
        <v>606</v>
      </c>
      <c r="C65" s="72" t="s">
        <v>607</v>
      </c>
      <c r="D65" s="72" t="s">
        <v>9881</v>
      </c>
      <c r="E65" s="72" t="s">
        <v>10750</v>
      </c>
      <c r="F65" s="72" t="s">
        <v>9882</v>
      </c>
      <c r="G65" s="72" t="s">
        <v>9880</v>
      </c>
      <c r="H65" s="72" t="s">
        <v>9596</v>
      </c>
      <c r="I65" s="72" t="s">
        <v>10750</v>
      </c>
      <c r="J65" s="72" t="s">
        <v>11934</v>
      </c>
      <c r="K65" s="73">
        <v>44853</v>
      </c>
      <c r="L65" s="72" t="s">
        <v>10750</v>
      </c>
    </row>
    <row r="66" spans="1:12" x14ac:dyDescent="0.3">
      <c r="A66" s="72" t="s">
        <v>704</v>
      </c>
      <c r="B66" s="72" t="s">
        <v>249</v>
      </c>
      <c r="C66" s="72" t="s">
        <v>250</v>
      </c>
      <c r="D66" s="72" t="s">
        <v>11394</v>
      </c>
      <c r="E66" s="72" t="s">
        <v>11294</v>
      </c>
      <c r="F66" s="72" t="s">
        <v>11395</v>
      </c>
      <c r="G66" s="72" t="s">
        <v>11297</v>
      </c>
      <c r="H66" s="72" t="s">
        <v>11399</v>
      </c>
      <c r="I66" s="72" t="s">
        <v>10750</v>
      </c>
      <c r="J66" s="72" t="s">
        <v>11954</v>
      </c>
      <c r="K66" s="73">
        <v>44853</v>
      </c>
      <c r="L66" s="72" t="s">
        <v>10750</v>
      </c>
    </row>
    <row r="67" spans="1:12" x14ac:dyDescent="0.3">
      <c r="A67" s="72" t="s">
        <v>11060</v>
      </c>
      <c r="B67" s="72" t="s">
        <v>8236</v>
      </c>
      <c r="C67" s="72" t="s">
        <v>10975</v>
      </c>
      <c r="D67" s="72" t="s">
        <v>11239</v>
      </c>
      <c r="E67" s="72" t="s">
        <v>710</v>
      </c>
      <c r="F67" s="72" t="s">
        <v>11240</v>
      </c>
      <c r="G67" s="72" t="s">
        <v>11241</v>
      </c>
      <c r="H67" s="72" t="s">
        <v>9562</v>
      </c>
      <c r="I67" s="72" t="s">
        <v>10750</v>
      </c>
      <c r="J67" s="72" t="s">
        <v>11952</v>
      </c>
      <c r="K67" s="73">
        <v>44853</v>
      </c>
      <c r="L67" s="72" t="s">
        <v>10750</v>
      </c>
    </row>
    <row r="68" spans="1:12" x14ac:dyDescent="0.3">
      <c r="A68" s="72" t="s">
        <v>11060</v>
      </c>
      <c r="B68" s="72" t="s">
        <v>4453</v>
      </c>
      <c r="C68" s="72" t="s">
        <v>10927</v>
      </c>
      <c r="D68" s="72" t="s">
        <v>11254</v>
      </c>
      <c r="E68" s="72" t="s">
        <v>9859</v>
      </c>
      <c r="F68" s="72" t="s">
        <v>11255</v>
      </c>
      <c r="G68" s="72" t="s">
        <v>11256</v>
      </c>
      <c r="H68" s="72" t="s">
        <v>11137</v>
      </c>
      <c r="I68" s="72" t="s">
        <v>10750</v>
      </c>
      <c r="J68" s="72" t="s">
        <v>11953</v>
      </c>
      <c r="K68" s="73">
        <v>44853</v>
      </c>
      <c r="L68" s="72" t="s">
        <v>10750</v>
      </c>
    </row>
    <row r="69" spans="1:12" x14ac:dyDescent="0.3">
      <c r="A69" s="72" t="s">
        <v>704</v>
      </c>
      <c r="B69" s="72" t="s">
        <v>325</v>
      </c>
      <c r="C69" s="72" t="s">
        <v>326</v>
      </c>
      <c r="D69" s="72" t="s">
        <v>10394</v>
      </c>
      <c r="E69" s="72" t="s">
        <v>10395</v>
      </c>
      <c r="F69" s="72" t="s">
        <v>10396</v>
      </c>
      <c r="G69" s="72" t="s">
        <v>10397</v>
      </c>
      <c r="H69" s="72" t="s">
        <v>10750</v>
      </c>
      <c r="I69" s="72" t="s">
        <v>10750</v>
      </c>
      <c r="J69" s="72" t="s">
        <v>11929</v>
      </c>
      <c r="K69" s="73">
        <v>44853</v>
      </c>
      <c r="L69" s="72" t="s">
        <v>10750</v>
      </c>
    </row>
    <row r="70" spans="1:12" x14ac:dyDescent="0.3">
      <c r="A70" s="72" t="s">
        <v>11060</v>
      </c>
      <c r="B70" s="72" t="s">
        <v>4164</v>
      </c>
      <c r="C70" s="72" t="s">
        <v>10914</v>
      </c>
      <c r="D70" s="72" t="s">
        <v>11220</v>
      </c>
      <c r="E70" s="72" t="s">
        <v>9805</v>
      </c>
      <c r="F70" s="72" t="s">
        <v>11221</v>
      </c>
      <c r="G70" s="72" t="s">
        <v>11222</v>
      </c>
      <c r="H70" s="72" t="s">
        <v>11056</v>
      </c>
      <c r="I70" s="72" t="s">
        <v>10750</v>
      </c>
      <c r="J70" s="72" t="s">
        <v>11951</v>
      </c>
      <c r="K70" s="73">
        <v>44853</v>
      </c>
      <c r="L70" s="72" t="s">
        <v>10750</v>
      </c>
    </row>
    <row r="71" spans="1:12" x14ac:dyDescent="0.3">
      <c r="A71" s="72" t="s">
        <v>704</v>
      </c>
      <c r="B71" s="72" t="s">
        <v>93</v>
      </c>
      <c r="C71" s="72" t="s">
        <v>94</v>
      </c>
      <c r="D71" s="72" t="s">
        <v>10718</v>
      </c>
      <c r="E71" s="72" t="s">
        <v>9657</v>
      </c>
      <c r="F71" s="72" t="s">
        <v>10719</v>
      </c>
      <c r="G71" s="72" t="s">
        <v>10720</v>
      </c>
      <c r="H71" s="72" t="s">
        <v>707</v>
      </c>
      <c r="I71" s="72" t="s">
        <v>10750</v>
      </c>
      <c r="J71" s="72" t="s">
        <v>11939</v>
      </c>
      <c r="K71" s="73">
        <v>44853</v>
      </c>
      <c r="L71" s="72" t="s">
        <v>10750</v>
      </c>
    </row>
    <row r="72" spans="1:12" x14ac:dyDescent="0.3">
      <c r="A72" s="72" t="s">
        <v>10251</v>
      </c>
      <c r="B72" s="72" t="s">
        <v>550</v>
      </c>
      <c r="C72" s="72" t="s">
        <v>551</v>
      </c>
      <c r="D72" s="72" t="s">
        <v>9652</v>
      </c>
      <c r="E72" s="72" t="s">
        <v>9653</v>
      </c>
      <c r="F72" s="72" t="s">
        <v>9654</v>
      </c>
      <c r="G72" s="72" t="s">
        <v>9573</v>
      </c>
      <c r="H72" s="72" t="s">
        <v>10750</v>
      </c>
      <c r="I72" s="72" t="s">
        <v>10750</v>
      </c>
      <c r="J72" s="72" t="s">
        <v>113</v>
      </c>
      <c r="K72" s="73">
        <v>44853</v>
      </c>
      <c r="L72" s="72" t="s">
        <v>10750</v>
      </c>
    </row>
    <row r="73" spans="1:12" ht="28.8" x14ac:dyDescent="0.3">
      <c r="A73" s="72" t="s">
        <v>10251</v>
      </c>
      <c r="B73" s="72" t="s">
        <v>512</v>
      </c>
      <c r="C73" s="72" t="s">
        <v>108</v>
      </c>
      <c r="D73" s="72" t="s">
        <v>11634</v>
      </c>
      <c r="E73" s="72" t="s">
        <v>11635</v>
      </c>
      <c r="F73" s="72" t="s">
        <v>11636</v>
      </c>
      <c r="G73" s="72" t="s">
        <v>9608</v>
      </c>
      <c r="H73" s="72" t="s">
        <v>716</v>
      </c>
      <c r="I73" s="72" t="s">
        <v>10750</v>
      </c>
      <c r="J73" s="72" t="s">
        <v>11961</v>
      </c>
      <c r="K73" s="73">
        <v>44853</v>
      </c>
      <c r="L73" s="72" t="s">
        <v>10750</v>
      </c>
    </row>
    <row r="74" spans="1:12" ht="28.8" x14ac:dyDescent="0.3">
      <c r="A74" s="72" t="s">
        <v>704</v>
      </c>
      <c r="B74" s="72" t="s">
        <v>107</v>
      </c>
      <c r="C74" s="72" t="s">
        <v>108</v>
      </c>
      <c r="D74" s="72" t="s">
        <v>11634</v>
      </c>
      <c r="E74" s="72" t="s">
        <v>11635</v>
      </c>
      <c r="F74" s="72" t="s">
        <v>11636</v>
      </c>
      <c r="G74" s="72" t="s">
        <v>9608</v>
      </c>
      <c r="H74" s="72" t="s">
        <v>716</v>
      </c>
      <c r="I74" s="72" t="s">
        <v>10750</v>
      </c>
      <c r="J74" s="72" t="s">
        <v>11961</v>
      </c>
      <c r="K74" s="73">
        <v>44853</v>
      </c>
      <c r="L74" s="72" t="s">
        <v>10750</v>
      </c>
    </row>
    <row r="75" spans="1:12" ht="28.8" x14ac:dyDescent="0.3">
      <c r="A75" s="72" t="s">
        <v>10251</v>
      </c>
      <c r="B75" s="72" t="s">
        <v>512</v>
      </c>
      <c r="C75" s="72" t="s">
        <v>11638</v>
      </c>
      <c r="D75" s="72" t="s">
        <v>11634</v>
      </c>
      <c r="E75" s="72" t="s">
        <v>11635</v>
      </c>
      <c r="F75" s="72" t="s">
        <v>11636</v>
      </c>
      <c r="G75" s="72" t="s">
        <v>9608</v>
      </c>
      <c r="H75" s="72" t="s">
        <v>716</v>
      </c>
      <c r="I75" s="72" t="s">
        <v>10750</v>
      </c>
      <c r="J75" s="72" t="s">
        <v>11961</v>
      </c>
      <c r="K75" s="73">
        <v>44853</v>
      </c>
      <c r="L75" s="72" t="s">
        <v>10750</v>
      </c>
    </row>
    <row r="76" spans="1:12" x14ac:dyDescent="0.3">
      <c r="A76" s="72" t="s">
        <v>704</v>
      </c>
      <c r="B76" s="72" t="s">
        <v>133</v>
      </c>
      <c r="C76" s="72" t="s">
        <v>134</v>
      </c>
      <c r="D76" s="72" t="s">
        <v>10813</v>
      </c>
      <c r="E76" s="72" t="s">
        <v>10814</v>
      </c>
      <c r="F76" s="72" t="s">
        <v>10815</v>
      </c>
      <c r="G76" s="72" t="s">
        <v>10012</v>
      </c>
      <c r="H76" s="72" t="s">
        <v>9562</v>
      </c>
      <c r="I76" s="72" t="s">
        <v>10750</v>
      </c>
      <c r="J76" s="72" t="s">
        <v>11942</v>
      </c>
      <c r="K76" s="73">
        <v>44853</v>
      </c>
      <c r="L76" s="72" t="s">
        <v>10750</v>
      </c>
    </row>
    <row r="77" spans="1:12" x14ac:dyDescent="0.3">
      <c r="A77" s="72" t="s">
        <v>10251</v>
      </c>
      <c r="B77" s="72" t="s">
        <v>526</v>
      </c>
      <c r="C77" s="72" t="s">
        <v>11732</v>
      </c>
      <c r="D77" s="72" t="s">
        <v>10813</v>
      </c>
      <c r="E77" s="72" t="s">
        <v>10814</v>
      </c>
      <c r="F77" s="72" t="s">
        <v>10815</v>
      </c>
      <c r="G77" s="72" t="s">
        <v>10012</v>
      </c>
      <c r="H77" s="72" t="s">
        <v>9562</v>
      </c>
      <c r="I77" s="72" t="s">
        <v>10750</v>
      </c>
      <c r="J77" s="72" t="s">
        <v>11942</v>
      </c>
      <c r="K77" s="73">
        <v>44853</v>
      </c>
      <c r="L77" s="72" t="s">
        <v>10750</v>
      </c>
    </row>
    <row r="78" spans="1:12" ht="28.8" x14ac:dyDescent="0.3">
      <c r="A78" s="72" t="s">
        <v>10251</v>
      </c>
      <c r="B78" s="72" t="s">
        <v>504</v>
      </c>
      <c r="C78" s="72" t="s">
        <v>10252</v>
      </c>
      <c r="D78" s="72" t="s">
        <v>721</v>
      </c>
      <c r="E78" s="72" t="s">
        <v>722</v>
      </c>
      <c r="F78" s="72" t="s">
        <v>723</v>
      </c>
      <c r="G78" s="72" t="s">
        <v>711</v>
      </c>
      <c r="H78" s="72" t="s">
        <v>712</v>
      </c>
      <c r="I78" s="72" t="s">
        <v>10750</v>
      </c>
      <c r="J78" s="72" t="s">
        <v>11921</v>
      </c>
      <c r="K78" s="73">
        <v>44853</v>
      </c>
      <c r="L78" s="72" t="s">
        <v>10750</v>
      </c>
    </row>
    <row r="79" spans="1:12" x14ac:dyDescent="0.3">
      <c r="A79" s="72" t="s">
        <v>10265</v>
      </c>
      <c r="B79" s="72" t="s">
        <v>690</v>
      </c>
      <c r="C79" s="72" t="s">
        <v>691</v>
      </c>
      <c r="D79" s="72" t="s">
        <v>11574</v>
      </c>
      <c r="E79" s="72" t="s">
        <v>716</v>
      </c>
      <c r="F79" s="72" t="s">
        <v>11575</v>
      </c>
      <c r="G79" s="72" t="s">
        <v>11562</v>
      </c>
      <c r="H79" s="72" t="s">
        <v>9562</v>
      </c>
      <c r="I79" s="72" t="s">
        <v>10750</v>
      </c>
      <c r="J79" s="72" t="s">
        <v>11958</v>
      </c>
      <c r="K79" s="73">
        <v>44853</v>
      </c>
      <c r="L79" s="72" t="s">
        <v>10750</v>
      </c>
    </row>
    <row r="80" spans="1:12" x14ac:dyDescent="0.3">
      <c r="A80" s="72" t="s">
        <v>10251</v>
      </c>
      <c r="B80" s="72" t="s">
        <v>516</v>
      </c>
      <c r="C80" s="72" t="s">
        <v>517</v>
      </c>
      <c r="D80" s="72" t="s">
        <v>9869</v>
      </c>
      <c r="E80" s="72" t="s">
        <v>9596</v>
      </c>
      <c r="F80" s="72" t="s">
        <v>9870</v>
      </c>
      <c r="G80" s="72" t="s">
        <v>10004</v>
      </c>
      <c r="H80" s="72" t="s">
        <v>9573</v>
      </c>
      <c r="I80" s="72" t="s">
        <v>10750</v>
      </c>
      <c r="J80" s="72" t="s">
        <v>131</v>
      </c>
      <c r="K80" s="73">
        <v>44853</v>
      </c>
      <c r="L80" s="72" t="s">
        <v>10750</v>
      </c>
    </row>
    <row r="81" spans="1:12" x14ac:dyDescent="0.3">
      <c r="A81" s="72" t="s">
        <v>704</v>
      </c>
      <c r="B81" s="72" t="s">
        <v>113</v>
      </c>
      <c r="C81" s="72" t="s">
        <v>517</v>
      </c>
      <c r="D81" s="72" t="s">
        <v>9869</v>
      </c>
      <c r="E81" s="72" t="s">
        <v>9596</v>
      </c>
      <c r="F81" s="72" t="s">
        <v>9870</v>
      </c>
      <c r="G81" s="72" t="s">
        <v>10004</v>
      </c>
      <c r="H81" s="72" t="s">
        <v>9573</v>
      </c>
      <c r="I81" s="72" t="s">
        <v>10750</v>
      </c>
      <c r="J81" s="72" t="s">
        <v>131</v>
      </c>
      <c r="K81" s="73">
        <v>44853</v>
      </c>
      <c r="L81" s="72" t="s">
        <v>10750</v>
      </c>
    </row>
    <row r="82" spans="1:12" x14ac:dyDescent="0.3">
      <c r="A82" s="72" t="s">
        <v>704</v>
      </c>
      <c r="B82" s="72" t="s">
        <v>207</v>
      </c>
      <c r="C82" s="72" t="s">
        <v>208</v>
      </c>
      <c r="D82" s="72" t="s">
        <v>12186</v>
      </c>
      <c r="E82" s="72" t="s">
        <v>10856</v>
      </c>
      <c r="F82" s="72" t="s">
        <v>12188</v>
      </c>
      <c r="G82" s="72" t="s">
        <v>9642</v>
      </c>
      <c r="H82" s="72" t="s">
        <v>710</v>
      </c>
      <c r="I82" s="72" t="s">
        <v>10750</v>
      </c>
      <c r="J82" s="72" t="s">
        <v>766</v>
      </c>
      <c r="K82" s="73">
        <v>45063</v>
      </c>
      <c r="L82" s="72" t="s">
        <v>10750</v>
      </c>
    </row>
    <row r="83" spans="1:12" x14ac:dyDescent="0.3">
      <c r="A83" s="72" t="s">
        <v>10251</v>
      </c>
      <c r="B83" s="72" t="s">
        <v>546</v>
      </c>
      <c r="C83" s="72" t="s">
        <v>208</v>
      </c>
      <c r="D83" s="72" t="s">
        <v>12186</v>
      </c>
      <c r="E83" s="72" t="s">
        <v>10856</v>
      </c>
      <c r="F83" s="72" t="s">
        <v>12188</v>
      </c>
      <c r="G83" s="72" t="s">
        <v>9642</v>
      </c>
      <c r="H83" s="72" t="s">
        <v>710</v>
      </c>
      <c r="I83" s="72" t="s">
        <v>10750</v>
      </c>
      <c r="J83" s="72" t="s">
        <v>766</v>
      </c>
      <c r="K83" s="73">
        <v>45063</v>
      </c>
      <c r="L83" s="72" t="s">
        <v>10750</v>
      </c>
    </row>
    <row r="84" spans="1:12" x14ac:dyDescent="0.3">
      <c r="A84" s="72" t="s">
        <v>704</v>
      </c>
      <c r="B84" s="72" t="s">
        <v>171</v>
      </c>
      <c r="C84" s="72" t="s">
        <v>172</v>
      </c>
      <c r="D84" s="72" t="s">
        <v>10660</v>
      </c>
      <c r="E84" s="72" t="s">
        <v>10661</v>
      </c>
      <c r="F84" s="72" t="s">
        <v>10662</v>
      </c>
      <c r="G84" s="72" t="s">
        <v>10659</v>
      </c>
      <c r="H84" s="72" t="s">
        <v>9573</v>
      </c>
      <c r="I84" s="72" t="s">
        <v>10750</v>
      </c>
      <c r="J84" s="72" t="s">
        <v>771</v>
      </c>
      <c r="K84" s="73">
        <v>44853</v>
      </c>
      <c r="L84" s="72" t="s">
        <v>10750</v>
      </c>
    </row>
    <row r="85" spans="1:12" x14ac:dyDescent="0.3">
      <c r="A85" s="72" t="s">
        <v>704</v>
      </c>
      <c r="B85" s="72" t="s">
        <v>379</v>
      </c>
      <c r="C85" s="72" t="s">
        <v>380</v>
      </c>
      <c r="D85" s="72" t="s">
        <v>10547</v>
      </c>
      <c r="E85" s="72" t="s">
        <v>727</v>
      </c>
      <c r="F85" s="72" t="s">
        <v>10548</v>
      </c>
      <c r="G85" s="72" t="s">
        <v>10506</v>
      </c>
      <c r="H85" s="72" t="s">
        <v>9573</v>
      </c>
      <c r="I85" s="72" t="s">
        <v>10750</v>
      </c>
      <c r="J85" s="72" t="s">
        <v>808</v>
      </c>
      <c r="K85" s="73">
        <v>44853</v>
      </c>
      <c r="L85" s="72" t="s">
        <v>10750</v>
      </c>
    </row>
    <row r="86" spans="1:12" x14ac:dyDescent="0.3">
      <c r="A86" s="72" t="s">
        <v>704</v>
      </c>
      <c r="B86" s="72" t="s">
        <v>91</v>
      </c>
      <c r="C86" s="72" t="s">
        <v>92</v>
      </c>
      <c r="D86" s="72" t="s">
        <v>11570</v>
      </c>
      <c r="E86" s="72" t="s">
        <v>727</v>
      </c>
      <c r="F86" s="72" t="s">
        <v>11572</v>
      </c>
      <c r="G86" s="72" t="s">
        <v>11570</v>
      </c>
      <c r="H86" s="72" t="s">
        <v>727</v>
      </c>
      <c r="I86" s="72" t="s">
        <v>10750</v>
      </c>
      <c r="J86" s="72" t="s">
        <v>821</v>
      </c>
      <c r="K86" s="73">
        <v>44853</v>
      </c>
      <c r="L86" s="72" t="s">
        <v>10750</v>
      </c>
    </row>
    <row r="87" spans="1:12" x14ac:dyDescent="0.3">
      <c r="A87" s="72" t="s">
        <v>704</v>
      </c>
      <c r="B87" s="72" t="s">
        <v>373</v>
      </c>
      <c r="C87" s="72" t="s">
        <v>374</v>
      </c>
      <c r="D87" s="72" t="s">
        <v>10509</v>
      </c>
      <c r="E87" s="72" t="s">
        <v>9573</v>
      </c>
      <c r="F87" s="72" t="s">
        <v>12096</v>
      </c>
      <c r="G87" s="72" t="s">
        <v>10509</v>
      </c>
      <c r="H87" s="72" t="s">
        <v>9573</v>
      </c>
      <c r="I87" s="72" t="s">
        <v>10750</v>
      </c>
      <c r="J87" s="72" t="s">
        <v>872</v>
      </c>
      <c r="K87" s="73">
        <v>44959</v>
      </c>
      <c r="L87" s="72" t="s">
        <v>10750</v>
      </c>
    </row>
    <row r="88" spans="1:12" x14ac:dyDescent="0.3">
      <c r="A88" s="72" t="s">
        <v>10251</v>
      </c>
      <c r="B88" s="72" t="s">
        <v>566</v>
      </c>
      <c r="C88" s="72" t="s">
        <v>10260</v>
      </c>
      <c r="D88" s="72" t="s">
        <v>10165</v>
      </c>
      <c r="E88" s="72" t="s">
        <v>10157</v>
      </c>
      <c r="F88" s="72" t="s">
        <v>10166</v>
      </c>
      <c r="G88" s="72" t="s">
        <v>10750</v>
      </c>
      <c r="H88" s="72" t="s">
        <v>10750</v>
      </c>
      <c r="I88" s="72" t="s">
        <v>10750</v>
      </c>
      <c r="J88" s="72" t="s">
        <v>878</v>
      </c>
      <c r="K88" s="73">
        <v>44853</v>
      </c>
      <c r="L88" s="72" t="s">
        <v>10750</v>
      </c>
    </row>
    <row r="89" spans="1:12" x14ac:dyDescent="0.3">
      <c r="A89" s="72" t="s">
        <v>704</v>
      </c>
      <c r="B89" s="72" t="s">
        <v>303</v>
      </c>
      <c r="C89" s="72" t="s">
        <v>304</v>
      </c>
      <c r="D89" s="72" t="s">
        <v>10165</v>
      </c>
      <c r="E89" s="72" t="s">
        <v>10157</v>
      </c>
      <c r="F89" s="72" t="s">
        <v>10166</v>
      </c>
      <c r="G89" s="72" t="s">
        <v>10750</v>
      </c>
      <c r="H89" s="72" t="s">
        <v>10750</v>
      </c>
      <c r="I89" s="72" t="s">
        <v>10750</v>
      </c>
      <c r="J89" s="72" t="s">
        <v>878</v>
      </c>
      <c r="K89" s="73">
        <v>44853</v>
      </c>
      <c r="L89" s="72" t="s">
        <v>10750</v>
      </c>
    </row>
    <row r="90" spans="1:12" x14ac:dyDescent="0.3">
      <c r="A90" s="72" t="s">
        <v>10251</v>
      </c>
      <c r="B90" s="72" t="s">
        <v>562</v>
      </c>
      <c r="C90" s="72" t="s">
        <v>292</v>
      </c>
      <c r="D90" s="72" t="s">
        <v>11332</v>
      </c>
      <c r="E90" s="72" t="s">
        <v>11333</v>
      </c>
      <c r="F90" s="72" t="s">
        <v>11334</v>
      </c>
      <c r="G90" s="72" t="s">
        <v>10768</v>
      </c>
      <c r="H90" s="72" t="s">
        <v>9562</v>
      </c>
      <c r="I90" s="72" t="s">
        <v>10750</v>
      </c>
      <c r="J90" s="72" t="s">
        <v>890</v>
      </c>
      <c r="K90" s="73">
        <v>44853</v>
      </c>
      <c r="L90" s="72" t="s">
        <v>10750</v>
      </c>
    </row>
    <row r="91" spans="1:12" x14ac:dyDescent="0.3">
      <c r="A91" s="72" t="s">
        <v>704</v>
      </c>
      <c r="B91" s="72" t="s">
        <v>291</v>
      </c>
      <c r="C91" s="72" t="s">
        <v>292</v>
      </c>
      <c r="D91" s="72" t="s">
        <v>11332</v>
      </c>
      <c r="E91" s="72" t="s">
        <v>11333</v>
      </c>
      <c r="F91" s="72" t="s">
        <v>11334</v>
      </c>
      <c r="G91" s="72" t="s">
        <v>10768</v>
      </c>
      <c r="H91" s="72" t="s">
        <v>9562</v>
      </c>
      <c r="I91" s="72" t="s">
        <v>10750</v>
      </c>
      <c r="J91" s="72" t="s">
        <v>890</v>
      </c>
      <c r="K91" s="73">
        <v>44853</v>
      </c>
      <c r="L91" s="72" t="s">
        <v>10750</v>
      </c>
    </row>
    <row r="92" spans="1:12" x14ac:dyDescent="0.3">
      <c r="A92" s="72" t="s">
        <v>10251</v>
      </c>
      <c r="B92" s="72" t="s">
        <v>562</v>
      </c>
      <c r="C92" s="72" t="s">
        <v>563</v>
      </c>
      <c r="D92" s="72" t="s">
        <v>11332</v>
      </c>
      <c r="E92" s="72" t="s">
        <v>11333</v>
      </c>
      <c r="F92" s="72" t="s">
        <v>11334</v>
      </c>
      <c r="G92" s="72" t="s">
        <v>10768</v>
      </c>
      <c r="H92" s="72" t="s">
        <v>9562</v>
      </c>
      <c r="I92" s="72" t="s">
        <v>10750</v>
      </c>
      <c r="J92" s="72" t="s">
        <v>890</v>
      </c>
      <c r="K92" s="73">
        <v>44853</v>
      </c>
      <c r="L92" s="72" t="s">
        <v>10750</v>
      </c>
    </row>
    <row r="93" spans="1:12" x14ac:dyDescent="0.3">
      <c r="A93" s="72" t="s">
        <v>704</v>
      </c>
      <c r="B93" s="72" t="s">
        <v>191</v>
      </c>
      <c r="C93" s="72" t="s">
        <v>192</v>
      </c>
      <c r="D93" s="72" t="s">
        <v>10233</v>
      </c>
      <c r="E93" s="72" t="s">
        <v>9573</v>
      </c>
      <c r="F93" s="72" t="s">
        <v>10234</v>
      </c>
      <c r="G93" s="72" t="s">
        <v>10233</v>
      </c>
      <c r="H93" s="72" t="s">
        <v>9573</v>
      </c>
      <c r="I93" s="72" t="s">
        <v>10750</v>
      </c>
      <c r="J93" s="72" t="s">
        <v>894</v>
      </c>
      <c r="K93" s="73">
        <v>44853</v>
      </c>
      <c r="L93" s="72" t="s">
        <v>10750</v>
      </c>
    </row>
    <row r="94" spans="1:12" x14ac:dyDescent="0.3">
      <c r="A94" s="72" t="s">
        <v>10251</v>
      </c>
      <c r="B94" s="72" t="s">
        <v>514</v>
      </c>
      <c r="C94" s="72" t="s">
        <v>112</v>
      </c>
      <c r="D94" s="72" t="s">
        <v>12081</v>
      </c>
      <c r="E94" s="72" t="s">
        <v>716</v>
      </c>
      <c r="F94" s="72" t="s">
        <v>12082</v>
      </c>
      <c r="G94" s="72" t="s">
        <v>12079</v>
      </c>
      <c r="H94" s="72" t="s">
        <v>12080</v>
      </c>
      <c r="I94" s="72" t="s">
        <v>10750</v>
      </c>
      <c r="J94" s="72" t="s">
        <v>946</v>
      </c>
      <c r="K94" s="73">
        <v>44939</v>
      </c>
      <c r="L94" s="72" t="s">
        <v>10750</v>
      </c>
    </row>
    <row r="95" spans="1:12" x14ac:dyDescent="0.3">
      <c r="A95" s="72" t="s">
        <v>704</v>
      </c>
      <c r="B95" s="72" t="s">
        <v>111</v>
      </c>
      <c r="C95" s="72" t="s">
        <v>112</v>
      </c>
      <c r="D95" s="72" t="s">
        <v>12081</v>
      </c>
      <c r="E95" s="72" t="s">
        <v>716</v>
      </c>
      <c r="F95" s="72" t="s">
        <v>12082</v>
      </c>
      <c r="G95" s="72" t="s">
        <v>12079</v>
      </c>
      <c r="H95" s="72" t="s">
        <v>12080</v>
      </c>
      <c r="I95" s="72" t="s">
        <v>10750</v>
      </c>
      <c r="J95" s="72" t="s">
        <v>946</v>
      </c>
      <c r="K95" s="73">
        <v>44939</v>
      </c>
      <c r="L95" s="72" t="s">
        <v>10750</v>
      </c>
    </row>
    <row r="96" spans="1:12" x14ac:dyDescent="0.3">
      <c r="A96" s="72" t="s">
        <v>704</v>
      </c>
      <c r="B96" s="72" t="s">
        <v>111</v>
      </c>
      <c r="C96" s="72" t="s">
        <v>112</v>
      </c>
      <c r="D96" s="72" t="s">
        <v>12081</v>
      </c>
      <c r="E96" s="72" t="s">
        <v>716</v>
      </c>
      <c r="F96" s="72" t="s">
        <v>12082</v>
      </c>
      <c r="G96" s="72" t="s">
        <v>12079</v>
      </c>
      <c r="H96" s="72" t="s">
        <v>12080</v>
      </c>
      <c r="I96" s="72" t="s">
        <v>10750</v>
      </c>
      <c r="J96" s="72" t="s">
        <v>946</v>
      </c>
      <c r="K96" s="73">
        <v>44939</v>
      </c>
      <c r="L96" s="72" t="s">
        <v>10750</v>
      </c>
    </row>
    <row r="97" spans="1:12" x14ac:dyDescent="0.3">
      <c r="A97" s="72" t="s">
        <v>10251</v>
      </c>
      <c r="B97" s="72" t="s">
        <v>514</v>
      </c>
      <c r="C97" s="72" t="s">
        <v>112</v>
      </c>
      <c r="D97" s="72" t="s">
        <v>12081</v>
      </c>
      <c r="E97" s="72" t="s">
        <v>716</v>
      </c>
      <c r="F97" s="72" t="s">
        <v>12082</v>
      </c>
      <c r="G97" s="72" t="s">
        <v>12079</v>
      </c>
      <c r="H97" s="72" t="s">
        <v>12080</v>
      </c>
      <c r="I97" s="72" t="s">
        <v>10750</v>
      </c>
      <c r="J97" s="72" t="s">
        <v>946</v>
      </c>
      <c r="K97" s="73">
        <v>44939</v>
      </c>
      <c r="L97" s="72" t="s">
        <v>10750</v>
      </c>
    </row>
    <row r="98" spans="1:12" ht="28.8" x14ac:dyDescent="0.3">
      <c r="A98" s="72" t="s">
        <v>704</v>
      </c>
      <c r="B98" s="72" t="s">
        <v>163</v>
      </c>
      <c r="C98" s="72" t="s">
        <v>164</v>
      </c>
      <c r="D98" s="72" t="s">
        <v>11472</v>
      </c>
      <c r="E98" s="72" t="s">
        <v>9596</v>
      </c>
      <c r="F98" s="72" t="s">
        <v>11473</v>
      </c>
      <c r="G98" s="72" t="s">
        <v>10584</v>
      </c>
      <c r="H98" s="72" t="s">
        <v>11474</v>
      </c>
      <c r="I98" s="72" t="s">
        <v>10750</v>
      </c>
      <c r="J98" s="72" t="s">
        <v>977</v>
      </c>
      <c r="K98" s="73">
        <v>44853</v>
      </c>
      <c r="L98" s="72" t="s">
        <v>10750</v>
      </c>
    </row>
    <row r="99" spans="1:12" x14ac:dyDescent="0.3">
      <c r="A99" s="72" t="s">
        <v>704</v>
      </c>
      <c r="B99" s="72" t="s">
        <v>295</v>
      </c>
      <c r="C99" s="72" t="s">
        <v>296</v>
      </c>
      <c r="D99" s="72" t="s">
        <v>9775</v>
      </c>
      <c r="E99" s="72" t="s">
        <v>9573</v>
      </c>
      <c r="F99" s="72" t="s">
        <v>9776</v>
      </c>
      <c r="G99" s="72" t="s">
        <v>9775</v>
      </c>
      <c r="H99" s="72" t="s">
        <v>9573</v>
      </c>
      <c r="I99" s="72" t="s">
        <v>10750</v>
      </c>
      <c r="J99" s="72" t="s">
        <v>1010</v>
      </c>
      <c r="K99" s="73">
        <v>44853</v>
      </c>
      <c r="L99" s="72" t="s">
        <v>10750</v>
      </c>
    </row>
    <row r="100" spans="1:12" x14ac:dyDescent="0.3">
      <c r="A100" s="72" t="s">
        <v>704</v>
      </c>
      <c r="B100" s="72" t="s">
        <v>141</v>
      </c>
      <c r="C100" s="72" t="s">
        <v>142</v>
      </c>
      <c r="D100" s="72" t="s">
        <v>9701</v>
      </c>
      <c r="E100" s="72" t="s">
        <v>9573</v>
      </c>
      <c r="F100" s="72" t="s">
        <v>9702</v>
      </c>
      <c r="G100" s="72" t="s">
        <v>9701</v>
      </c>
      <c r="H100" s="72" t="s">
        <v>9573</v>
      </c>
      <c r="I100" s="72" t="s">
        <v>10750</v>
      </c>
      <c r="J100" s="72" t="s">
        <v>1020</v>
      </c>
      <c r="K100" s="73">
        <v>44853</v>
      </c>
      <c r="L100" s="72" t="s">
        <v>10750</v>
      </c>
    </row>
    <row r="101" spans="1:12" x14ac:dyDescent="0.3">
      <c r="A101" s="72" t="s">
        <v>10265</v>
      </c>
      <c r="B101" s="72" t="s">
        <v>699</v>
      </c>
      <c r="C101" s="72" t="s">
        <v>700</v>
      </c>
      <c r="D101" s="72" t="s">
        <v>10446</v>
      </c>
      <c r="E101" s="72" t="s">
        <v>9969</v>
      </c>
      <c r="F101" s="72" t="s">
        <v>10447</v>
      </c>
      <c r="G101" s="72" t="s">
        <v>10451</v>
      </c>
      <c r="H101" s="72" t="s">
        <v>10750</v>
      </c>
      <c r="I101" s="72" t="s">
        <v>10750</v>
      </c>
      <c r="J101" s="72" t="s">
        <v>169</v>
      </c>
      <c r="K101" s="73">
        <v>44853</v>
      </c>
      <c r="L101" s="72" t="s">
        <v>10750</v>
      </c>
    </row>
    <row r="102" spans="1:12" x14ac:dyDescent="0.3">
      <c r="A102" s="72" t="s">
        <v>10251</v>
      </c>
      <c r="B102" s="72" t="s">
        <v>492</v>
      </c>
      <c r="C102" s="72" t="s">
        <v>36</v>
      </c>
      <c r="D102" s="72" t="s">
        <v>11577</v>
      </c>
      <c r="E102" s="72" t="s">
        <v>10067</v>
      </c>
      <c r="F102" s="72" t="s">
        <v>11579</v>
      </c>
      <c r="G102" s="72" t="s">
        <v>11359</v>
      </c>
      <c r="H102" s="72" t="s">
        <v>9562</v>
      </c>
      <c r="I102" s="72" t="s">
        <v>10750</v>
      </c>
      <c r="J102" s="72" t="s">
        <v>1066</v>
      </c>
      <c r="K102" s="73">
        <v>44853</v>
      </c>
      <c r="L102" s="72" t="s">
        <v>10750</v>
      </c>
    </row>
    <row r="103" spans="1:12" x14ac:dyDescent="0.3">
      <c r="A103" s="72" t="s">
        <v>704</v>
      </c>
      <c r="B103" s="72" t="s">
        <v>35</v>
      </c>
      <c r="C103" s="72" t="s">
        <v>36</v>
      </c>
      <c r="D103" s="72" t="s">
        <v>11577</v>
      </c>
      <c r="E103" s="72" t="s">
        <v>10067</v>
      </c>
      <c r="F103" s="72" t="s">
        <v>11579</v>
      </c>
      <c r="G103" s="72" t="s">
        <v>11359</v>
      </c>
      <c r="H103" s="72" t="s">
        <v>9562</v>
      </c>
      <c r="I103" s="72" t="s">
        <v>10750</v>
      </c>
      <c r="J103" s="72" t="s">
        <v>1066</v>
      </c>
      <c r="K103" s="73">
        <v>44853</v>
      </c>
      <c r="L103" s="72" t="s">
        <v>10750</v>
      </c>
    </row>
    <row r="104" spans="1:12" x14ac:dyDescent="0.3">
      <c r="A104" s="72" t="s">
        <v>10251</v>
      </c>
      <c r="B104" s="72" t="s">
        <v>492</v>
      </c>
      <c r="C104" s="72" t="s">
        <v>493</v>
      </c>
      <c r="D104" s="72" t="s">
        <v>11577</v>
      </c>
      <c r="E104" s="72" t="s">
        <v>10067</v>
      </c>
      <c r="F104" s="72" t="s">
        <v>11579</v>
      </c>
      <c r="G104" s="72" t="s">
        <v>11359</v>
      </c>
      <c r="H104" s="72" t="s">
        <v>9562</v>
      </c>
      <c r="I104" s="72" t="s">
        <v>10750</v>
      </c>
      <c r="J104" s="72" t="s">
        <v>1066</v>
      </c>
      <c r="K104" s="73">
        <v>44853</v>
      </c>
      <c r="L104" s="72" t="s">
        <v>10750</v>
      </c>
    </row>
    <row r="105" spans="1:12" x14ac:dyDescent="0.3">
      <c r="A105" s="72" t="s">
        <v>10265</v>
      </c>
      <c r="B105" s="72" t="s">
        <v>622</v>
      </c>
      <c r="C105" s="72" t="s">
        <v>623</v>
      </c>
      <c r="D105" s="72" t="s">
        <v>12088</v>
      </c>
      <c r="E105" s="72" t="s">
        <v>9923</v>
      </c>
      <c r="F105" s="72" t="s">
        <v>12089</v>
      </c>
      <c r="G105" s="72" t="s">
        <v>12085</v>
      </c>
      <c r="H105" s="72" t="s">
        <v>12086</v>
      </c>
      <c r="I105" s="72" t="s">
        <v>10750</v>
      </c>
      <c r="J105" s="72" t="s">
        <v>1071</v>
      </c>
      <c r="K105" s="73">
        <v>44956</v>
      </c>
      <c r="L105" s="72" t="s">
        <v>10750</v>
      </c>
    </row>
    <row r="106" spans="1:12" x14ac:dyDescent="0.3">
      <c r="A106" s="72" t="s">
        <v>10265</v>
      </c>
      <c r="B106" s="72" t="s">
        <v>5612</v>
      </c>
      <c r="C106" s="72" t="s">
        <v>10928</v>
      </c>
      <c r="D106" s="72" t="s">
        <v>11099</v>
      </c>
      <c r="E106" s="72" t="s">
        <v>11100</v>
      </c>
      <c r="F106" s="72" t="s">
        <v>11101</v>
      </c>
      <c r="G106" s="72" t="s">
        <v>11102</v>
      </c>
      <c r="H106" s="72" t="s">
        <v>9562</v>
      </c>
      <c r="I106" s="72" t="s">
        <v>10750</v>
      </c>
      <c r="J106" s="72" t="s">
        <v>1074</v>
      </c>
      <c r="K106" s="73">
        <v>44853</v>
      </c>
      <c r="L106" s="72" t="s">
        <v>10750</v>
      </c>
    </row>
    <row r="107" spans="1:12" x14ac:dyDescent="0.3">
      <c r="A107" s="72" t="s">
        <v>10251</v>
      </c>
      <c r="B107" s="72" t="s">
        <v>566</v>
      </c>
      <c r="C107" s="72" t="s">
        <v>10260</v>
      </c>
      <c r="D107" s="72" t="s">
        <v>10163</v>
      </c>
      <c r="E107" s="72" t="s">
        <v>9555</v>
      </c>
      <c r="F107" s="72" t="s">
        <v>10164</v>
      </c>
      <c r="G107" s="72" t="s">
        <v>10167</v>
      </c>
      <c r="H107" s="72" t="s">
        <v>10750</v>
      </c>
      <c r="I107" s="72" t="s">
        <v>10750</v>
      </c>
      <c r="J107" s="72" t="s">
        <v>1075</v>
      </c>
      <c r="K107" s="73">
        <v>44853</v>
      </c>
      <c r="L107" s="72" t="s">
        <v>10750</v>
      </c>
    </row>
    <row r="108" spans="1:12" x14ac:dyDescent="0.3">
      <c r="A108" s="72" t="s">
        <v>704</v>
      </c>
      <c r="B108" s="72" t="s">
        <v>303</v>
      </c>
      <c r="C108" s="72" t="s">
        <v>304</v>
      </c>
      <c r="D108" s="72" t="s">
        <v>10163</v>
      </c>
      <c r="E108" s="72" t="s">
        <v>9555</v>
      </c>
      <c r="F108" s="72" t="s">
        <v>10164</v>
      </c>
      <c r="G108" s="72" t="s">
        <v>10167</v>
      </c>
      <c r="H108" s="72" t="s">
        <v>10750</v>
      </c>
      <c r="I108" s="72" t="s">
        <v>10750</v>
      </c>
      <c r="J108" s="72" t="s">
        <v>1075</v>
      </c>
      <c r="K108" s="73">
        <v>44853</v>
      </c>
      <c r="L108" s="72" t="s">
        <v>10750</v>
      </c>
    </row>
    <row r="109" spans="1:12" x14ac:dyDescent="0.3">
      <c r="A109" s="72" t="s">
        <v>704</v>
      </c>
      <c r="B109" s="72" t="s">
        <v>263</v>
      </c>
      <c r="C109" s="72" t="s">
        <v>264</v>
      </c>
      <c r="D109" s="72" t="s">
        <v>10727</v>
      </c>
      <c r="E109" s="72" t="s">
        <v>707</v>
      </c>
      <c r="F109" s="72" t="s">
        <v>10728</v>
      </c>
      <c r="G109" s="72" t="s">
        <v>10729</v>
      </c>
      <c r="H109" s="72" t="s">
        <v>10238</v>
      </c>
      <c r="I109" s="72" t="s">
        <v>10750</v>
      </c>
      <c r="J109" s="72" t="s">
        <v>1086</v>
      </c>
      <c r="K109" s="73">
        <v>44853</v>
      </c>
      <c r="L109" s="72" t="s">
        <v>10750</v>
      </c>
    </row>
    <row r="110" spans="1:12" x14ac:dyDescent="0.3">
      <c r="A110" s="72" t="s">
        <v>704</v>
      </c>
      <c r="B110" s="72" t="s">
        <v>327</v>
      </c>
      <c r="C110" s="72" t="s">
        <v>328</v>
      </c>
      <c r="D110" s="72" t="s">
        <v>10857</v>
      </c>
      <c r="E110" s="72" t="s">
        <v>707</v>
      </c>
      <c r="F110" s="72" t="s">
        <v>10858</v>
      </c>
      <c r="G110" s="72" t="s">
        <v>10336</v>
      </c>
      <c r="H110" s="72" t="s">
        <v>9573</v>
      </c>
      <c r="I110" s="72" t="s">
        <v>10750</v>
      </c>
      <c r="J110" s="72" t="s">
        <v>175</v>
      </c>
      <c r="K110" s="73">
        <v>44853</v>
      </c>
      <c r="L110" s="72" t="s">
        <v>10750</v>
      </c>
    </row>
    <row r="111" spans="1:12" x14ac:dyDescent="0.3">
      <c r="A111" s="72" t="s">
        <v>704</v>
      </c>
      <c r="B111" s="72" t="s">
        <v>259</v>
      </c>
      <c r="C111" s="72" t="s">
        <v>260</v>
      </c>
      <c r="D111" s="72" t="s">
        <v>11336</v>
      </c>
      <c r="E111" s="72" t="s">
        <v>11337</v>
      </c>
      <c r="F111" s="72" t="s">
        <v>11338</v>
      </c>
      <c r="G111" s="72" t="s">
        <v>11339</v>
      </c>
      <c r="H111" s="72" t="s">
        <v>9657</v>
      </c>
      <c r="I111" s="72" t="s">
        <v>10750</v>
      </c>
      <c r="J111" s="72" t="s">
        <v>1124</v>
      </c>
      <c r="K111" s="73">
        <v>44853</v>
      </c>
      <c r="L111" s="72" t="s">
        <v>10750</v>
      </c>
    </row>
    <row r="112" spans="1:12" x14ac:dyDescent="0.3">
      <c r="A112" s="72" t="s">
        <v>11060</v>
      </c>
      <c r="B112" s="72" t="s">
        <v>8128</v>
      </c>
      <c r="C112" s="72" t="s">
        <v>10958</v>
      </c>
      <c r="D112" s="72" t="s">
        <v>11142</v>
      </c>
      <c r="E112" s="72" t="s">
        <v>11137</v>
      </c>
      <c r="F112" s="72" t="s">
        <v>11146</v>
      </c>
      <c r="G112" s="72" t="s">
        <v>11145</v>
      </c>
      <c r="H112" s="72" t="s">
        <v>11056</v>
      </c>
      <c r="I112" s="72" t="s">
        <v>10750</v>
      </c>
      <c r="J112" s="72" t="s">
        <v>1127</v>
      </c>
      <c r="K112" s="73">
        <v>44853</v>
      </c>
      <c r="L112" s="72" t="s">
        <v>10750</v>
      </c>
    </row>
    <row r="113" spans="1:12" x14ac:dyDescent="0.3">
      <c r="A113" s="72" t="s">
        <v>10251</v>
      </c>
      <c r="B113" s="72" t="s">
        <v>520</v>
      </c>
      <c r="C113" s="72" t="s">
        <v>521</v>
      </c>
      <c r="D113" s="72" t="s">
        <v>9602</v>
      </c>
      <c r="E113" s="72" t="s">
        <v>9603</v>
      </c>
      <c r="F113" s="72" t="s">
        <v>9604</v>
      </c>
      <c r="G113" s="72" t="s">
        <v>9601</v>
      </c>
      <c r="H113" s="72" t="s">
        <v>9562</v>
      </c>
      <c r="I113" s="72" t="s">
        <v>10750</v>
      </c>
      <c r="J113" s="72" t="s">
        <v>1133</v>
      </c>
      <c r="K113" s="73">
        <v>44853</v>
      </c>
      <c r="L113" s="72" t="s">
        <v>10750</v>
      </c>
    </row>
    <row r="114" spans="1:12" x14ac:dyDescent="0.3">
      <c r="A114" s="72" t="s">
        <v>704</v>
      </c>
      <c r="B114" s="72" t="s">
        <v>57</v>
      </c>
      <c r="C114" s="72" t="s">
        <v>58</v>
      </c>
      <c r="D114" s="72" t="s">
        <v>12156</v>
      </c>
      <c r="E114" s="72" t="s">
        <v>12157</v>
      </c>
      <c r="F114" s="72" t="s">
        <v>12158</v>
      </c>
      <c r="G114" s="72" t="s">
        <v>711</v>
      </c>
      <c r="H114" s="72" t="s">
        <v>9562</v>
      </c>
      <c r="I114" s="72" t="s">
        <v>10750</v>
      </c>
      <c r="J114" s="72" t="s">
        <v>1149</v>
      </c>
      <c r="K114" s="73">
        <v>45016</v>
      </c>
      <c r="L114" s="72" t="s">
        <v>10750</v>
      </c>
    </row>
    <row r="115" spans="1:12" x14ac:dyDescent="0.3">
      <c r="A115" s="72" t="s">
        <v>10251</v>
      </c>
      <c r="B115" s="72" t="s">
        <v>504</v>
      </c>
      <c r="C115" s="72" t="s">
        <v>58</v>
      </c>
      <c r="D115" s="72" t="s">
        <v>12156</v>
      </c>
      <c r="E115" s="72" t="s">
        <v>12157</v>
      </c>
      <c r="F115" s="72" t="s">
        <v>12158</v>
      </c>
      <c r="G115" s="72" t="s">
        <v>711</v>
      </c>
      <c r="H115" s="72" t="s">
        <v>9562</v>
      </c>
      <c r="I115" s="72" t="s">
        <v>10750</v>
      </c>
      <c r="J115" s="72" t="s">
        <v>1149</v>
      </c>
      <c r="K115" s="73">
        <v>45016</v>
      </c>
      <c r="L115" s="72" t="s">
        <v>10750</v>
      </c>
    </row>
    <row r="116" spans="1:12" x14ac:dyDescent="0.3">
      <c r="A116" s="72" t="s">
        <v>704</v>
      </c>
      <c r="B116" s="72" t="s">
        <v>91</v>
      </c>
      <c r="C116" s="72" t="s">
        <v>92</v>
      </c>
      <c r="D116" s="72" t="s">
        <v>10210</v>
      </c>
      <c r="E116" s="72" t="s">
        <v>10211</v>
      </c>
      <c r="F116" s="72" t="s">
        <v>10212</v>
      </c>
      <c r="G116" s="72" t="s">
        <v>10213</v>
      </c>
      <c r="H116" s="72" t="s">
        <v>10214</v>
      </c>
      <c r="I116" s="72" t="s">
        <v>10750</v>
      </c>
      <c r="J116" s="72" t="s">
        <v>1168</v>
      </c>
      <c r="K116" s="73">
        <v>44853</v>
      </c>
      <c r="L116" s="72" t="s">
        <v>10750</v>
      </c>
    </row>
    <row r="117" spans="1:12" x14ac:dyDescent="0.3">
      <c r="A117" s="72" t="s">
        <v>704</v>
      </c>
      <c r="B117" s="72" t="s">
        <v>163</v>
      </c>
      <c r="C117" s="72" t="s">
        <v>164</v>
      </c>
      <c r="D117" s="72" t="s">
        <v>11910</v>
      </c>
      <c r="E117" s="72" t="s">
        <v>11909</v>
      </c>
      <c r="F117" s="72" t="s">
        <v>11912</v>
      </c>
      <c r="G117" s="72" t="s">
        <v>11472</v>
      </c>
      <c r="H117" s="72" t="s">
        <v>9562</v>
      </c>
      <c r="I117" s="72" t="s">
        <v>10750</v>
      </c>
      <c r="J117" s="72" t="s">
        <v>1184</v>
      </c>
      <c r="K117" s="73">
        <v>44853</v>
      </c>
      <c r="L117" s="72" t="s">
        <v>10750</v>
      </c>
    </row>
    <row r="118" spans="1:12" x14ac:dyDescent="0.3">
      <c r="A118" s="72" t="s">
        <v>704</v>
      </c>
      <c r="B118" s="72" t="s">
        <v>349</v>
      </c>
      <c r="C118" s="72" t="s">
        <v>350</v>
      </c>
      <c r="D118" s="72" t="s">
        <v>10245</v>
      </c>
      <c r="E118" s="72" t="s">
        <v>707</v>
      </c>
      <c r="F118" s="72" t="s">
        <v>10246</v>
      </c>
      <c r="G118" s="72" t="s">
        <v>9573</v>
      </c>
      <c r="H118" s="72" t="s">
        <v>10750</v>
      </c>
      <c r="I118" s="72" t="s">
        <v>10750</v>
      </c>
      <c r="J118" s="72" t="s">
        <v>1186</v>
      </c>
      <c r="K118" s="73">
        <v>44853</v>
      </c>
      <c r="L118" s="72" t="s">
        <v>10750</v>
      </c>
    </row>
    <row r="119" spans="1:12" ht="43.2" x14ac:dyDescent="0.3">
      <c r="A119" s="72" t="s">
        <v>11060</v>
      </c>
      <c r="B119" s="72" t="s">
        <v>8221</v>
      </c>
      <c r="C119" s="72" t="s">
        <v>10971</v>
      </c>
      <c r="D119" s="72" t="s">
        <v>11061</v>
      </c>
      <c r="E119" s="72" t="s">
        <v>11062</v>
      </c>
      <c r="F119" s="72" t="s">
        <v>11063</v>
      </c>
      <c r="G119" s="72" t="s">
        <v>11064</v>
      </c>
      <c r="H119" s="72" t="s">
        <v>11065</v>
      </c>
      <c r="I119" s="72" t="s">
        <v>10750</v>
      </c>
      <c r="J119" s="72" t="s">
        <v>1211</v>
      </c>
      <c r="K119" s="73">
        <v>44853</v>
      </c>
      <c r="L119" s="72" t="s">
        <v>10750</v>
      </c>
    </row>
    <row r="120" spans="1:12" x14ac:dyDescent="0.3">
      <c r="A120" s="72" t="s">
        <v>704</v>
      </c>
      <c r="B120" s="72" t="s">
        <v>117</v>
      </c>
      <c r="C120" s="72" t="s">
        <v>118</v>
      </c>
      <c r="D120" s="72" t="s">
        <v>12171</v>
      </c>
      <c r="E120" s="72" t="s">
        <v>9573</v>
      </c>
      <c r="F120" s="72" t="s">
        <v>12172</v>
      </c>
      <c r="G120" s="72" t="s">
        <v>12171</v>
      </c>
      <c r="H120" s="72" t="s">
        <v>9573</v>
      </c>
      <c r="I120" s="72" t="s">
        <v>10750</v>
      </c>
      <c r="J120" s="72" t="s">
        <v>1213</v>
      </c>
      <c r="K120" s="73">
        <v>45047</v>
      </c>
      <c r="L120" s="72" t="s">
        <v>10750</v>
      </c>
    </row>
    <row r="121" spans="1:12" ht="28.8" x14ac:dyDescent="0.3">
      <c r="A121" s="72" t="s">
        <v>10251</v>
      </c>
      <c r="B121" s="72" t="s">
        <v>488</v>
      </c>
      <c r="C121" s="72" t="s">
        <v>32</v>
      </c>
      <c r="D121" s="72" t="s">
        <v>729</v>
      </c>
      <c r="E121" s="72" t="s">
        <v>727</v>
      </c>
      <c r="F121" s="72" t="s">
        <v>730</v>
      </c>
      <c r="G121" s="72" t="s">
        <v>9671</v>
      </c>
      <c r="H121" s="72" t="s">
        <v>712</v>
      </c>
      <c r="I121" s="72" t="s">
        <v>10750</v>
      </c>
      <c r="J121" s="72" t="s">
        <v>1217</v>
      </c>
      <c r="K121" s="73">
        <v>44853</v>
      </c>
      <c r="L121" s="72" t="s">
        <v>10750</v>
      </c>
    </row>
    <row r="122" spans="1:12" x14ac:dyDescent="0.3">
      <c r="A122" s="72" t="s">
        <v>10251</v>
      </c>
      <c r="B122" s="72" t="s">
        <v>494</v>
      </c>
      <c r="C122" s="72" t="s">
        <v>42</v>
      </c>
      <c r="D122" s="72" t="s">
        <v>12063</v>
      </c>
      <c r="E122" s="72" t="s">
        <v>716</v>
      </c>
      <c r="F122" s="72" t="s">
        <v>12064</v>
      </c>
      <c r="G122" s="72" t="s">
        <v>10269</v>
      </c>
      <c r="H122" s="72" t="s">
        <v>727</v>
      </c>
      <c r="I122" s="72" t="s">
        <v>10750</v>
      </c>
      <c r="J122" s="72" t="s">
        <v>1325</v>
      </c>
      <c r="K122" s="73">
        <v>44904</v>
      </c>
      <c r="L122" s="72" t="s">
        <v>10750</v>
      </c>
    </row>
    <row r="123" spans="1:12" x14ac:dyDescent="0.3">
      <c r="A123" s="72" t="s">
        <v>704</v>
      </c>
      <c r="B123" s="72" t="s">
        <v>41</v>
      </c>
      <c r="C123" s="72" t="s">
        <v>42</v>
      </c>
      <c r="D123" s="72" t="s">
        <v>12063</v>
      </c>
      <c r="E123" s="72" t="s">
        <v>716</v>
      </c>
      <c r="F123" s="72" t="s">
        <v>12064</v>
      </c>
      <c r="G123" s="72" t="s">
        <v>10269</v>
      </c>
      <c r="H123" s="72" t="s">
        <v>727</v>
      </c>
      <c r="I123" s="72" t="s">
        <v>10750</v>
      </c>
      <c r="J123" s="72" t="s">
        <v>1325</v>
      </c>
      <c r="K123" s="73">
        <v>44904</v>
      </c>
      <c r="L123" s="72" t="s">
        <v>10750</v>
      </c>
    </row>
    <row r="124" spans="1:12" x14ac:dyDescent="0.3">
      <c r="A124" s="72" t="s">
        <v>704</v>
      </c>
      <c r="B124" s="72" t="s">
        <v>227</v>
      </c>
      <c r="C124" s="72" t="s">
        <v>228</v>
      </c>
      <c r="D124" s="72" t="s">
        <v>12137</v>
      </c>
      <c r="E124" s="72" t="s">
        <v>9647</v>
      </c>
      <c r="F124" s="72" t="s">
        <v>10227</v>
      </c>
      <c r="G124" s="72" t="s">
        <v>10226</v>
      </c>
      <c r="H124" s="72" t="s">
        <v>9573</v>
      </c>
      <c r="I124" s="72" t="s">
        <v>10750</v>
      </c>
      <c r="J124" s="72" t="s">
        <v>1333</v>
      </c>
      <c r="K124" s="73">
        <v>44853</v>
      </c>
      <c r="L124" s="72" t="s">
        <v>10750</v>
      </c>
    </row>
    <row r="125" spans="1:12" x14ac:dyDescent="0.3">
      <c r="A125" s="72" t="s">
        <v>10251</v>
      </c>
      <c r="B125" s="72" t="s">
        <v>544</v>
      </c>
      <c r="C125" s="72" t="s">
        <v>10259</v>
      </c>
      <c r="D125" s="72" t="s">
        <v>9736</v>
      </c>
      <c r="E125" s="72" t="s">
        <v>9637</v>
      </c>
      <c r="F125" s="72" t="s">
        <v>9638</v>
      </c>
      <c r="G125" s="72" t="s">
        <v>9738</v>
      </c>
      <c r="H125" s="72" t="s">
        <v>10750</v>
      </c>
      <c r="I125" s="72" t="s">
        <v>10750</v>
      </c>
      <c r="J125" s="72" t="s">
        <v>1339</v>
      </c>
      <c r="K125" s="73">
        <v>44853</v>
      </c>
      <c r="L125" s="72" t="s">
        <v>10750</v>
      </c>
    </row>
    <row r="126" spans="1:12" x14ac:dyDescent="0.3">
      <c r="A126" s="72" t="s">
        <v>704</v>
      </c>
      <c r="B126" s="72" t="s">
        <v>43</v>
      </c>
      <c r="C126" s="72" t="s">
        <v>44</v>
      </c>
      <c r="D126" s="72" t="s">
        <v>12017</v>
      </c>
      <c r="E126" s="72" t="s">
        <v>9555</v>
      </c>
      <c r="F126" s="72" t="s">
        <v>12018</v>
      </c>
      <c r="G126" s="72" t="s">
        <v>12021</v>
      </c>
      <c r="H126" s="72" t="s">
        <v>9573</v>
      </c>
      <c r="I126" s="72" t="s">
        <v>10750</v>
      </c>
      <c r="J126" s="72" t="s">
        <v>1343</v>
      </c>
      <c r="K126" s="73">
        <v>44866</v>
      </c>
      <c r="L126" s="72" t="s">
        <v>10750</v>
      </c>
    </row>
    <row r="127" spans="1:12" ht="28.8" x14ac:dyDescent="0.3">
      <c r="A127" s="72" t="s">
        <v>10265</v>
      </c>
      <c r="B127" s="72" t="s">
        <v>620</v>
      </c>
      <c r="C127" s="72" t="s">
        <v>621</v>
      </c>
      <c r="D127" s="72" t="s">
        <v>10557</v>
      </c>
      <c r="E127" s="72" t="s">
        <v>9954</v>
      </c>
      <c r="F127" s="72" t="s">
        <v>10558</v>
      </c>
      <c r="G127" s="72" t="s">
        <v>10559</v>
      </c>
      <c r="H127" s="72" t="s">
        <v>710</v>
      </c>
      <c r="I127" s="72" t="s">
        <v>10750</v>
      </c>
      <c r="J127" s="72" t="s">
        <v>1345</v>
      </c>
      <c r="K127" s="73">
        <v>44853</v>
      </c>
      <c r="L127" s="72" t="s">
        <v>10750</v>
      </c>
    </row>
    <row r="128" spans="1:12" x14ac:dyDescent="0.3">
      <c r="A128" s="72" t="s">
        <v>10251</v>
      </c>
      <c r="B128" s="72" t="s">
        <v>544</v>
      </c>
      <c r="C128" s="72" t="s">
        <v>10259</v>
      </c>
      <c r="D128" s="72" t="s">
        <v>9639</v>
      </c>
      <c r="E128" s="72" t="s">
        <v>9640</v>
      </c>
      <c r="F128" s="72" t="s">
        <v>10123</v>
      </c>
      <c r="G128" s="72" t="s">
        <v>9738</v>
      </c>
      <c r="H128" s="72" t="s">
        <v>10750</v>
      </c>
      <c r="I128" s="72" t="s">
        <v>10750</v>
      </c>
      <c r="J128" s="72" t="s">
        <v>1346</v>
      </c>
      <c r="K128" s="73">
        <v>44853</v>
      </c>
      <c r="L128" s="72" t="s">
        <v>10750</v>
      </c>
    </row>
    <row r="129" spans="1:12" ht="28.8" x14ac:dyDescent="0.3">
      <c r="A129" s="72" t="s">
        <v>10251</v>
      </c>
      <c r="B129" s="72" t="s">
        <v>544</v>
      </c>
      <c r="C129" s="72" t="s">
        <v>202</v>
      </c>
      <c r="D129" s="72" t="s">
        <v>9639</v>
      </c>
      <c r="E129" s="72" t="s">
        <v>9640</v>
      </c>
      <c r="F129" s="72" t="s">
        <v>10123</v>
      </c>
      <c r="G129" s="72" t="s">
        <v>9737</v>
      </c>
      <c r="H129" s="72" t="s">
        <v>9738</v>
      </c>
      <c r="I129" s="72" t="s">
        <v>10750</v>
      </c>
      <c r="J129" s="72" t="s">
        <v>1346</v>
      </c>
      <c r="K129" s="73">
        <v>44853</v>
      </c>
      <c r="L129" s="72" t="s">
        <v>10750</v>
      </c>
    </row>
    <row r="130" spans="1:12" ht="28.8" x14ac:dyDescent="0.3">
      <c r="A130" s="72" t="s">
        <v>704</v>
      </c>
      <c r="B130" s="72" t="s">
        <v>201</v>
      </c>
      <c r="C130" s="72" t="s">
        <v>202</v>
      </c>
      <c r="D130" s="72" t="s">
        <v>9639</v>
      </c>
      <c r="E130" s="72" t="s">
        <v>9640</v>
      </c>
      <c r="F130" s="72" t="s">
        <v>10123</v>
      </c>
      <c r="G130" s="72" t="s">
        <v>9737</v>
      </c>
      <c r="H130" s="72" t="s">
        <v>9738</v>
      </c>
      <c r="I130" s="72" t="s">
        <v>10750</v>
      </c>
      <c r="J130" s="72" t="s">
        <v>1346</v>
      </c>
      <c r="K130" s="73">
        <v>44853</v>
      </c>
      <c r="L130" s="72" t="s">
        <v>10750</v>
      </c>
    </row>
    <row r="131" spans="1:12" x14ac:dyDescent="0.3">
      <c r="A131" s="72" t="s">
        <v>704</v>
      </c>
      <c r="B131" s="72" t="s">
        <v>137</v>
      </c>
      <c r="C131" s="72" t="s">
        <v>138</v>
      </c>
      <c r="D131" s="72" t="s">
        <v>9613</v>
      </c>
      <c r="E131" s="72" t="s">
        <v>712</v>
      </c>
      <c r="F131" s="72" t="s">
        <v>9614</v>
      </c>
      <c r="G131" s="72" t="s">
        <v>9982</v>
      </c>
      <c r="H131" s="72" t="s">
        <v>9573</v>
      </c>
      <c r="I131" s="72" t="s">
        <v>10750</v>
      </c>
      <c r="J131" s="72" t="s">
        <v>1351</v>
      </c>
      <c r="K131" s="73">
        <v>44853</v>
      </c>
      <c r="L131" s="72" t="s">
        <v>10750</v>
      </c>
    </row>
    <row r="132" spans="1:12" x14ac:dyDescent="0.3">
      <c r="A132" s="72" t="s">
        <v>704</v>
      </c>
      <c r="B132" s="72" t="s">
        <v>53</v>
      </c>
      <c r="C132" s="72" t="s">
        <v>54</v>
      </c>
      <c r="D132" s="72" t="s">
        <v>12124</v>
      </c>
      <c r="E132" s="72" t="s">
        <v>727</v>
      </c>
      <c r="F132" s="72" t="s">
        <v>12125</v>
      </c>
      <c r="G132" s="72" t="s">
        <v>10748</v>
      </c>
      <c r="H132" s="72" t="s">
        <v>9562</v>
      </c>
      <c r="I132" s="72" t="s">
        <v>10750</v>
      </c>
      <c r="J132" s="72" t="s">
        <v>1364</v>
      </c>
      <c r="K132" s="73">
        <v>44999</v>
      </c>
      <c r="L132" s="72" t="s">
        <v>10750</v>
      </c>
    </row>
    <row r="133" spans="1:12" x14ac:dyDescent="0.3">
      <c r="A133" s="72" t="s">
        <v>10251</v>
      </c>
      <c r="B133" s="72" t="s">
        <v>502</v>
      </c>
      <c r="C133" s="72" t="s">
        <v>54</v>
      </c>
      <c r="D133" s="72" t="s">
        <v>12124</v>
      </c>
      <c r="E133" s="72" t="s">
        <v>727</v>
      </c>
      <c r="F133" s="72" t="s">
        <v>12125</v>
      </c>
      <c r="G133" s="72" t="s">
        <v>10748</v>
      </c>
      <c r="H133" s="72" t="s">
        <v>9562</v>
      </c>
      <c r="I133" s="72" t="s">
        <v>10750</v>
      </c>
      <c r="J133" s="72" t="s">
        <v>1364</v>
      </c>
      <c r="K133" s="73">
        <v>44999</v>
      </c>
      <c r="L133" s="72" t="s">
        <v>10750</v>
      </c>
    </row>
    <row r="134" spans="1:12" ht="28.8" x14ac:dyDescent="0.3">
      <c r="A134" s="72" t="s">
        <v>10251</v>
      </c>
      <c r="B134" s="72" t="s">
        <v>532</v>
      </c>
      <c r="C134" s="72" t="s">
        <v>533</v>
      </c>
      <c r="D134" s="72" t="s">
        <v>9767</v>
      </c>
      <c r="E134" s="72" t="s">
        <v>9564</v>
      </c>
      <c r="F134" s="72" t="s">
        <v>9768</v>
      </c>
      <c r="G134" s="72" t="s">
        <v>9765</v>
      </c>
      <c r="H134" s="72" t="s">
        <v>9766</v>
      </c>
      <c r="I134" s="72" t="s">
        <v>10750</v>
      </c>
      <c r="J134" s="72" t="s">
        <v>1367</v>
      </c>
      <c r="K134" s="73">
        <v>44853</v>
      </c>
      <c r="L134" s="72" t="s">
        <v>10750</v>
      </c>
    </row>
    <row r="135" spans="1:12" x14ac:dyDescent="0.3">
      <c r="A135" s="72" t="s">
        <v>10265</v>
      </c>
      <c r="B135" s="72" t="s">
        <v>5688</v>
      </c>
      <c r="C135" s="72" t="s">
        <v>10937</v>
      </c>
      <c r="D135" s="72" t="s">
        <v>11599</v>
      </c>
      <c r="E135" s="72" t="s">
        <v>9846</v>
      </c>
      <c r="F135" s="72" t="s">
        <v>11600</v>
      </c>
      <c r="G135" s="72" t="s">
        <v>11598</v>
      </c>
      <c r="H135" s="72" t="s">
        <v>10200</v>
      </c>
      <c r="I135" s="72" t="s">
        <v>10750</v>
      </c>
      <c r="J135" s="72" t="s">
        <v>1376</v>
      </c>
      <c r="K135" s="73">
        <v>44853</v>
      </c>
      <c r="L135" s="72" t="s">
        <v>10750</v>
      </c>
    </row>
    <row r="136" spans="1:12" x14ac:dyDescent="0.3">
      <c r="A136" s="72" t="s">
        <v>10251</v>
      </c>
      <c r="B136" s="72" t="s">
        <v>576</v>
      </c>
      <c r="C136" s="72" t="s">
        <v>11006</v>
      </c>
      <c r="D136" s="72" t="s">
        <v>12026</v>
      </c>
      <c r="E136" s="72" t="s">
        <v>12027</v>
      </c>
      <c r="F136" s="72" t="s">
        <v>12028</v>
      </c>
      <c r="G136" s="72" t="s">
        <v>12029</v>
      </c>
      <c r="H136" s="72" t="s">
        <v>707</v>
      </c>
      <c r="I136" s="72" t="s">
        <v>10750</v>
      </c>
      <c r="J136" s="72" t="s">
        <v>1422</v>
      </c>
      <c r="K136" s="73">
        <v>44866</v>
      </c>
      <c r="L136" s="72" t="s">
        <v>10750</v>
      </c>
    </row>
    <row r="137" spans="1:12" x14ac:dyDescent="0.3">
      <c r="A137" s="72" t="s">
        <v>11060</v>
      </c>
      <c r="B137" s="72" t="s">
        <v>439</v>
      </c>
      <c r="C137" s="72" t="s">
        <v>11006</v>
      </c>
      <c r="D137" s="72" t="s">
        <v>12026</v>
      </c>
      <c r="E137" s="72" t="s">
        <v>12027</v>
      </c>
      <c r="F137" s="72" t="s">
        <v>12028</v>
      </c>
      <c r="G137" s="72" t="s">
        <v>12029</v>
      </c>
      <c r="H137" s="72" t="s">
        <v>707</v>
      </c>
      <c r="I137" s="72" t="s">
        <v>10750</v>
      </c>
      <c r="J137" s="72" t="s">
        <v>1422</v>
      </c>
      <c r="K137" s="73">
        <v>44866</v>
      </c>
      <c r="L137" s="72" t="s">
        <v>10750</v>
      </c>
    </row>
    <row r="138" spans="1:12" x14ac:dyDescent="0.3">
      <c r="A138" s="72" t="s">
        <v>704</v>
      </c>
      <c r="B138" s="72" t="s">
        <v>157</v>
      </c>
      <c r="C138" s="72" t="s">
        <v>158</v>
      </c>
      <c r="D138" s="72" t="s">
        <v>10222</v>
      </c>
      <c r="E138" s="72" t="s">
        <v>9647</v>
      </c>
      <c r="F138" s="72" t="s">
        <v>10281</v>
      </c>
      <c r="G138" s="72" t="s">
        <v>10282</v>
      </c>
      <c r="H138" s="72" t="s">
        <v>9573</v>
      </c>
      <c r="I138" s="72" t="s">
        <v>10750</v>
      </c>
      <c r="J138" s="72" t="s">
        <v>1429</v>
      </c>
      <c r="K138" s="73">
        <v>44853</v>
      </c>
      <c r="L138" s="72" t="s">
        <v>10750</v>
      </c>
    </row>
    <row r="139" spans="1:12" x14ac:dyDescent="0.3">
      <c r="A139" s="72" t="s">
        <v>10251</v>
      </c>
      <c r="B139" s="72" t="s">
        <v>494</v>
      </c>
      <c r="C139" s="72" t="s">
        <v>42</v>
      </c>
      <c r="D139" s="72" t="s">
        <v>10267</v>
      </c>
      <c r="E139" s="72" t="s">
        <v>9562</v>
      </c>
      <c r="F139" s="72" t="s">
        <v>10268</v>
      </c>
      <c r="G139" s="72" t="s">
        <v>10267</v>
      </c>
      <c r="H139" s="72" t="s">
        <v>9562</v>
      </c>
      <c r="I139" s="72" t="s">
        <v>10750</v>
      </c>
      <c r="J139" s="72" t="s">
        <v>1458</v>
      </c>
      <c r="K139" s="73">
        <v>44853</v>
      </c>
      <c r="L139" s="72" t="s">
        <v>10750</v>
      </c>
    </row>
    <row r="140" spans="1:12" x14ac:dyDescent="0.3">
      <c r="A140" s="72" t="s">
        <v>704</v>
      </c>
      <c r="B140" s="72" t="s">
        <v>41</v>
      </c>
      <c r="C140" s="72" t="s">
        <v>42</v>
      </c>
      <c r="D140" s="72" t="s">
        <v>10267</v>
      </c>
      <c r="E140" s="72" t="s">
        <v>9562</v>
      </c>
      <c r="F140" s="72" t="s">
        <v>10268</v>
      </c>
      <c r="G140" s="72" t="s">
        <v>10267</v>
      </c>
      <c r="H140" s="72" t="s">
        <v>9562</v>
      </c>
      <c r="I140" s="72" t="s">
        <v>10750</v>
      </c>
      <c r="J140" s="72" t="s">
        <v>1458</v>
      </c>
      <c r="K140" s="73">
        <v>44853</v>
      </c>
      <c r="L140" s="72" t="s">
        <v>10750</v>
      </c>
    </row>
    <row r="141" spans="1:12" x14ac:dyDescent="0.3">
      <c r="A141" s="72" t="s">
        <v>10251</v>
      </c>
      <c r="B141" s="72" t="s">
        <v>494</v>
      </c>
      <c r="C141" s="72" t="s">
        <v>495</v>
      </c>
      <c r="D141" s="72" t="s">
        <v>10267</v>
      </c>
      <c r="E141" s="72" t="s">
        <v>9562</v>
      </c>
      <c r="F141" s="72" t="s">
        <v>10268</v>
      </c>
      <c r="G141" s="72" t="s">
        <v>10267</v>
      </c>
      <c r="H141" s="72" t="s">
        <v>9562</v>
      </c>
      <c r="I141" s="72" t="s">
        <v>10750</v>
      </c>
      <c r="J141" s="72" t="s">
        <v>1458</v>
      </c>
      <c r="K141" s="73">
        <v>44853</v>
      </c>
      <c r="L141" s="72" t="s">
        <v>10750</v>
      </c>
    </row>
    <row r="142" spans="1:12" ht="28.8" x14ac:dyDescent="0.3">
      <c r="A142" s="72" t="s">
        <v>704</v>
      </c>
      <c r="B142" s="72" t="s">
        <v>165</v>
      </c>
      <c r="C142" s="72" t="s">
        <v>166</v>
      </c>
      <c r="D142" s="72" t="s">
        <v>11658</v>
      </c>
      <c r="E142" s="72" t="s">
        <v>9573</v>
      </c>
      <c r="F142" s="72" t="s">
        <v>11660</v>
      </c>
      <c r="G142" s="72" t="s">
        <v>11659</v>
      </c>
      <c r="H142" s="72" t="s">
        <v>9647</v>
      </c>
      <c r="I142" s="72" t="s">
        <v>10750</v>
      </c>
      <c r="J142" s="72" t="s">
        <v>1498</v>
      </c>
      <c r="K142" s="73">
        <v>44853</v>
      </c>
      <c r="L142" s="72" t="s">
        <v>10750</v>
      </c>
    </row>
    <row r="143" spans="1:12" x14ac:dyDescent="0.3">
      <c r="A143" s="72" t="s">
        <v>704</v>
      </c>
      <c r="B143" s="72" t="s">
        <v>289</v>
      </c>
      <c r="C143" s="72" t="s">
        <v>290</v>
      </c>
      <c r="D143" s="72" t="s">
        <v>9554</v>
      </c>
      <c r="E143" s="72" t="s">
        <v>9573</v>
      </c>
      <c r="F143" s="72" t="s">
        <v>12083</v>
      </c>
      <c r="G143" s="72" t="s">
        <v>9554</v>
      </c>
      <c r="H143" s="72" t="s">
        <v>9573</v>
      </c>
      <c r="I143" s="72" t="s">
        <v>10750</v>
      </c>
      <c r="J143" s="72" t="s">
        <v>1511</v>
      </c>
      <c r="K143" s="73">
        <v>44943</v>
      </c>
      <c r="L143" s="72" t="s">
        <v>10750</v>
      </c>
    </row>
    <row r="144" spans="1:12" x14ac:dyDescent="0.3">
      <c r="A144" s="72" t="s">
        <v>704</v>
      </c>
      <c r="B144" s="72" t="s">
        <v>289</v>
      </c>
      <c r="C144" s="72" t="s">
        <v>290</v>
      </c>
      <c r="D144" s="72" t="s">
        <v>9554</v>
      </c>
      <c r="E144" s="72" t="s">
        <v>9573</v>
      </c>
      <c r="F144" s="72" t="s">
        <v>12083</v>
      </c>
      <c r="G144" s="72" t="s">
        <v>9554</v>
      </c>
      <c r="H144" s="72" t="s">
        <v>9573</v>
      </c>
      <c r="I144" s="72" t="s">
        <v>10750</v>
      </c>
      <c r="J144" s="72" t="s">
        <v>1511</v>
      </c>
      <c r="K144" s="73">
        <v>44943</v>
      </c>
      <c r="L144" s="72" t="s">
        <v>10750</v>
      </c>
    </row>
    <row r="145" spans="1:12" x14ac:dyDescent="0.3">
      <c r="A145" s="72" t="s">
        <v>704</v>
      </c>
      <c r="B145" s="72" t="s">
        <v>185</v>
      </c>
      <c r="C145" s="72" t="s">
        <v>186</v>
      </c>
      <c r="D145" s="72" t="s">
        <v>11493</v>
      </c>
      <c r="E145" s="72" t="s">
        <v>707</v>
      </c>
      <c r="F145" s="72" t="s">
        <v>11494</v>
      </c>
      <c r="G145" s="72" t="s">
        <v>9635</v>
      </c>
      <c r="H145" s="72" t="s">
        <v>9573</v>
      </c>
      <c r="I145" s="72" t="s">
        <v>10750</v>
      </c>
      <c r="J145" s="72" t="s">
        <v>1566</v>
      </c>
      <c r="K145" s="73">
        <v>44853</v>
      </c>
      <c r="L145" s="72" t="s">
        <v>10750</v>
      </c>
    </row>
    <row r="146" spans="1:12" x14ac:dyDescent="0.3">
      <c r="A146" s="72" t="s">
        <v>704</v>
      </c>
      <c r="B146" s="72" t="s">
        <v>239</v>
      </c>
      <c r="C146" s="72" t="s">
        <v>240</v>
      </c>
      <c r="D146" s="72" t="s">
        <v>11495</v>
      </c>
      <c r="E146" s="72" t="s">
        <v>707</v>
      </c>
      <c r="F146" s="72" t="s">
        <v>11496</v>
      </c>
      <c r="G146" s="72" t="s">
        <v>11497</v>
      </c>
      <c r="H146" s="72" t="s">
        <v>9573</v>
      </c>
      <c r="I146" s="72" t="s">
        <v>10750</v>
      </c>
      <c r="J146" s="72" t="s">
        <v>1580</v>
      </c>
      <c r="K146" s="73">
        <v>44853</v>
      </c>
      <c r="L146" s="72" t="s">
        <v>10750</v>
      </c>
    </row>
    <row r="147" spans="1:12" ht="28.8" x14ac:dyDescent="0.3">
      <c r="A147" s="72" t="s">
        <v>10694</v>
      </c>
      <c r="B147" s="72" t="s">
        <v>5704</v>
      </c>
      <c r="C147" s="72" t="s">
        <v>10940</v>
      </c>
      <c r="D147" s="72" t="s">
        <v>11032</v>
      </c>
      <c r="E147" s="72" t="s">
        <v>10871</v>
      </c>
      <c r="F147" s="72" t="s">
        <v>11033</v>
      </c>
      <c r="G147" s="72" t="s">
        <v>11034</v>
      </c>
      <c r="H147" s="72" t="s">
        <v>11035</v>
      </c>
      <c r="I147" s="72" t="s">
        <v>10750</v>
      </c>
      <c r="J147" s="72" t="s">
        <v>1587</v>
      </c>
      <c r="K147" s="73">
        <v>44853</v>
      </c>
      <c r="L147" s="72" t="s">
        <v>10750</v>
      </c>
    </row>
    <row r="148" spans="1:12" x14ac:dyDescent="0.3">
      <c r="A148" s="72" t="s">
        <v>10265</v>
      </c>
      <c r="B148" s="72" t="s">
        <v>618</v>
      </c>
      <c r="C148" s="72" t="s">
        <v>619</v>
      </c>
      <c r="D148" s="72" t="s">
        <v>11438</v>
      </c>
      <c r="E148" s="72" t="s">
        <v>12138</v>
      </c>
      <c r="F148" s="72" t="s">
        <v>11441</v>
      </c>
      <c r="G148" s="72" t="s">
        <v>11020</v>
      </c>
      <c r="H148" s="72" t="s">
        <v>11443</v>
      </c>
      <c r="I148" s="72" t="s">
        <v>10750</v>
      </c>
      <c r="J148" s="72" t="s">
        <v>1591</v>
      </c>
      <c r="K148" s="73">
        <v>44853</v>
      </c>
      <c r="L148" s="72" t="s">
        <v>10750</v>
      </c>
    </row>
    <row r="149" spans="1:12" ht="28.8" x14ac:dyDescent="0.3">
      <c r="A149" s="72" t="s">
        <v>704</v>
      </c>
      <c r="B149" s="72" t="s">
        <v>253</v>
      </c>
      <c r="C149" s="72" t="s">
        <v>254</v>
      </c>
      <c r="D149" s="72" t="s">
        <v>9666</v>
      </c>
      <c r="E149" s="72" t="s">
        <v>707</v>
      </c>
      <c r="F149" s="72" t="s">
        <v>9667</v>
      </c>
      <c r="G149" s="72" t="s">
        <v>9749</v>
      </c>
      <c r="H149" s="72" t="s">
        <v>9573</v>
      </c>
      <c r="I149" s="72" t="s">
        <v>10750</v>
      </c>
      <c r="J149" s="72" t="s">
        <v>1593</v>
      </c>
      <c r="K149" s="73">
        <v>44853</v>
      </c>
      <c r="L149" s="72" t="s">
        <v>10750</v>
      </c>
    </row>
    <row r="150" spans="1:12" ht="28.8" x14ac:dyDescent="0.3">
      <c r="A150" s="72" t="s">
        <v>10251</v>
      </c>
      <c r="B150" s="72" t="s">
        <v>558</v>
      </c>
      <c r="C150" s="72" t="s">
        <v>559</v>
      </c>
      <c r="D150" s="72" t="s">
        <v>10153</v>
      </c>
      <c r="E150" s="72" t="s">
        <v>10154</v>
      </c>
      <c r="F150" s="72" t="s">
        <v>10155</v>
      </c>
      <c r="G150" s="72" t="s">
        <v>10750</v>
      </c>
      <c r="H150" s="72" t="s">
        <v>10750</v>
      </c>
      <c r="I150" s="72" t="s">
        <v>10750</v>
      </c>
      <c r="J150" s="72" t="s">
        <v>1616</v>
      </c>
      <c r="K150" s="73">
        <v>44853</v>
      </c>
      <c r="L150" s="72" t="s">
        <v>10750</v>
      </c>
    </row>
    <row r="151" spans="1:12" x14ac:dyDescent="0.3">
      <c r="A151" s="72" t="s">
        <v>704</v>
      </c>
      <c r="B151" s="72" t="s">
        <v>53</v>
      </c>
      <c r="C151" s="72" t="s">
        <v>54</v>
      </c>
      <c r="D151" s="72" t="s">
        <v>12122</v>
      </c>
      <c r="E151" s="72" t="s">
        <v>10686</v>
      </c>
      <c r="F151" s="72" t="s">
        <v>12123</v>
      </c>
      <c r="G151" s="72" t="s">
        <v>10748</v>
      </c>
      <c r="H151" s="72" t="s">
        <v>9562</v>
      </c>
      <c r="I151" s="72" t="s">
        <v>10750</v>
      </c>
      <c r="J151" s="72" t="s">
        <v>1629</v>
      </c>
      <c r="K151" s="73">
        <v>44999</v>
      </c>
      <c r="L151" s="72" t="s">
        <v>10750</v>
      </c>
    </row>
    <row r="152" spans="1:12" x14ac:dyDescent="0.3">
      <c r="A152" s="72" t="s">
        <v>10251</v>
      </c>
      <c r="B152" s="72" t="s">
        <v>502</v>
      </c>
      <c r="C152" s="72" t="s">
        <v>54</v>
      </c>
      <c r="D152" s="72" t="s">
        <v>12122</v>
      </c>
      <c r="E152" s="72" t="s">
        <v>10686</v>
      </c>
      <c r="F152" s="72" t="s">
        <v>12123</v>
      </c>
      <c r="G152" s="72" t="s">
        <v>10748</v>
      </c>
      <c r="H152" s="72" t="s">
        <v>9562</v>
      </c>
      <c r="I152" s="72" t="s">
        <v>10750</v>
      </c>
      <c r="J152" s="72" t="s">
        <v>1629</v>
      </c>
      <c r="K152" s="73">
        <v>44999</v>
      </c>
      <c r="L152" s="72" t="s">
        <v>10750</v>
      </c>
    </row>
    <row r="153" spans="1:12" x14ac:dyDescent="0.3">
      <c r="A153" s="72" t="s">
        <v>10251</v>
      </c>
      <c r="B153" s="72" t="s">
        <v>560</v>
      </c>
      <c r="C153" s="72" t="s">
        <v>561</v>
      </c>
      <c r="D153" s="72" t="s">
        <v>9934</v>
      </c>
      <c r="E153" s="72" t="s">
        <v>9935</v>
      </c>
      <c r="F153" s="72" t="s">
        <v>9936</v>
      </c>
      <c r="G153" s="72" t="s">
        <v>9562</v>
      </c>
      <c r="H153" s="72" t="s">
        <v>10750</v>
      </c>
      <c r="I153" s="72" t="s">
        <v>10750</v>
      </c>
      <c r="J153" s="72" t="s">
        <v>1741</v>
      </c>
      <c r="K153" s="73">
        <v>44853</v>
      </c>
      <c r="L153" s="72" t="s">
        <v>10750</v>
      </c>
    </row>
    <row r="154" spans="1:12" ht="43.2" x14ac:dyDescent="0.3">
      <c r="A154" s="72" t="s">
        <v>10265</v>
      </c>
      <c r="B154" s="72" t="s">
        <v>10758</v>
      </c>
      <c r="C154" s="72" t="s">
        <v>11446</v>
      </c>
      <c r="D154" s="72" t="s">
        <v>10759</v>
      </c>
      <c r="E154" s="72" t="s">
        <v>10760</v>
      </c>
      <c r="F154" s="72" t="s">
        <v>10761</v>
      </c>
      <c r="G154" s="72" t="s">
        <v>10762</v>
      </c>
      <c r="H154" s="72" t="s">
        <v>10763</v>
      </c>
      <c r="I154" s="72" t="s">
        <v>10750</v>
      </c>
      <c r="J154" s="72" t="s">
        <v>1748</v>
      </c>
      <c r="K154" s="73">
        <v>44853</v>
      </c>
      <c r="L154" s="72" t="s">
        <v>10750</v>
      </c>
    </row>
    <row r="155" spans="1:12" x14ac:dyDescent="0.3">
      <c r="A155" s="72" t="s">
        <v>11060</v>
      </c>
      <c r="B155" s="72" t="s">
        <v>8237</v>
      </c>
      <c r="C155" s="72" t="s">
        <v>10976</v>
      </c>
      <c r="D155" s="72" t="s">
        <v>11435</v>
      </c>
      <c r="E155" s="72" t="s">
        <v>9805</v>
      </c>
      <c r="F155" s="72" t="s">
        <v>11436</v>
      </c>
      <c r="G155" s="72" t="s">
        <v>11437</v>
      </c>
      <c r="H155" s="72" t="s">
        <v>10750</v>
      </c>
      <c r="I155" s="72" t="s">
        <v>10750</v>
      </c>
      <c r="J155" s="72" t="s">
        <v>1806</v>
      </c>
      <c r="K155" s="73">
        <v>44853</v>
      </c>
      <c r="L155" s="72" t="s">
        <v>10750</v>
      </c>
    </row>
    <row r="156" spans="1:12" x14ac:dyDescent="0.3">
      <c r="A156" s="72" t="s">
        <v>10265</v>
      </c>
      <c r="B156" s="72" t="s">
        <v>3864</v>
      </c>
      <c r="C156" s="72" t="s">
        <v>10910</v>
      </c>
      <c r="D156" s="72" t="s">
        <v>12068</v>
      </c>
      <c r="E156" s="72" t="s">
        <v>10200</v>
      </c>
      <c r="F156" s="72" t="s">
        <v>12069</v>
      </c>
      <c r="G156" s="72" t="s">
        <v>12068</v>
      </c>
      <c r="H156" s="72" t="s">
        <v>10200</v>
      </c>
      <c r="I156" s="72" t="s">
        <v>10750</v>
      </c>
      <c r="J156" s="72" t="s">
        <v>1828</v>
      </c>
      <c r="K156" s="73">
        <v>44904</v>
      </c>
      <c r="L156" s="72" t="s">
        <v>10750</v>
      </c>
    </row>
    <row r="157" spans="1:12" x14ac:dyDescent="0.3">
      <c r="A157" s="72" t="s">
        <v>10251</v>
      </c>
      <c r="B157" s="72" t="s">
        <v>11706</v>
      </c>
      <c r="C157" s="72" t="s">
        <v>90</v>
      </c>
      <c r="D157" s="72" t="s">
        <v>10666</v>
      </c>
      <c r="E157" s="72" t="s">
        <v>712</v>
      </c>
      <c r="F157" s="72" t="s">
        <v>10667</v>
      </c>
      <c r="G157" s="72" t="s">
        <v>10364</v>
      </c>
      <c r="H157" s="72" t="s">
        <v>9573</v>
      </c>
      <c r="I157" s="72" t="s">
        <v>10750</v>
      </c>
      <c r="J157" s="72" t="s">
        <v>1865</v>
      </c>
      <c r="K157" s="73">
        <v>44853</v>
      </c>
      <c r="L157" s="72" t="s">
        <v>10750</v>
      </c>
    </row>
    <row r="158" spans="1:12" x14ac:dyDescent="0.3">
      <c r="A158" s="72" t="s">
        <v>704</v>
      </c>
      <c r="B158" s="72" t="s">
        <v>89</v>
      </c>
      <c r="C158" s="72" t="s">
        <v>90</v>
      </c>
      <c r="D158" s="72" t="s">
        <v>10666</v>
      </c>
      <c r="E158" s="72" t="s">
        <v>712</v>
      </c>
      <c r="F158" s="72" t="s">
        <v>10667</v>
      </c>
      <c r="G158" s="72" t="s">
        <v>10364</v>
      </c>
      <c r="H158" s="72" t="s">
        <v>9573</v>
      </c>
      <c r="I158" s="72" t="s">
        <v>10750</v>
      </c>
      <c r="J158" s="72" t="s">
        <v>1865</v>
      </c>
      <c r="K158" s="73">
        <v>44853</v>
      </c>
      <c r="L158" s="72" t="s">
        <v>10750</v>
      </c>
    </row>
    <row r="159" spans="1:12" x14ac:dyDescent="0.3">
      <c r="A159" s="72" t="s">
        <v>11060</v>
      </c>
      <c r="B159" s="72" t="s">
        <v>6709</v>
      </c>
      <c r="C159" s="72" t="s">
        <v>10957</v>
      </c>
      <c r="D159" s="72" t="s">
        <v>11243</v>
      </c>
      <c r="E159" s="72" t="s">
        <v>11242</v>
      </c>
      <c r="F159" s="72" t="s">
        <v>11244</v>
      </c>
      <c r="G159" s="72" t="s">
        <v>11245</v>
      </c>
      <c r="H159" s="72" t="s">
        <v>11246</v>
      </c>
      <c r="I159" s="72" t="s">
        <v>10750</v>
      </c>
      <c r="J159" s="72" t="s">
        <v>1893</v>
      </c>
      <c r="K159" s="73">
        <v>44853</v>
      </c>
      <c r="L159" s="72" t="s">
        <v>10750</v>
      </c>
    </row>
    <row r="160" spans="1:12" x14ac:dyDescent="0.3">
      <c r="A160" s="72" t="s">
        <v>704</v>
      </c>
      <c r="B160" s="72" t="s">
        <v>365</v>
      </c>
      <c r="C160" s="72" t="s">
        <v>366</v>
      </c>
      <c r="D160" s="72" t="s">
        <v>12139</v>
      </c>
      <c r="E160" s="72" t="s">
        <v>9562</v>
      </c>
      <c r="F160" s="72" t="s">
        <v>11610</v>
      </c>
      <c r="G160" s="72" t="s">
        <v>11611</v>
      </c>
      <c r="H160" s="72" t="s">
        <v>9573</v>
      </c>
      <c r="I160" s="72" t="s">
        <v>10750</v>
      </c>
      <c r="J160" s="72" t="s">
        <v>1922</v>
      </c>
      <c r="K160" s="73">
        <v>44853</v>
      </c>
      <c r="L160" s="72" t="s">
        <v>10750</v>
      </c>
    </row>
    <row r="161" spans="1:12" x14ac:dyDescent="0.3">
      <c r="A161" s="72" t="s">
        <v>10251</v>
      </c>
      <c r="B161" s="72" t="s">
        <v>574</v>
      </c>
      <c r="C161" s="72" t="s">
        <v>364</v>
      </c>
      <c r="D161" s="72" t="s">
        <v>9843</v>
      </c>
      <c r="E161" s="72" t="s">
        <v>727</v>
      </c>
      <c r="F161" s="72" t="s">
        <v>9844</v>
      </c>
      <c r="G161" s="72" t="s">
        <v>9562</v>
      </c>
      <c r="H161" s="72" t="s">
        <v>10750</v>
      </c>
      <c r="I161" s="72" t="s">
        <v>10750</v>
      </c>
      <c r="J161" s="72" t="s">
        <v>1979</v>
      </c>
      <c r="K161" s="73">
        <v>44853</v>
      </c>
      <c r="L161" s="72" t="s">
        <v>10750</v>
      </c>
    </row>
    <row r="162" spans="1:12" x14ac:dyDescent="0.3">
      <c r="A162" s="72" t="s">
        <v>704</v>
      </c>
      <c r="B162" s="72" t="s">
        <v>363</v>
      </c>
      <c r="C162" s="72" t="s">
        <v>364</v>
      </c>
      <c r="D162" s="72" t="s">
        <v>9843</v>
      </c>
      <c r="E162" s="72" t="s">
        <v>727</v>
      </c>
      <c r="F162" s="72" t="s">
        <v>9844</v>
      </c>
      <c r="G162" s="72" t="s">
        <v>9562</v>
      </c>
      <c r="H162" s="72" t="s">
        <v>10750</v>
      </c>
      <c r="I162" s="72" t="s">
        <v>10750</v>
      </c>
      <c r="J162" s="72" t="s">
        <v>1979</v>
      </c>
      <c r="K162" s="73">
        <v>44853</v>
      </c>
      <c r="L162" s="72" t="s">
        <v>10750</v>
      </c>
    </row>
    <row r="163" spans="1:12" x14ac:dyDescent="0.3">
      <c r="A163" s="72" t="s">
        <v>10251</v>
      </c>
      <c r="B163" s="72" t="s">
        <v>574</v>
      </c>
      <c r="C163" s="72" t="s">
        <v>575</v>
      </c>
      <c r="D163" s="72" t="s">
        <v>9843</v>
      </c>
      <c r="E163" s="72" t="s">
        <v>727</v>
      </c>
      <c r="F163" s="72" t="s">
        <v>9844</v>
      </c>
      <c r="G163" s="72" t="s">
        <v>10225</v>
      </c>
      <c r="H163" s="72" t="s">
        <v>9562</v>
      </c>
      <c r="I163" s="72" t="s">
        <v>10750</v>
      </c>
      <c r="J163" s="72" t="s">
        <v>1979</v>
      </c>
      <c r="K163" s="73">
        <v>44853</v>
      </c>
      <c r="L163" s="72" t="s">
        <v>10750</v>
      </c>
    </row>
    <row r="164" spans="1:12" x14ac:dyDescent="0.3">
      <c r="A164" s="72" t="s">
        <v>10265</v>
      </c>
      <c r="B164" s="72" t="s">
        <v>5707</v>
      </c>
      <c r="C164" s="72" t="s">
        <v>10941</v>
      </c>
      <c r="D164" s="72" t="s">
        <v>11852</v>
      </c>
      <c r="E164" s="72" t="s">
        <v>9562</v>
      </c>
      <c r="F164" s="72" t="s">
        <v>11853</v>
      </c>
      <c r="G164" s="72" t="s">
        <v>11372</v>
      </c>
      <c r="H164" s="72" t="s">
        <v>9859</v>
      </c>
      <c r="I164" s="72" t="s">
        <v>10750</v>
      </c>
      <c r="J164" s="72" t="s">
        <v>1989</v>
      </c>
      <c r="K164" s="73">
        <v>44853</v>
      </c>
      <c r="L164" s="72" t="s">
        <v>10750</v>
      </c>
    </row>
    <row r="165" spans="1:12" ht="28.8" x14ac:dyDescent="0.3">
      <c r="A165" s="72" t="s">
        <v>704</v>
      </c>
      <c r="B165" s="72" t="s">
        <v>273</v>
      </c>
      <c r="C165" s="72" t="s">
        <v>274</v>
      </c>
      <c r="D165" s="72" t="s">
        <v>9760</v>
      </c>
      <c r="E165" s="72" t="s">
        <v>9761</v>
      </c>
      <c r="F165" s="72" t="s">
        <v>9762</v>
      </c>
      <c r="G165" s="72" t="s">
        <v>9763</v>
      </c>
      <c r="H165" s="72" t="s">
        <v>9573</v>
      </c>
      <c r="I165" s="72" t="s">
        <v>10750</v>
      </c>
      <c r="J165" s="72" t="s">
        <v>2010</v>
      </c>
      <c r="K165" s="73">
        <v>44853</v>
      </c>
      <c r="L165" s="72" t="s">
        <v>12025</v>
      </c>
    </row>
    <row r="166" spans="1:12" x14ac:dyDescent="0.3">
      <c r="A166" s="72" t="s">
        <v>10251</v>
      </c>
      <c r="B166" s="72" t="s">
        <v>570</v>
      </c>
      <c r="C166" s="72" t="s">
        <v>571</v>
      </c>
      <c r="D166" s="72" t="s">
        <v>12022</v>
      </c>
      <c r="E166" s="72" t="s">
        <v>12023</v>
      </c>
      <c r="F166" s="72" t="s">
        <v>12024</v>
      </c>
      <c r="G166" s="72" t="s">
        <v>9825</v>
      </c>
      <c r="H166" s="72" t="s">
        <v>9562</v>
      </c>
      <c r="I166" s="72" t="s">
        <v>10750</v>
      </c>
      <c r="J166" s="72" t="s">
        <v>2016</v>
      </c>
      <c r="K166" s="73">
        <v>44866</v>
      </c>
      <c r="L166" s="72" t="s">
        <v>10750</v>
      </c>
    </row>
    <row r="167" spans="1:12" x14ac:dyDescent="0.3">
      <c r="A167" s="72" t="s">
        <v>10265</v>
      </c>
      <c r="B167" s="72" t="s">
        <v>690</v>
      </c>
      <c r="C167" s="72" t="s">
        <v>691</v>
      </c>
      <c r="D167" s="72" t="s">
        <v>11849</v>
      </c>
      <c r="E167" s="72" t="s">
        <v>9796</v>
      </c>
      <c r="F167" s="72" t="s">
        <v>11851</v>
      </c>
      <c r="G167" s="72" t="s">
        <v>11562</v>
      </c>
      <c r="H167" s="72" t="s">
        <v>9562</v>
      </c>
      <c r="I167" s="72" t="s">
        <v>10750</v>
      </c>
      <c r="J167" s="72" t="s">
        <v>2024</v>
      </c>
      <c r="K167" s="73">
        <v>44853</v>
      </c>
      <c r="L167" s="72" t="s">
        <v>10750</v>
      </c>
    </row>
    <row r="168" spans="1:12" ht="28.8" x14ac:dyDescent="0.3">
      <c r="A168" s="72" t="s">
        <v>10251</v>
      </c>
      <c r="B168" s="72" t="s">
        <v>496</v>
      </c>
      <c r="C168" s="72" t="s">
        <v>48</v>
      </c>
      <c r="D168" s="72" t="s">
        <v>11108</v>
      </c>
      <c r="E168" s="72" t="s">
        <v>10819</v>
      </c>
      <c r="F168" s="72" t="s">
        <v>11109</v>
      </c>
      <c r="G168" s="72" t="s">
        <v>11110</v>
      </c>
      <c r="H168" s="72" t="s">
        <v>9738</v>
      </c>
      <c r="I168" s="72" t="s">
        <v>10750</v>
      </c>
      <c r="J168" s="72" t="s">
        <v>2061</v>
      </c>
      <c r="K168" s="73">
        <v>44853</v>
      </c>
      <c r="L168" s="72" t="s">
        <v>10750</v>
      </c>
    </row>
    <row r="169" spans="1:12" ht="28.8" x14ac:dyDescent="0.3">
      <c r="A169" s="72" t="s">
        <v>704</v>
      </c>
      <c r="B169" s="72" t="s">
        <v>47</v>
      </c>
      <c r="C169" s="72" t="s">
        <v>48</v>
      </c>
      <c r="D169" s="72" t="s">
        <v>11108</v>
      </c>
      <c r="E169" s="72" t="s">
        <v>10819</v>
      </c>
      <c r="F169" s="72" t="s">
        <v>11109</v>
      </c>
      <c r="G169" s="72" t="s">
        <v>11110</v>
      </c>
      <c r="H169" s="72" t="s">
        <v>9738</v>
      </c>
      <c r="I169" s="72" t="s">
        <v>10750</v>
      </c>
      <c r="J169" s="72" t="s">
        <v>2061</v>
      </c>
      <c r="K169" s="73">
        <v>44853</v>
      </c>
      <c r="L169" s="72" t="s">
        <v>10750</v>
      </c>
    </row>
    <row r="170" spans="1:12" ht="28.8" x14ac:dyDescent="0.3">
      <c r="A170" s="72" t="s">
        <v>10251</v>
      </c>
      <c r="B170" s="72" t="s">
        <v>496</v>
      </c>
      <c r="C170" s="72" t="s">
        <v>497</v>
      </c>
      <c r="D170" s="72" t="s">
        <v>11108</v>
      </c>
      <c r="E170" s="72" t="s">
        <v>10819</v>
      </c>
      <c r="F170" s="72" t="s">
        <v>11109</v>
      </c>
      <c r="G170" s="72" t="s">
        <v>11110</v>
      </c>
      <c r="H170" s="72" t="s">
        <v>9738</v>
      </c>
      <c r="I170" s="72" t="s">
        <v>10750</v>
      </c>
      <c r="J170" s="72" t="s">
        <v>2061</v>
      </c>
      <c r="K170" s="73">
        <v>44853</v>
      </c>
      <c r="L170" s="72" t="s">
        <v>10750</v>
      </c>
    </row>
    <row r="171" spans="1:12" x14ac:dyDescent="0.3">
      <c r="A171" s="72" t="s">
        <v>10251</v>
      </c>
      <c r="B171" s="72" t="s">
        <v>542</v>
      </c>
      <c r="C171" s="72" t="s">
        <v>10258</v>
      </c>
      <c r="D171" s="72" t="s">
        <v>9731</v>
      </c>
      <c r="E171" s="72" t="s">
        <v>9732</v>
      </c>
      <c r="F171" s="72" t="s">
        <v>9733</v>
      </c>
      <c r="G171" s="72" t="s">
        <v>9562</v>
      </c>
      <c r="H171" s="72" t="s">
        <v>10750</v>
      </c>
      <c r="I171" s="72" t="s">
        <v>10750</v>
      </c>
      <c r="J171" s="72" t="s">
        <v>2082</v>
      </c>
      <c r="K171" s="73">
        <v>44853</v>
      </c>
      <c r="L171" s="72" t="s">
        <v>10750</v>
      </c>
    </row>
    <row r="172" spans="1:12" x14ac:dyDescent="0.3">
      <c r="A172" s="72" t="s">
        <v>10251</v>
      </c>
      <c r="B172" s="72" t="s">
        <v>542</v>
      </c>
      <c r="C172" s="72" t="s">
        <v>184</v>
      </c>
      <c r="D172" s="72" t="s">
        <v>9731</v>
      </c>
      <c r="E172" s="72" t="s">
        <v>9732</v>
      </c>
      <c r="F172" s="72" t="s">
        <v>9733</v>
      </c>
      <c r="G172" s="72" t="s">
        <v>9734</v>
      </c>
      <c r="H172" s="72" t="s">
        <v>9562</v>
      </c>
      <c r="I172" s="72" t="s">
        <v>10750</v>
      </c>
      <c r="J172" s="72" t="s">
        <v>2082</v>
      </c>
      <c r="K172" s="73">
        <v>44853</v>
      </c>
      <c r="L172" s="72" t="s">
        <v>10750</v>
      </c>
    </row>
    <row r="173" spans="1:12" x14ac:dyDescent="0.3">
      <c r="A173" s="72" t="s">
        <v>704</v>
      </c>
      <c r="B173" s="72" t="s">
        <v>183</v>
      </c>
      <c r="C173" s="72" t="s">
        <v>184</v>
      </c>
      <c r="D173" s="72" t="s">
        <v>9731</v>
      </c>
      <c r="E173" s="72" t="s">
        <v>9732</v>
      </c>
      <c r="F173" s="72" t="s">
        <v>9733</v>
      </c>
      <c r="G173" s="72" t="s">
        <v>9734</v>
      </c>
      <c r="H173" s="72" t="s">
        <v>9562</v>
      </c>
      <c r="I173" s="72" t="s">
        <v>10750</v>
      </c>
      <c r="J173" s="72" t="s">
        <v>2082</v>
      </c>
      <c r="K173" s="73">
        <v>44853</v>
      </c>
      <c r="L173" s="72" t="s">
        <v>10750</v>
      </c>
    </row>
    <row r="174" spans="1:12" ht="28.8" x14ac:dyDescent="0.3">
      <c r="A174" s="72" t="s">
        <v>10251</v>
      </c>
      <c r="B174" s="72" t="s">
        <v>576</v>
      </c>
      <c r="C174" s="72" t="s">
        <v>440</v>
      </c>
      <c r="D174" s="72" t="s">
        <v>11499</v>
      </c>
      <c r="E174" s="72" t="s">
        <v>9969</v>
      </c>
      <c r="F174" s="72" t="s">
        <v>11500</v>
      </c>
      <c r="G174" s="72" t="s">
        <v>9856</v>
      </c>
      <c r="H174" s="72" t="s">
        <v>9914</v>
      </c>
      <c r="I174" s="72" t="s">
        <v>10750</v>
      </c>
      <c r="J174" s="72" t="s">
        <v>2138</v>
      </c>
      <c r="K174" s="73">
        <v>44853</v>
      </c>
      <c r="L174" s="72" t="s">
        <v>10750</v>
      </c>
    </row>
    <row r="175" spans="1:12" ht="28.8" x14ac:dyDescent="0.3">
      <c r="A175" s="72" t="s">
        <v>10265</v>
      </c>
      <c r="B175" s="72" t="s">
        <v>439</v>
      </c>
      <c r="C175" s="72" t="s">
        <v>440</v>
      </c>
      <c r="D175" s="72" t="s">
        <v>11499</v>
      </c>
      <c r="E175" s="72" t="s">
        <v>9969</v>
      </c>
      <c r="F175" s="72" t="s">
        <v>11500</v>
      </c>
      <c r="G175" s="72" t="s">
        <v>9856</v>
      </c>
      <c r="H175" s="72" t="s">
        <v>9914</v>
      </c>
      <c r="I175" s="72" t="s">
        <v>10750</v>
      </c>
      <c r="J175" s="72" t="s">
        <v>2138</v>
      </c>
      <c r="K175" s="73">
        <v>44853</v>
      </c>
      <c r="L175" s="72" t="s">
        <v>10750</v>
      </c>
    </row>
    <row r="176" spans="1:12" x14ac:dyDescent="0.3">
      <c r="A176" s="72" t="s">
        <v>10251</v>
      </c>
      <c r="B176" s="72" t="s">
        <v>576</v>
      </c>
      <c r="C176" s="72" t="s">
        <v>577</v>
      </c>
      <c r="D176" s="72" t="s">
        <v>11499</v>
      </c>
      <c r="E176" s="72" t="s">
        <v>9969</v>
      </c>
      <c r="F176" s="72" t="s">
        <v>11500</v>
      </c>
      <c r="G176" s="72" t="s">
        <v>9856</v>
      </c>
      <c r="H176" s="72" t="s">
        <v>9914</v>
      </c>
      <c r="I176" s="72" t="s">
        <v>10750</v>
      </c>
      <c r="J176" s="72" t="s">
        <v>2138</v>
      </c>
      <c r="K176" s="73">
        <v>44853</v>
      </c>
      <c r="L176" s="72" t="s">
        <v>10750</v>
      </c>
    </row>
    <row r="177" spans="1:12" x14ac:dyDescent="0.3">
      <c r="A177" s="72" t="s">
        <v>10265</v>
      </c>
      <c r="B177" s="72" t="s">
        <v>646</v>
      </c>
      <c r="C177" s="72" t="s">
        <v>647</v>
      </c>
      <c r="D177" s="72" t="s">
        <v>10398</v>
      </c>
      <c r="E177" s="72" t="s">
        <v>9562</v>
      </c>
      <c r="F177" s="72" t="s">
        <v>10399</v>
      </c>
      <c r="G177" s="72" t="s">
        <v>10400</v>
      </c>
      <c r="H177" s="72" t="s">
        <v>10750</v>
      </c>
      <c r="I177" s="72" t="s">
        <v>10750</v>
      </c>
      <c r="J177" s="72" t="s">
        <v>2152</v>
      </c>
      <c r="K177" s="73">
        <v>44853</v>
      </c>
      <c r="L177" s="72" t="s">
        <v>10750</v>
      </c>
    </row>
    <row r="178" spans="1:12" ht="28.8" x14ac:dyDescent="0.3">
      <c r="A178" s="72" t="s">
        <v>10251</v>
      </c>
      <c r="B178" s="72" t="s">
        <v>528</v>
      </c>
      <c r="C178" s="72" t="s">
        <v>136</v>
      </c>
      <c r="D178" s="72" t="s">
        <v>10328</v>
      </c>
      <c r="E178" s="72" t="s">
        <v>10330</v>
      </c>
      <c r="F178" s="72" t="s">
        <v>10331</v>
      </c>
      <c r="G178" s="72" t="s">
        <v>10328</v>
      </c>
      <c r="H178" s="72" t="s">
        <v>10330</v>
      </c>
      <c r="I178" s="72" t="s">
        <v>10750</v>
      </c>
      <c r="J178" s="72" t="s">
        <v>2181</v>
      </c>
      <c r="K178" s="73">
        <v>44853</v>
      </c>
      <c r="L178" s="72" t="s">
        <v>10750</v>
      </c>
    </row>
    <row r="179" spans="1:12" ht="28.8" x14ac:dyDescent="0.3">
      <c r="A179" s="72" t="s">
        <v>704</v>
      </c>
      <c r="B179" s="72" t="s">
        <v>135</v>
      </c>
      <c r="C179" s="72" t="s">
        <v>136</v>
      </c>
      <c r="D179" s="72" t="s">
        <v>10328</v>
      </c>
      <c r="E179" s="72" t="s">
        <v>10330</v>
      </c>
      <c r="F179" s="72" t="s">
        <v>10331</v>
      </c>
      <c r="G179" s="72" t="s">
        <v>10328</v>
      </c>
      <c r="H179" s="72" t="s">
        <v>10330</v>
      </c>
      <c r="I179" s="72" t="s">
        <v>10750</v>
      </c>
      <c r="J179" s="72" t="s">
        <v>2181</v>
      </c>
      <c r="K179" s="73">
        <v>44853</v>
      </c>
      <c r="L179" s="72" t="s">
        <v>10750</v>
      </c>
    </row>
    <row r="180" spans="1:12" x14ac:dyDescent="0.3">
      <c r="A180" s="72" t="s">
        <v>10251</v>
      </c>
      <c r="B180" s="72" t="s">
        <v>496</v>
      </c>
      <c r="C180" s="72" t="s">
        <v>48</v>
      </c>
      <c r="D180" s="72" t="s">
        <v>11298</v>
      </c>
      <c r="E180" s="72" t="s">
        <v>727</v>
      </c>
      <c r="F180" s="72" t="s">
        <v>11299</v>
      </c>
      <c r="G180" s="72" t="s">
        <v>9609</v>
      </c>
      <c r="H180" s="72" t="s">
        <v>10750</v>
      </c>
      <c r="I180" s="72" t="s">
        <v>10750</v>
      </c>
      <c r="J180" s="72" t="s">
        <v>2184</v>
      </c>
      <c r="K180" s="73">
        <v>44853</v>
      </c>
      <c r="L180" s="72" t="s">
        <v>10750</v>
      </c>
    </row>
    <row r="181" spans="1:12" x14ac:dyDescent="0.3">
      <c r="A181" s="72" t="s">
        <v>704</v>
      </c>
      <c r="B181" s="72" t="s">
        <v>47</v>
      </c>
      <c r="C181" s="72" t="s">
        <v>48</v>
      </c>
      <c r="D181" s="72" t="s">
        <v>11298</v>
      </c>
      <c r="E181" s="72" t="s">
        <v>727</v>
      </c>
      <c r="F181" s="72" t="s">
        <v>11299</v>
      </c>
      <c r="G181" s="72" t="s">
        <v>9609</v>
      </c>
      <c r="H181" s="72" t="s">
        <v>10750</v>
      </c>
      <c r="I181" s="72" t="s">
        <v>10750</v>
      </c>
      <c r="J181" s="72" t="s">
        <v>2184</v>
      </c>
      <c r="K181" s="73">
        <v>44853</v>
      </c>
      <c r="L181" s="72" t="s">
        <v>10750</v>
      </c>
    </row>
    <row r="182" spans="1:12" x14ac:dyDescent="0.3">
      <c r="A182" s="72" t="s">
        <v>10251</v>
      </c>
      <c r="B182" s="72" t="s">
        <v>496</v>
      </c>
      <c r="C182" s="72" t="s">
        <v>497</v>
      </c>
      <c r="D182" s="72" t="s">
        <v>11298</v>
      </c>
      <c r="E182" s="72" t="s">
        <v>727</v>
      </c>
      <c r="F182" s="72" t="s">
        <v>11299</v>
      </c>
      <c r="G182" s="72" t="s">
        <v>9609</v>
      </c>
      <c r="H182" s="72" t="s">
        <v>10750</v>
      </c>
      <c r="I182" s="72" t="s">
        <v>10750</v>
      </c>
      <c r="J182" s="72" t="s">
        <v>2184</v>
      </c>
      <c r="K182" s="73">
        <v>44853</v>
      </c>
      <c r="L182" s="72" t="s">
        <v>10750</v>
      </c>
    </row>
    <row r="183" spans="1:12" x14ac:dyDescent="0.3">
      <c r="A183" s="72" t="s">
        <v>704</v>
      </c>
      <c r="B183" s="72" t="s">
        <v>173</v>
      </c>
      <c r="C183" s="72" t="s">
        <v>11752</v>
      </c>
      <c r="D183" s="72" t="s">
        <v>10084</v>
      </c>
      <c r="E183" s="72" t="s">
        <v>707</v>
      </c>
      <c r="F183" s="72" t="s">
        <v>10087</v>
      </c>
      <c r="G183" s="72" t="s">
        <v>10089</v>
      </c>
      <c r="H183" s="72" t="s">
        <v>10750</v>
      </c>
      <c r="I183" s="72" t="s">
        <v>10750</v>
      </c>
      <c r="J183" s="72" t="s">
        <v>2188</v>
      </c>
      <c r="K183" s="73">
        <v>44853</v>
      </c>
      <c r="L183" s="72" t="s">
        <v>10750</v>
      </c>
    </row>
    <row r="184" spans="1:12" x14ac:dyDescent="0.3">
      <c r="A184" s="72" t="s">
        <v>10251</v>
      </c>
      <c r="B184" s="72" t="s">
        <v>540</v>
      </c>
      <c r="C184" s="72" t="s">
        <v>10257</v>
      </c>
      <c r="D184" s="72" t="s">
        <v>10084</v>
      </c>
      <c r="E184" s="72" t="s">
        <v>707</v>
      </c>
      <c r="F184" s="72" t="s">
        <v>10087</v>
      </c>
      <c r="G184" s="72" t="s">
        <v>10089</v>
      </c>
      <c r="H184" s="72" t="s">
        <v>10750</v>
      </c>
      <c r="I184" s="72" t="s">
        <v>10750</v>
      </c>
      <c r="J184" s="72" t="s">
        <v>2188</v>
      </c>
      <c r="K184" s="73">
        <v>44853</v>
      </c>
      <c r="L184" s="72" t="s">
        <v>10750</v>
      </c>
    </row>
    <row r="185" spans="1:12" ht="28.8" x14ac:dyDescent="0.3">
      <c r="A185" s="72" t="s">
        <v>11060</v>
      </c>
      <c r="B185" s="72" t="s">
        <v>5778</v>
      </c>
      <c r="C185" s="72" t="s">
        <v>10943</v>
      </c>
      <c r="D185" s="72" t="s">
        <v>11151</v>
      </c>
      <c r="E185" s="72" t="s">
        <v>707</v>
      </c>
      <c r="F185" s="72" t="s">
        <v>11152</v>
      </c>
      <c r="G185" s="72" t="s">
        <v>11185</v>
      </c>
      <c r="H185" s="72" t="s">
        <v>11038</v>
      </c>
      <c r="I185" s="72" t="s">
        <v>10750</v>
      </c>
      <c r="J185" s="72" t="s">
        <v>2222</v>
      </c>
      <c r="K185" s="73">
        <v>44853</v>
      </c>
      <c r="L185" s="72" t="s">
        <v>10750</v>
      </c>
    </row>
    <row r="186" spans="1:12" x14ac:dyDescent="0.3">
      <c r="A186" s="72" t="s">
        <v>10251</v>
      </c>
      <c r="B186" s="72" t="s">
        <v>536</v>
      </c>
      <c r="C186" s="72" t="s">
        <v>368</v>
      </c>
      <c r="D186" s="72" t="s">
        <v>10156</v>
      </c>
      <c r="E186" s="72" t="s">
        <v>10157</v>
      </c>
      <c r="F186" s="72" t="s">
        <v>10158</v>
      </c>
      <c r="G186" s="72" t="s">
        <v>10161</v>
      </c>
      <c r="H186" s="72" t="s">
        <v>707</v>
      </c>
      <c r="I186" s="72" t="s">
        <v>10750</v>
      </c>
      <c r="J186" s="72" t="s">
        <v>2249</v>
      </c>
      <c r="K186" s="73">
        <v>44853</v>
      </c>
      <c r="L186" s="72" t="s">
        <v>10750</v>
      </c>
    </row>
    <row r="187" spans="1:12" x14ac:dyDescent="0.3">
      <c r="A187" s="72" t="s">
        <v>10251</v>
      </c>
      <c r="B187" s="72" t="s">
        <v>536</v>
      </c>
      <c r="C187" s="72" t="s">
        <v>10256</v>
      </c>
      <c r="D187" s="72" t="s">
        <v>10156</v>
      </c>
      <c r="E187" s="72" t="s">
        <v>10157</v>
      </c>
      <c r="F187" s="72" t="s">
        <v>10158</v>
      </c>
      <c r="G187" s="72" t="s">
        <v>10161</v>
      </c>
      <c r="H187" s="72" t="s">
        <v>10750</v>
      </c>
      <c r="I187" s="72" t="s">
        <v>10750</v>
      </c>
      <c r="J187" s="72" t="s">
        <v>2249</v>
      </c>
      <c r="K187" s="73">
        <v>44853</v>
      </c>
      <c r="L187" s="72" t="s">
        <v>10750</v>
      </c>
    </row>
    <row r="188" spans="1:12" x14ac:dyDescent="0.3">
      <c r="A188" s="72" t="s">
        <v>704</v>
      </c>
      <c r="B188" s="72" t="s">
        <v>367</v>
      </c>
      <c r="C188" s="72" t="s">
        <v>368</v>
      </c>
      <c r="D188" s="72" t="s">
        <v>10156</v>
      </c>
      <c r="E188" s="72" t="s">
        <v>10157</v>
      </c>
      <c r="F188" s="72" t="s">
        <v>10158</v>
      </c>
      <c r="G188" s="72" t="s">
        <v>10161</v>
      </c>
      <c r="H188" s="72" t="s">
        <v>707</v>
      </c>
      <c r="I188" s="72" t="s">
        <v>10750</v>
      </c>
      <c r="J188" s="72" t="s">
        <v>2249</v>
      </c>
      <c r="K188" s="73">
        <v>44853</v>
      </c>
      <c r="L188" s="72" t="s">
        <v>10750</v>
      </c>
    </row>
    <row r="189" spans="1:12" x14ac:dyDescent="0.3">
      <c r="A189" s="72" t="s">
        <v>10265</v>
      </c>
      <c r="B189" s="72" t="s">
        <v>695</v>
      </c>
      <c r="C189" s="72" t="s">
        <v>696</v>
      </c>
      <c r="D189" s="72" t="s">
        <v>10413</v>
      </c>
      <c r="E189" s="72" t="s">
        <v>12140</v>
      </c>
      <c r="F189" s="72" t="s">
        <v>10415</v>
      </c>
      <c r="G189" s="72" t="s">
        <v>10413</v>
      </c>
      <c r="H189" s="72" t="s">
        <v>12140</v>
      </c>
      <c r="I189" s="72" t="s">
        <v>10750</v>
      </c>
      <c r="J189" s="72" t="s">
        <v>2262</v>
      </c>
      <c r="K189" s="73">
        <v>44853</v>
      </c>
      <c r="L189" s="72" t="s">
        <v>10750</v>
      </c>
    </row>
    <row r="190" spans="1:12" x14ac:dyDescent="0.3">
      <c r="A190" s="72" t="s">
        <v>11060</v>
      </c>
      <c r="B190" s="72" t="s">
        <v>8276</v>
      </c>
      <c r="C190" s="72" t="s">
        <v>10982</v>
      </c>
      <c r="D190" s="72" t="s">
        <v>11135</v>
      </c>
      <c r="E190" s="72" t="s">
        <v>9805</v>
      </c>
      <c r="F190" s="72" t="s">
        <v>11138</v>
      </c>
      <c r="G190" s="72" t="s">
        <v>11136</v>
      </c>
      <c r="H190" s="72" t="s">
        <v>707</v>
      </c>
      <c r="I190" s="72" t="s">
        <v>10750</v>
      </c>
      <c r="J190" s="72" t="s">
        <v>2263</v>
      </c>
      <c r="K190" s="73">
        <v>44858</v>
      </c>
      <c r="L190" s="72" t="s">
        <v>10750</v>
      </c>
    </row>
    <row r="191" spans="1:12" x14ac:dyDescent="0.3">
      <c r="A191" s="72" t="s">
        <v>11060</v>
      </c>
      <c r="B191" s="72" t="s">
        <v>4212</v>
      </c>
      <c r="C191" s="72" t="s">
        <v>10920</v>
      </c>
      <c r="D191" s="72" t="s">
        <v>11872</v>
      </c>
      <c r="E191" s="72" t="s">
        <v>10138</v>
      </c>
      <c r="F191" s="72" t="s">
        <v>11873</v>
      </c>
      <c r="G191" s="72" t="s">
        <v>11874</v>
      </c>
      <c r="H191" s="72" t="s">
        <v>11056</v>
      </c>
      <c r="I191" s="72" t="s">
        <v>10750</v>
      </c>
      <c r="J191" s="72" t="s">
        <v>2298</v>
      </c>
      <c r="K191" s="73">
        <v>44853</v>
      </c>
      <c r="L191" s="72" t="s">
        <v>10750</v>
      </c>
    </row>
    <row r="192" spans="1:12" x14ac:dyDescent="0.3">
      <c r="A192" s="72" t="s">
        <v>10265</v>
      </c>
      <c r="B192" s="72" t="s">
        <v>12110</v>
      </c>
      <c r="C192" s="72" t="s">
        <v>12111</v>
      </c>
      <c r="D192" s="72" t="s">
        <v>12128</v>
      </c>
      <c r="E192" s="72" t="s">
        <v>9796</v>
      </c>
      <c r="F192" s="72" t="s">
        <v>12129</v>
      </c>
      <c r="G192" s="72" t="s">
        <v>12132</v>
      </c>
      <c r="H192" s="72" t="s">
        <v>9859</v>
      </c>
      <c r="I192" s="72" t="s">
        <v>10750</v>
      </c>
      <c r="J192" s="72" t="s">
        <v>2320</v>
      </c>
      <c r="K192" s="73">
        <v>45000</v>
      </c>
      <c r="L192" s="72" t="s">
        <v>10750</v>
      </c>
    </row>
    <row r="193" spans="1:12" x14ac:dyDescent="0.3">
      <c r="A193" s="72" t="s">
        <v>11060</v>
      </c>
      <c r="B193" s="72" t="s">
        <v>8256</v>
      </c>
      <c r="C193" s="72" t="s">
        <v>10979</v>
      </c>
      <c r="D193" s="72" t="s">
        <v>11226</v>
      </c>
      <c r="E193" s="72" t="s">
        <v>11227</v>
      </c>
      <c r="F193" s="72" t="s">
        <v>11228</v>
      </c>
      <c r="G193" s="72" t="s">
        <v>11229</v>
      </c>
      <c r="H193" s="72" t="s">
        <v>11056</v>
      </c>
      <c r="I193" s="72" t="s">
        <v>10750</v>
      </c>
      <c r="J193" s="72" t="s">
        <v>2325</v>
      </c>
      <c r="K193" s="73">
        <v>44853</v>
      </c>
      <c r="L193" s="72" t="s">
        <v>10750</v>
      </c>
    </row>
    <row r="194" spans="1:12" ht="43.2" x14ac:dyDescent="0.3">
      <c r="A194" s="72" t="s">
        <v>10265</v>
      </c>
      <c r="B194" s="72" t="s">
        <v>1083</v>
      </c>
      <c r="C194" s="72" t="s">
        <v>12095</v>
      </c>
      <c r="D194" s="72" t="s">
        <v>12114</v>
      </c>
      <c r="E194" s="72" t="s">
        <v>9969</v>
      </c>
      <c r="F194" s="72" t="s">
        <v>12115</v>
      </c>
      <c r="G194" s="72" t="s">
        <v>12117</v>
      </c>
      <c r="H194" s="72" t="s">
        <v>12118</v>
      </c>
      <c r="I194" s="72" t="s">
        <v>10750</v>
      </c>
      <c r="J194" s="72" t="s">
        <v>2333</v>
      </c>
      <c r="K194" s="73">
        <v>44984</v>
      </c>
      <c r="L194" s="72" t="s">
        <v>10750</v>
      </c>
    </row>
    <row r="195" spans="1:12" x14ac:dyDescent="0.3">
      <c r="A195" s="72" t="s">
        <v>10265</v>
      </c>
      <c r="B195" s="72" t="s">
        <v>5807</v>
      </c>
      <c r="C195" s="72" t="s">
        <v>10947</v>
      </c>
      <c r="D195" s="72" t="s">
        <v>12034</v>
      </c>
      <c r="E195" s="72" t="s">
        <v>12023</v>
      </c>
      <c r="F195" s="72" t="s">
        <v>12035</v>
      </c>
      <c r="G195" s="72" t="s">
        <v>12141</v>
      </c>
      <c r="H195" s="72" t="s">
        <v>11310</v>
      </c>
      <c r="I195" s="72" t="s">
        <v>10750</v>
      </c>
      <c r="J195" s="72" t="s">
        <v>2372</v>
      </c>
      <c r="K195" s="73">
        <v>44879</v>
      </c>
      <c r="L195" s="72" t="s">
        <v>10750</v>
      </c>
    </row>
    <row r="196" spans="1:12" ht="28.8" x14ac:dyDescent="0.3">
      <c r="A196" s="72" t="s">
        <v>704</v>
      </c>
      <c r="B196" s="72" t="s">
        <v>115</v>
      </c>
      <c r="C196" s="72" t="s">
        <v>116</v>
      </c>
      <c r="D196" s="72" t="s">
        <v>12163</v>
      </c>
      <c r="E196" s="72" t="s">
        <v>9938</v>
      </c>
      <c r="F196" s="72" t="s">
        <v>12164</v>
      </c>
      <c r="G196" s="72" t="s">
        <v>12165</v>
      </c>
      <c r="H196" s="72" t="s">
        <v>9562</v>
      </c>
      <c r="I196" s="72" t="s">
        <v>10750</v>
      </c>
      <c r="J196" s="72" t="s">
        <v>311</v>
      </c>
      <c r="K196" s="73">
        <v>45033</v>
      </c>
      <c r="L196" s="72" t="s">
        <v>10750</v>
      </c>
    </row>
    <row r="197" spans="1:12" x14ac:dyDescent="0.3">
      <c r="A197" s="72" t="s">
        <v>10251</v>
      </c>
      <c r="B197" s="72" t="s">
        <v>518</v>
      </c>
      <c r="C197" s="72" t="s">
        <v>11721</v>
      </c>
      <c r="D197" s="72" t="s">
        <v>12163</v>
      </c>
      <c r="E197" s="72" t="s">
        <v>9938</v>
      </c>
      <c r="F197" s="72" t="s">
        <v>12164</v>
      </c>
      <c r="G197" s="72" t="s">
        <v>12165</v>
      </c>
      <c r="H197" s="72" t="s">
        <v>9562</v>
      </c>
      <c r="I197" s="72" t="s">
        <v>10750</v>
      </c>
      <c r="J197" s="72" t="s">
        <v>311</v>
      </c>
      <c r="K197" s="73">
        <v>45033</v>
      </c>
      <c r="L197" s="72" t="s">
        <v>10750</v>
      </c>
    </row>
    <row r="198" spans="1:12" x14ac:dyDescent="0.3">
      <c r="A198" s="72" t="s">
        <v>704</v>
      </c>
      <c r="B198" s="72" t="s">
        <v>317</v>
      </c>
      <c r="C198" s="72" t="s">
        <v>318</v>
      </c>
      <c r="D198" s="72" t="s">
        <v>9792</v>
      </c>
      <c r="E198" s="72" t="s">
        <v>9793</v>
      </c>
      <c r="F198" s="72" t="s">
        <v>10207</v>
      </c>
      <c r="G198" s="72" t="s">
        <v>9794</v>
      </c>
      <c r="H198" s="72" t="s">
        <v>9573</v>
      </c>
      <c r="I198" s="72" t="s">
        <v>10750</v>
      </c>
      <c r="J198" s="72" t="s">
        <v>2398</v>
      </c>
      <c r="K198" s="73">
        <v>44853</v>
      </c>
      <c r="L198" s="72" t="s">
        <v>10750</v>
      </c>
    </row>
    <row r="199" spans="1:12" x14ac:dyDescent="0.3">
      <c r="A199" s="72" t="s">
        <v>10265</v>
      </c>
      <c r="B199" s="72" t="s">
        <v>11360</v>
      </c>
      <c r="C199" s="72" t="s">
        <v>11361</v>
      </c>
      <c r="D199" s="72" t="s">
        <v>11362</v>
      </c>
      <c r="E199" s="72" t="s">
        <v>727</v>
      </c>
      <c r="F199" s="72" t="s">
        <v>11363</v>
      </c>
      <c r="G199" s="72" t="s">
        <v>11368</v>
      </c>
      <c r="H199" s="72" t="s">
        <v>10200</v>
      </c>
      <c r="I199" s="72" t="s">
        <v>10750</v>
      </c>
      <c r="J199" s="72" t="s">
        <v>2421</v>
      </c>
      <c r="K199" s="73">
        <v>44853</v>
      </c>
      <c r="L199" s="72" t="s">
        <v>10750</v>
      </c>
    </row>
    <row r="200" spans="1:12" x14ac:dyDescent="0.3">
      <c r="A200" s="72" t="s">
        <v>10251</v>
      </c>
      <c r="B200" s="72" t="s">
        <v>592</v>
      </c>
      <c r="C200" s="72" t="s">
        <v>593</v>
      </c>
      <c r="D200" s="72" t="s">
        <v>9956</v>
      </c>
      <c r="E200" s="72" t="s">
        <v>9914</v>
      </c>
      <c r="F200" s="72" t="s">
        <v>10000</v>
      </c>
      <c r="G200" s="72" t="s">
        <v>9956</v>
      </c>
      <c r="H200" s="72" t="s">
        <v>9914</v>
      </c>
      <c r="I200" s="72" t="s">
        <v>10750</v>
      </c>
      <c r="J200" s="72" t="s">
        <v>2503</v>
      </c>
      <c r="K200" s="73">
        <v>44853</v>
      </c>
      <c r="L200" s="72" t="s">
        <v>10750</v>
      </c>
    </row>
    <row r="201" spans="1:12" x14ac:dyDescent="0.3">
      <c r="A201" s="72" t="s">
        <v>10264</v>
      </c>
      <c r="B201" s="72" t="s">
        <v>445</v>
      </c>
      <c r="C201" s="72" t="s">
        <v>593</v>
      </c>
      <c r="D201" s="72" t="s">
        <v>9956</v>
      </c>
      <c r="E201" s="72" t="s">
        <v>9914</v>
      </c>
      <c r="F201" s="72" t="s">
        <v>10000</v>
      </c>
      <c r="G201" s="72" t="s">
        <v>9956</v>
      </c>
      <c r="H201" s="72" t="s">
        <v>9914</v>
      </c>
      <c r="I201" s="72" t="s">
        <v>10750</v>
      </c>
      <c r="J201" s="72" t="s">
        <v>2503</v>
      </c>
      <c r="K201" s="73">
        <v>44853</v>
      </c>
      <c r="L201" s="72" t="s">
        <v>10750</v>
      </c>
    </row>
    <row r="202" spans="1:12" x14ac:dyDescent="0.3">
      <c r="A202" s="72" t="s">
        <v>704</v>
      </c>
      <c r="B202" s="72" t="s">
        <v>237</v>
      </c>
      <c r="C202" s="72" t="s">
        <v>238</v>
      </c>
      <c r="D202" s="72" t="s">
        <v>11481</v>
      </c>
      <c r="E202" s="72" t="s">
        <v>727</v>
      </c>
      <c r="F202" s="72" t="s">
        <v>11482</v>
      </c>
      <c r="G202" s="72" t="s">
        <v>11483</v>
      </c>
      <c r="H202" s="72" t="s">
        <v>10791</v>
      </c>
      <c r="I202" s="72" t="s">
        <v>10750</v>
      </c>
      <c r="J202" s="72" t="s">
        <v>2574</v>
      </c>
      <c r="K202" s="73">
        <v>44853</v>
      </c>
      <c r="L202" s="72" t="s">
        <v>10750</v>
      </c>
    </row>
    <row r="203" spans="1:12" x14ac:dyDescent="0.3">
      <c r="A203" s="72" t="s">
        <v>10251</v>
      </c>
      <c r="B203" s="72" t="s">
        <v>488</v>
      </c>
      <c r="C203" s="72" t="s">
        <v>32</v>
      </c>
      <c r="D203" s="72" t="s">
        <v>9671</v>
      </c>
      <c r="E203" s="72" t="s">
        <v>9562</v>
      </c>
      <c r="F203" s="72" t="s">
        <v>11618</v>
      </c>
      <c r="G203" s="72" t="s">
        <v>729</v>
      </c>
      <c r="H203" s="72" t="s">
        <v>727</v>
      </c>
      <c r="I203" s="72" t="s">
        <v>10750</v>
      </c>
      <c r="J203" s="72" t="s">
        <v>2590</v>
      </c>
      <c r="K203" s="73">
        <v>44853</v>
      </c>
      <c r="L203" s="72" t="s">
        <v>10750</v>
      </c>
    </row>
    <row r="204" spans="1:12" x14ac:dyDescent="0.3">
      <c r="A204" s="72" t="s">
        <v>704</v>
      </c>
      <c r="B204" s="72" t="s">
        <v>31</v>
      </c>
      <c r="C204" s="72" t="s">
        <v>32</v>
      </c>
      <c r="D204" s="72" t="s">
        <v>9671</v>
      </c>
      <c r="E204" s="72" t="s">
        <v>9562</v>
      </c>
      <c r="F204" s="72" t="s">
        <v>11618</v>
      </c>
      <c r="G204" s="72" t="s">
        <v>729</v>
      </c>
      <c r="H204" s="72" t="s">
        <v>727</v>
      </c>
      <c r="I204" s="72" t="s">
        <v>10750</v>
      </c>
      <c r="J204" s="72" t="s">
        <v>2590</v>
      </c>
      <c r="K204" s="73">
        <v>44853</v>
      </c>
      <c r="L204" s="72" t="s">
        <v>10750</v>
      </c>
    </row>
    <row r="205" spans="1:12" x14ac:dyDescent="0.3">
      <c r="A205" s="72" t="s">
        <v>704</v>
      </c>
      <c r="B205" s="72" t="s">
        <v>277</v>
      </c>
      <c r="C205" s="72" t="s">
        <v>278</v>
      </c>
      <c r="D205" s="72" t="s">
        <v>11858</v>
      </c>
      <c r="E205" s="72" t="s">
        <v>9573</v>
      </c>
      <c r="F205" s="72" t="s">
        <v>11859</v>
      </c>
      <c r="G205" s="72" t="s">
        <v>11858</v>
      </c>
      <c r="H205" s="72" t="s">
        <v>9573</v>
      </c>
      <c r="I205" s="72" t="s">
        <v>10750</v>
      </c>
      <c r="J205" s="72" t="s">
        <v>2609</v>
      </c>
      <c r="K205" s="73">
        <v>44853</v>
      </c>
      <c r="L205" s="72" t="s">
        <v>10750</v>
      </c>
    </row>
    <row r="206" spans="1:12" x14ac:dyDescent="0.3">
      <c r="A206" s="72" t="s">
        <v>10251</v>
      </c>
      <c r="B206" s="72" t="s">
        <v>556</v>
      </c>
      <c r="C206" s="72" t="s">
        <v>248</v>
      </c>
      <c r="D206" s="72" t="s">
        <v>10460</v>
      </c>
      <c r="E206" s="72" t="s">
        <v>9596</v>
      </c>
      <c r="F206" s="72" t="s">
        <v>10462</v>
      </c>
      <c r="G206" s="72" t="s">
        <v>10464</v>
      </c>
      <c r="H206" s="72" t="s">
        <v>10750</v>
      </c>
      <c r="I206" s="72" t="s">
        <v>10750</v>
      </c>
      <c r="J206" s="72" t="s">
        <v>2625</v>
      </c>
      <c r="K206" s="73">
        <v>44853</v>
      </c>
      <c r="L206" s="72" t="s">
        <v>10750</v>
      </c>
    </row>
    <row r="207" spans="1:12" x14ac:dyDescent="0.3">
      <c r="A207" s="72" t="s">
        <v>704</v>
      </c>
      <c r="B207" s="72" t="s">
        <v>247</v>
      </c>
      <c r="C207" s="72" t="s">
        <v>248</v>
      </c>
      <c r="D207" s="72" t="s">
        <v>10460</v>
      </c>
      <c r="E207" s="72" t="s">
        <v>9596</v>
      </c>
      <c r="F207" s="72" t="s">
        <v>10462</v>
      </c>
      <c r="G207" s="72" t="s">
        <v>10464</v>
      </c>
      <c r="H207" s="72" t="s">
        <v>10750</v>
      </c>
      <c r="I207" s="72" t="s">
        <v>10750</v>
      </c>
      <c r="J207" s="72" t="s">
        <v>2625</v>
      </c>
      <c r="K207" s="73">
        <v>44853</v>
      </c>
      <c r="L207" s="72" t="s">
        <v>10750</v>
      </c>
    </row>
    <row r="208" spans="1:12" ht="28.8" x14ac:dyDescent="0.3">
      <c r="A208" s="72" t="s">
        <v>10251</v>
      </c>
      <c r="B208" s="72" t="s">
        <v>512</v>
      </c>
      <c r="C208" s="72" t="s">
        <v>108</v>
      </c>
      <c r="D208" s="72" t="s">
        <v>11631</v>
      </c>
      <c r="E208" s="72" t="s">
        <v>11632</v>
      </c>
      <c r="F208" s="72" t="s">
        <v>11633</v>
      </c>
      <c r="G208" s="72" t="s">
        <v>9608</v>
      </c>
      <c r="H208" s="72" t="s">
        <v>716</v>
      </c>
      <c r="I208" s="72" t="s">
        <v>10750</v>
      </c>
      <c r="J208" s="72" t="s">
        <v>2628</v>
      </c>
      <c r="K208" s="73">
        <v>44853</v>
      </c>
      <c r="L208" s="72" t="s">
        <v>10750</v>
      </c>
    </row>
    <row r="209" spans="1:12" ht="28.8" x14ac:dyDescent="0.3">
      <c r="A209" s="72" t="s">
        <v>704</v>
      </c>
      <c r="B209" s="72" t="s">
        <v>107</v>
      </c>
      <c r="C209" s="72" t="s">
        <v>108</v>
      </c>
      <c r="D209" s="72" t="s">
        <v>11631</v>
      </c>
      <c r="E209" s="72" t="s">
        <v>11632</v>
      </c>
      <c r="F209" s="72" t="s">
        <v>11633</v>
      </c>
      <c r="G209" s="72" t="s">
        <v>9608</v>
      </c>
      <c r="H209" s="72" t="s">
        <v>716</v>
      </c>
      <c r="I209" s="72" t="s">
        <v>10750</v>
      </c>
      <c r="J209" s="72" t="s">
        <v>2628</v>
      </c>
      <c r="K209" s="73">
        <v>44853</v>
      </c>
      <c r="L209" s="72" t="s">
        <v>10750</v>
      </c>
    </row>
    <row r="210" spans="1:12" ht="28.8" x14ac:dyDescent="0.3">
      <c r="A210" s="72" t="s">
        <v>10251</v>
      </c>
      <c r="B210" s="72" t="s">
        <v>512</v>
      </c>
      <c r="C210" s="72" t="s">
        <v>11638</v>
      </c>
      <c r="D210" s="72" t="s">
        <v>11631</v>
      </c>
      <c r="E210" s="72" t="s">
        <v>11632</v>
      </c>
      <c r="F210" s="72" t="s">
        <v>11633</v>
      </c>
      <c r="G210" s="72" t="s">
        <v>9608</v>
      </c>
      <c r="H210" s="72" t="s">
        <v>716</v>
      </c>
      <c r="I210" s="72" t="s">
        <v>10750</v>
      </c>
      <c r="J210" s="72" t="s">
        <v>2628</v>
      </c>
      <c r="K210" s="73">
        <v>44853</v>
      </c>
      <c r="L210" s="72" t="s">
        <v>10750</v>
      </c>
    </row>
    <row r="211" spans="1:12" x14ac:dyDescent="0.3">
      <c r="A211" s="72" t="s">
        <v>10265</v>
      </c>
      <c r="B211" s="72" t="s">
        <v>656</v>
      </c>
      <c r="C211" s="72" t="s">
        <v>657</v>
      </c>
      <c r="D211" s="72" t="s">
        <v>10378</v>
      </c>
      <c r="E211" s="72" t="s">
        <v>10113</v>
      </c>
      <c r="F211" s="72" t="s">
        <v>10380</v>
      </c>
      <c r="G211" s="72" t="s">
        <v>10379</v>
      </c>
      <c r="H211" s="72" t="s">
        <v>10750</v>
      </c>
      <c r="I211" s="72" t="s">
        <v>10750</v>
      </c>
      <c r="J211" s="72" t="s">
        <v>2644</v>
      </c>
      <c r="K211" s="73">
        <v>44853</v>
      </c>
      <c r="L211" s="72" t="s">
        <v>10750</v>
      </c>
    </row>
    <row r="212" spans="1:12" x14ac:dyDescent="0.3">
      <c r="A212" s="72" t="s">
        <v>10265</v>
      </c>
      <c r="B212" s="72" t="s">
        <v>690</v>
      </c>
      <c r="C212" s="72" t="s">
        <v>691</v>
      </c>
      <c r="D212" s="72" t="s">
        <v>10655</v>
      </c>
      <c r="E212" s="72" t="s">
        <v>10656</v>
      </c>
      <c r="F212" s="72" t="s">
        <v>10657</v>
      </c>
      <c r="G212" s="72" t="s">
        <v>10424</v>
      </c>
      <c r="H212" s="72" t="s">
        <v>10200</v>
      </c>
      <c r="I212" s="72" t="s">
        <v>10750</v>
      </c>
      <c r="J212" s="72" t="s">
        <v>2671</v>
      </c>
      <c r="K212" s="73">
        <v>44853</v>
      </c>
      <c r="L212" s="72" t="s">
        <v>10750</v>
      </c>
    </row>
    <row r="213" spans="1:12" x14ac:dyDescent="0.3">
      <c r="A213" s="72" t="s">
        <v>704</v>
      </c>
      <c r="B213" s="72" t="s">
        <v>43</v>
      </c>
      <c r="C213" s="72" t="s">
        <v>44</v>
      </c>
      <c r="D213" s="72" t="s">
        <v>10783</v>
      </c>
      <c r="E213" s="72" t="s">
        <v>9557</v>
      </c>
      <c r="F213" s="72" t="s">
        <v>9558</v>
      </c>
      <c r="G213" s="72" t="s">
        <v>9819</v>
      </c>
      <c r="H213" s="72" t="s">
        <v>9573</v>
      </c>
      <c r="I213" s="72" t="s">
        <v>10750</v>
      </c>
      <c r="J213" s="72" t="s">
        <v>349</v>
      </c>
      <c r="K213" s="73">
        <v>44853</v>
      </c>
      <c r="L213" s="72" t="s">
        <v>10750</v>
      </c>
    </row>
    <row r="214" spans="1:12" x14ac:dyDescent="0.3">
      <c r="A214" s="72" t="s">
        <v>11475</v>
      </c>
      <c r="B214" s="72" t="s">
        <v>1061</v>
      </c>
      <c r="C214" s="72" t="s">
        <v>11468</v>
      </c>
      <c r="D214" s="72" t="s">
        <v>11469</v>
      </c>
      <c r="E214" s="72" t="s">
        <v>719</v>
      </c>
      <c r="F214" s="72" t="s">
        <v>11470</v>
      </c>
      <c r="G214" s="72" t="s">
        <v>11471</v>
      </c>
      <c r="H214" s="72" t="s">
        <v>710</v>
      </c>
      <c r="I214" s="72" t="s">
        <v>10750</v>
      </c>
      <c r="J214" s="72" t="s">
        <v>2699</v>
      </c>
      <c r="K214" s="73">
        <v>44853</v>
      </c>
      <c r="L214" s="72" t="s">
        <v>10750</v>
      </c>
    </row>
    <row r="215" spans="1:12" x14ac:dyDescent="0.3">
      <c r="A215" s="72" t="s">
        <v>704</v>
      </c>
      <c r="B215" s="72" t="s">
        <v>87</v>
      </c>
      <c r="C215" s="72" t="s">
        <v>88</v>
      </c>
      <c r="D215" s="72" t="s">
        <v>10730</v>
      </c>
      <c r="E215" s="72" t="s">
        <v>707</v>
      </c>
      <c r="F215" s="72" t="s">
        <v>10731</v>
      </c>
      <c r="G215" s="72" t="s">
        <v>10732</v>
      </c>
      <c r="H215" s="72" t="s">
        <v>9573</v>
      </c>
      <c r="I215" s="72" t="s">
        <v>10750</v>
      </c>
      <c r="J215" s="72" t="s">
        <v>2752</v>
      </c>
      <c r="K215" s="73">
        <v>44853</v>
      </c>
      <c r="L215" s="72" t="s">
        <v>10750</v>
      </c>
    </row>
    <row r="216" spans="1:12" x14ac:dyDescent="0.3">
      <c r="A216" s="72" t="s">
        <v>704</v>
      </c>
      <c r="B216" s="72" t="s">
        <v>267</v>
      </c>
      <c r="C216" s="72" t="s">
        <v>268</v>
      </c>
      <c r="D216" s="72" t="s">
        <v>9755</v>
      </c>
      <c r="E216" s="72" t="s">
        <v>9573</v>
      </c>
      <c r="F216" s="72" t="s">
        <v>9756</v>
      </c>
      <c r="G216" s="72" t="s">
        <v>9755</v>
      </c>
      <c r="H216" s="72" t="s">
        <v>9573</v>
      </c>
      <c r="I216" s="72" t="s">
        <v>10750</v>
      </c>
      <c r="J216" s="72" t="s">
        <v>371</v>
      </c>
      <c r="K216" s="73">
        <v>44853</v>
      </c>
      <c r="L216" s="72" t="s">
        <v>10750</v>
      </c>
    </row>
    <row r="217" spans="1:12" x14ac:dyDescent="0.3">
      <c r="A217" s="72" t="s">
        <v>704</v>
      </c>
      <c r="B217" s="72" t="s">
        <v>247</v>
      </c>
      <c r="C217" s="72" t="s">
        <v>248</v>
      </c>
      <c r="D217" s="72" t="s">
        <v>12073</v>
      </c>
      <c r="E217" s="72" t="s">
        <v>727</v>
      </c>
      <c r="F217" s="72" t="s">
        <v>12074</v>
      </c>
      <c r="G217" s="72" t="s">
        <v>12142</v>
      </c>
      <c r="H217" s="72" t="s">
        <v>11399</v>
      </c>
      <c r="I217" s="72" t="s">
        <v>10750</v>
      </c>
      <c r="J217" s="72" t="s">
        <v>373</v>
      </c>
      <c r="K217" s="73">
        <v>44929</v>
      </c>
      <c r="L217" s="72" t="s">
        <v>10750</v>
      </c>
    </row>
    <row r="218" spans="1:12" x14ac:dyDescent="0.3">
      <c r="A218" s="72" t="s">
        <v>704</v>
      </c>
      <c r="B218" s="72" t="s">
        <v>247</v>
      </c>
      <c r="C218" s="72" t="s">
        <v>248</v>
      </c>
      <c r="D218" s="72" t="s">
        <v>12073</v>
      </c>
      <c r="E218" s="72" t="s">
        <v>727</v>
      </c>
      <c r="F218" s="72" t="s">
        <v>12074</v>
      </c>
      <c r="G218" s="72" t="s">
        <v>12142</v>
      </c>
      <c r="H218" s="72" t="s">
        <v>11399</v>
      </c>
      <c r="I218" s="72" t="s">
        <v>10750</v>
      </c>
      <c r="J218" s="72" t="s">
        <v>373</v>
      </c>
      <c r="K218" s="73">
        <v>44929</v>
      </c>
      <c r="L218" s="72" t="s">
        <v>10750</v>
      </c>
    </row>
    <row r="219" spans="1:12" x14ac:dyDescent="0.3">
      <c r="A219" s="72" t="s">
        <v>10251</v>
      </c>
      <c r="B219" s="72" t="s">
        <v>556</v>
      </c>
      <c r="C219" s="72" t="s">
        <v>248</v>
      </c>
      <c r="D219" s="72" t="s">
        <v>12073</v>
      </c>
      <c r="E219" s="72" t="s">
        <v>727</v>
      </c>
      <c r="F219" s="72" t="s">
        <v>12074</v>
      </c>
      <c r="G219" s="72" t="s">
        <v>12142</v>
      </c>
      <c r="H219" s="72" t="s">
        <v>11399</v>
      </c>
      <c r="I219" s="72" t="s">
        <v>10750</v>
      </c>
      <c r="J219" s="72" t="s">
        <v>373</v>
      </c>
      <c r="K219" s="73">
        <v>44929</v>
      </c>
      <c r="L219" s="72" t="s">
        <v>10750</v>
      </c>
    </row>
    <row r="220" spans="1:12" ht="28.8" x14ac:dyDescent="0.3">
      <c r="A220" s="72" t="s">
        <v>10251</v>
      </c>
      <c r="B220" s="72" t="s">
        <v>584</v>
      </c>
      <c r="C220" s="72" t="s">
        <v>442</v>
      </c>
      <c r="D220" s="72" t="s">
        <v>10406</v>
      </c>
      <c r="E220" s="72" t="s">
        <v>9647</v>
      </c>
      <c r="F220" s="72" t="s">
        <v>11970</v>
      </c>
      <c r="G220" s="72" t="s">
        <v>10407</v>
      </c>
      <c r="H220" s="72" t="s">
        <v>10200</v>
      </c>
      <c r="I220" s="72" t="s">
        <v>10750</v>
      </c>
      <c r="J220" s="72" t="s">
        <v>2778</v>
      </c>
      <c r="K220" s="73">
        <v>44853</v>
      </c>
      <c r="L220" s="72" t="s">
        <v>10750</v>
      </c>
    </row>
    <row r="221" spans="1:12" x14ac:dyDescent="0.3">
      <c r="A221" s="72" t="s">
        <v>10251</v>
      </c>
      <c r="B221" s="72" t="s">
        <v>584</v>
      </c>
      <c r="C221" s="72" t="s">
        <v>585</v>
      </c>
      <c r="D221" s="72" t="s">
        <v>10406</v>
      </c>
      <c r="E221" s="72" t="s">
        <v>9647</v>
      </c>
      <c r="F221" s="72" t="s">
        <v>11970</v>
      </c>
      <c r="G221" s="72" t="s">
        <v>10407</v>
      </c>
      <c r="H221" s="72" t="s">
        <v>10200</v>
      </c>
      <c r="I221" s="72" t="s">
        <v>10750</v>
      </c>
      <c r="J221" s="72" t="s">
        <v>2778</v>
      </c>
      <c r="K221" s="73">
        <v>44853</v>
      </c>
      <c r="L221" s="72" t="s">
        <v>10750</v>
      </c>
    </row>
    <row r="222" spans="1:12" ht="28.8" x14ac:dyDescent="0.3">
      <c r="A222" s="72" t="s">
        <v>10264</v>
      </c>
      <c r="B222" s="72" t="s">
        <v>441</v>
      </c>
      <c r="C222" s="72" t="s">
        <v>442</v>
      </c>
      <c r="D222" s="72" t="s">
        <v>10406</v>
      </c>
      <c r="E222" s="72" t="s">
        <v>9647</v>
      </c>
      <c r="F222" s="72" t="s">
        <v>11970</v>
      </c>
      <c r="G222" s="72" t="s">
        <v>10407</v>
      </c>
      <c r="H222" s="72" t="s">
        <v>10200</v>
      </c>
      <c r="I222" s="72" t="s">
        <v>10750</v>
      </c>
      <c r="J222" s="72" t="s">
        <v>2778</v>
      </c>
      <c r="K222" s="73">
        <v>44853</v>
      </c>
      <c r="L222" s="72" t="s">
        <v>10750</v>
      </c>
    </row>
    <row r="223" spans="1:12" x14ac:dyDescent="0.3">
      <c r="A223" s="72" t="s">
        <v>704</v>
      </c>
      <c r="B223" s="72" t="s">
        <v>61</v>
      </c>
      <c r="C223" s="72" t="s">
        <v>62</v>
      </c>
      <c r="D223" s="72" t="s">
        <v>11387</v>
      </c>
      <c r="E223" s="72" t="s">
        <v>11388</v>
      </c>
      <c r="F223" s="72" t="s">
        <v>11389</v>
      </c>
      <c r="G223" s="72" t="s">
        <v>9977</v>
      </c>
      <c r="H223" s="72" t="s">
        <v>727</v>
      </c>
      <c r="I223" s="72" t="s">
        <v>10750</v>
      </c>
      <c r="J223" s="72" t="s">
        <v>2798</v>
      </c>
      <c r="K223" s="73">
        <v>44853</v>
      </c>
      <c r="L223" s="72" t="s">
        <v>10750</v>
      </c>
    </row>
    <row r="224" spans="1:12" x14ac:dyDescent="0.3">
      <c r="A224" s="72" t="s">
        <v>10265</v>
      </c>
      <c r="B224" s="72" t="s">
        <v>624</v>
      </c>
      <c r="C224" s="72" t="s">
        <v>625</v>
      </c>
      <c r="D224" s="72" t="s">
        <v>9940</v>
      </c>
      <c r="E224" s="72" t="s">
        <v>9943</v>
      </c>
      <c r="F224" s="72" t="s">
        <v>9941</v>
      </c>
      <c r="G224" s="72" t="s">
        <v>9942</v>
      </c>
      <c r="H224" s="72" t="s">
        <v>9914</v>
      </c>
      <c r="I224" s="72" t="s">
        <v>10750</v>
      </c>
      <c r="J224" s="72" t="s">
        <v>2809</v>
      </c>
      <c r="K224" s="73">
        <v>44853</v>
      </c>
      <c r="L224" s="72" t="s">
        <v>10750</v>
      </c>
    </row>
    <row r="225" spans="1:12" x14ac:dyDescent="0.3">
      <c r="A225" s="72" t="s">
        <v>704</v>
      </c>
      <c r="B225" s="72" t="s">
        <v>347</v>
      </c>
      <c r="C225" s="72" t="s">
        <v>348</v>
      </c>
      <c r="D225" s="72" t="s">
        <v>10425</v>
      </c>
      <c r="E225" s="72" t="s">
        <v>9714</v>
      </c>
      <c r="F225" s="72" t="s">
        <v>10426</v>
      </c>
      <c r="G225" s="72" t="s">
        <v>10427</v>
      </c>
      <c r="H225" s="72" t="s">
        <v>10750</v>
      </c>
      <c r="I225" s="72" t="s">
        <v>10750</v>
      </c>
      <c r="J225" s="72" t="s">
        <v>2814</v>
      </c>
      <c r="K225" s="73">
        <v>44853</v>
      </c>
      <c r="L225" s="72" t="s">
        <v>10750</v>
      </c>
    </row>
    <row r="226" spans="1:12" ht="28.8" x14ac:dyDescent="0.3">
      <c r="A226" s="72" t="s">
        <v>10251</v>
      </c>
      <c r="B226" s="72" t="s">
        <v>554</v>
      </c>
      <c r="C226" s="72" t="s">
        <v>244</v>
      </c>
      <c r="D226" s="72" t="s">
        <v>11588</v>
      </c>
      <c r="E226" s="72" t="s">
        <v>9796</v>
      </c>
      <c r="F226" s="72" t="s">
        <v>11589</v>
      </c>
      <c r="G226" s="72" t="s">
        <v>11590</v>
      </c>
      <c r="H226" s="72" t="s">
        <v>11591</v>
      </c>
      <c r="I226" s="72" t="s">
        <v>10750</v>
      </c>
      <c r="J226" s="72" t="s">
        <v>2821</v>
      </c>
      <c r="K226" s="73">
        <v>44853</v>
      </c>
      <c r="L226" s="72" t="s">
        <v>10750</v>
      </c>
    </row>
    <row r="227" spans="1:12" ht="28.8" x14ac:dyDescent="0.3">
      <c r="A227" s="72" t="s">
        <v>704</v>
      </c>
      <c r="B227" s="72" t="s">
        <v>243</v>
      </c>
      <c r="C227" s="72" t="s">
        <v>244</v>
      </c>
      <c r="D227" s="72" t="s">
        <v>11588</v>
      </c>
      <c r="E227" s="72" t="s">
        <v>9796</v>
      </c>
      <c r="F227" s="72" t="s">
        <v>11589</v>
      </c>
      <c r="G227" s="72" t="s">
        <v>11590</v>
      </c>
      <c r="H227" s="72" t="s">
        <v>11591</v>
      </c>
      <c r="I227" s="72" t="s">
        <v>10750</v>
      </c>
      <c r="J227" s="72" t="s">
        <v>2821</v>
      </c>
      <c r="K227" s="73">
        <v>44853</v>
      </c>
      <c r="L227" s="72" t="s">
        <v>10750</v>
      </c>
    </row>
    <row r="228" spans="1:12" ht="28.8" x14ac:dyDescent="0.3">
      <c r="A228" s="72" t="s">
        <v>10251</v>
      </c>
      <c r="B228" s="72" t="s">
        <v>554</v>
      </c>
      <c r="C228" s="72" t="s">
        <v>555</v>
      </c>
      <c r="D228" s="72" t="s">
        <v>11588</v>
      </c>
      <c r="E228" s="72" t="s">
        <v>9796</v>
      </c>
      <c r="F228" s="72" t="s">
        <v>11589</v>
      </c>
      <c r="G228" s="72" t="s">
        <v>11590</v>
      </c>
      <c r="H228" s="72" t="s">
        <v>11591</v>
      </c>
      <c r="I228" s="72" t="s">
        <v>10750</v>
      </c>
      <c r="J228" s="72" t="s">
        <v>2821</v>
      </c>
      <c r="K228" s="73">
        <v>44853</v>
      </c>
      <c r="L228" s="72" t="s">
        <v>10750</v>
      </c>
    </row>
    <row r="229" spans="1:12" x14ac:dyDescent="0.3">
      <c r="A229" s="72" t="s">
        <v>10251</v>
      </c>
      <c r="B229" s="72" t="s">
        <v>554</v>
      </c>
      <c r="C229" s="72" t="s">
        <v>244</v>
      </c>
      <c r="D229" s="72" t="s">
        <v>11277</v>
      </c>
      <c r="E229" s="72" t="s">
        <v>9969</v>
      </c>
      <c r="F229" s="72" t="s">
        <v>11279</v>
      </c>
      <c r="G229" s="72" t="s">
        <v>11280</v>
      </c>
      <c r="H229" s="72" t="s">
        <v>9596</v>
      </c>
      <c r="I229" s="72" t="s">
        <v>10750</v>
      </c>
      <c r="J229" s="72" t="s">
        <v>2829</v>
      </c>
      <c r="K229" s="73">
        <v>44853</v>
      </c>
      <c r="L229" s="72" t="s">
        <v>10750</v>
      </c>
    </row>
    <row r="230" spans="1:12" x14ac:dyDescent="0.3">
      <c r="A230" s="72" t="s">
        <v>704</v>
      </c>
      <c r="B230" s="72" t="s">
        <v>243</v>
      </c>
      <c r="C230" s="72" t="s">
        <v>244</v>
      </c>
      <c r="D230" s="72" t="s">
        <v>11277</v>
      </c>
      <c r="E230" s="72" t="s">
        <v>9969</v>
      </c>
      <c r="F230" s="72" t="s">
        <v>11279</v>
      </c>
      <c r="G230" s="72" t="s">
        <v>11280</v>
      </c>
      <c r="H230" s="72" t="s">
        <v>9596</v>
      </c>
      <c r="I230" s="72" t="s">
        <v>10750</v>
      </c>
      <c r="J230" s="72" t="s">
        <v>2829</v>
      </c>
      <c r="K230" s="73">
        <v>44853</v>
      </c>
      <c r="L230" s="72" t="s">
        <v>10750</v>
      </c>
    </row>
    <row r="231" spans="1:12" x14ac:dyDescent="0.3">
      <c r="A231" s="72" t="s">
        <v>10251</v>
      </c>
      <c r="B231" s="72" t="s">
        <v>554</v>
      </c>
      <c r="C231" s="72" t="s">
        <v>555</v>
      </c>
      <c r="D231" s="72" t="s">
        <v>11277</v>
      </c>
      <c r="E231" s="72" t="s">
        <v>9969</v>
      </c>
      <c r="F231" s="72" t="s">
        <v>11279</v>
      </c>
      <c r="G231" s="72" t="s">
        <v>11280</v>
      </c>
      <c r="H231" s="72" t="s">
        <v>9596</v>
      </c>
      <c r="I231" s="72" t="s">
        <v>10750</v>
      </c>
      <c r="J231" s="72" t="s">
        <v>2829</v>
      </c>
      <c r="K231" s="73">
        <v>44853</v>
      </c>
      <c r="L231" s="72" t="s">
        <v>10750</v>
      </c>
    </row>
    <row r="232" spans="1:12" x14ac:dyDescent="0.3">
      <c r="A232" s="72" t="s">
        <v>10251</v>
      </c>
      <c r="B232" s="72" t="s">
        <v>516</v>
      </c>
      <c r="C232" s="72" t="s">
        <v>517</v>
      </c>
      <c r="D232" s="72" t="s">
        <v>9869</v>
      </c>
      <c r="E232" s="72" t="s">
        <v>9596</v>
      </c>
      <c r="F232" s="72" t="s">
        <v>9870</v>
      </c>
      <c r="G232" s="72" t="s">
        <v>10004</v>
      </c>
      <c r="H232" s="72" t="s">
        <v>9573</v>
      </c>
      <c r="I232" s="72" t="s">
        <v>10750</v>
      </c>
      <c r="J232" s="72" t="s">
        <v>2857</v>
      </c>
      <c r="K232" s="73">
        <v>44984</v>
      </c>
      <c r="L232" s="72" t="s">
        <v>10750</v>
      </c>
    </row>
    <row r="233" spans="1:12" x14ac:dyDescent="0.3">
      <c r="A233" s="72" t="s">
        <v>704</v>
      </c>
      <c r="B233" s="72" t="s">
        <v>113</v>
      </c>
      <c r="C233" s="72" t="s">
        <v>114</v>
      </c>
      <c r="D233" s="72" t="s">
        <v>9869</v>
      </c>
      <c r="E233" s="72" t="s">
        <v>9596</v>
      </c>
      <c r="F233" s="72" t="s">
        <v>9870</v>
      </c>
      <c r="G233" s="72" t="s">
        <v>10004</v>
      </c>
      <c r="H233" s="72" t="s">
        <v>9573</v>
      </c>
      <c r="I233" s="72" t="s">
        <v>10750</v>
      </c>
      <c r="J233" s="72" t="s">
        <v>2857</v>
      </c>
      <c r="K233" s="73">
        <v>44984</v>
      </c>
      <c r="L233" s="72" t="s">
        <v>10750</v>
      </c>
    </row>
    <row r="234" spans="1:12" x14ac:dyDescent="0.3">
      <c r="A234" s="72" t="s">
        <v>704</v>
      </c>
      <c r="B234" s="72" t="s">
        <v>245</v>
      </c>
      <c r="C234" s="72" t="s">
        <v>246</v>
      </c>
      <c r="D234" s="72" t="s">
        <v>10865</v>
      </c>
      <c r="E234" s="72" t="s">
        <v>9573</v>
      </c>
      <c r="F234" s="72" t="s">
        <v>10866</v>
      </c>
      <c r="G234" s="72" t="s">
        <v>9748</v>
      </c>
      <c r="H234" s="72" t="s">
        <v>707</v>
      </c>
      <c r="I234" s="72" t="s">
        <v>10750</v>
      </c>
      <c r="J234" s="72" t="s">
        <v>2869</v>
      </c>
      <c r="K234" s="73">
        <v>44853</v>
      </c>
      <c r="L234" s="72" t="s">
        <v>10750</v>
      </c>
    </row>
    <row r="235" spans="1:12" x14ac:dyDescent="0.3">
      <c r="A235" s="72" t="s">
        <v>11060</v>
      </c>
      <c r="B235" s="72" t="s">
        <v>2539</v>
      </c>
      <c r="C235" s="72" t="s">
        <v>10904</v>
      </c>
      <c r="D235" s="72" t="s">
        <v>12014</v>
      </c>
      <c r="E235" s="72" t="s">
        <v>9796</v>
      </c>
      <c r="F235" s="72" t="s">
        <v>12015</v>
      </c>
      <c r="G235" s="72" t="s">
        <v>12016</v>
      </c>
      <c r="H235" s="72" t="s">
        <v>9859</v>
      </c>
      <c r="I235" s="72" t="s">
        <v>10750</v>
      </c>
      <c r="J235" s="72" t="s">
        <v>2878</v>
      </c>
      <c r="K235" s="73">
        <v>44865</v>
      </c>
      <c r="L235" s="72" t="s">
        <v>10750</v>
      </c>
    </row>
    <row r="236" spans="1:12" x14ac:dyDescent="0.3">
      <c r="A236" s="72" t="s">
        <v>704</v>
      </c>
      <c r="B236" s="72" t="s">
        <v>345</v>
      </c>
      <c r="C236" s="72" t="s">
        <v>346</v>
      </c>
      <c r="D236" s="72" t="s">
        <v>10792</v>
      </c>
      <c r="E236" s="72" t="s">
        <v>707</v>
      </c>
      <c r="F236" s="72" t="s">
        <v>10793</v>
      </c>
      <c r="G236" s="72" t="s">
        <v>11984</v>
      </c>
      <c r="H236" s="72" t="s">
        <v>9573</v>
      </c>
      <c r="I236" s="72" t="s">
        <v>10750</v>
      </c>
      <c r="J236" s="72" t="s">
        <v>2882</v>
      </c>
      <c r="K236" s="73">
        <v>44855</v>
      </c>
      <c r="L236" s="72" t="s">
        <v>10750</v>
      </c>
    </row>
    <row r="237" spans="1:12" x14ac:dyDescent="0.3">
      <c r="A237" s="72" t="s">
        <v>10251</v>
      </c>
      <c r="B237" s="72" t="s">
        <v>532</v>
      </c>
      <c r="C237" s="72" t="s">
        <v>148</v>
      </c>
      <c r="D237" s="72" t="s">
        <v>10074</v>
      </c>
      <c r="E237" s="72" t="s">
        <v>11623</v>
      </c>
      <c r="F237" s="72" t="s">
        <v>11624</v>
      </c>
      <c r="G237" s="72" t="s">
        <v>11625</v>
      </c>
      <c r="H237" s="72" t="s">
        <v>9573</v>
      </c>
      <c r="I237" s="72" t="s">
        <v>10750</v>
      </c>
      <c r="J237" s="72" t="s">
        <v>2911</v>
      </c>
      <c r="K237" s="73">
        <v>44853</v>
      </c>
      <c r="L237" s="72" t="s">
        <v>10750</v>
      </c>
    </row>
    <row r="238" spans="1:12" x14ac:dyDescent="0.3">
      <c r="A238" s="72" t="s">
        <v>10251</v>
      </c>
      <c r="B238" s="72" t="s">
        <v>532</v>
      </c>
      <c r="C238" s="72" t="s">
        <v>148</v>
      </c>
      <c r="D238" s="72" t="s">
        <v>10074</v>
      </c>
      <c r="E238" s="72" t="s">
        <v>11623</v>
      </c>
      <c r="F238" s="72" t="s">
        <v>11624</v>
      </c>
      <c r="G238" s="72" t="s">
        <v>11625</v>
      </c>
      <c r="H238" s="72" t="s">
        <v>9573</v>
      </c>
      <c r="I238" s="72" t="s">
        <v>10750</v>
      </c>
      <c r="J238" s="72" t="s">
        <v>2911</v>
      </c>
      <c r="K238" s="73">
        <v>44853</v>
      </c>
      <c r="L238" s="72" t="s">
        <v>10750</v>
      </c>
    </row>
    <row r="239" spans="1:12" x14ac:dyDescent="0.3">
      <c r="A239" s="72" t="s">
        <v>704</v>
      </c>
      <c r="B239" s="72" t="s">
        <v>147</v>
      </c>
      <c r="C239" s="72" t="s">
        <v>148</v>
      </c>
      <c r="D239" s="72" t="s">
        <v>10074</v>
      </c>
      <c r="E239" s="72" t="s">
        <v>11623</v>
      </c>
      <c r="F239" s="72" t="s">
        <v>11624</v>
      </c>
      <c r="G239" s="72" t="s">
        <v>11625</v>
      </c>
      <c r="H239" s="72" t="s">
        <v>9573</v>
      </c>
      <c r="I239" s="72" t="s">
        <v>10750</v>
      </c>
      <c r="J239" s="72" t="s">
        <v>2911</v>
      </c>
      <c r="K239" s="73">
        <v>44853</v>
      </c>
      <c r="L239" s="72" t="s">
        <v>10750</v>
      </c>
    </row>
    <row r="240" spans="1:12" x14ac:dyDescent="0.3">
      <c r="A240" s="72" t="s">
        <v>704</v>
      </c>
      <c r="B240" s="72" t="s">
        <v>373</v>
      </c>
      <c r="C240" s="72" t="s">
        <v>374</v>
      </c>
      <c r="D240" s="72" t="s">
        <v>12097</v>
      </c>
      <c r="E240" s="72" t="s">
        <v>10052</v>
      </c>
      <c r="F240" s="72" t="s">
        <v>12098</v>
      </c>
      <c r="G240" s="72" t="s">
        <v>10509</v>
      </c>
      <c r="H240" s="72" t="s">
        <v>9573</v>
      </c>
      <c r="I240" s="72" t="s">
        <v>10750</v>
      </c>
      <c r="J240" s="72" t="s">
        <v>2924</v>
      </c>
      <c r="K240" s="73">
        <v>44959</v>
      </c>
      <c r="L240" s="72" t="s">
        <v>10750</v>
      </c>
    </row>
    <row r="241" spans="1:12" x14ac:dyDescent="0.3">
      <c r="A241" s="72" t="s">
        <v>10251</v>
      </c>
      <c r="B241" s="72" t="s">
        <v>516</v>
      </c>
      <c r="C241" s="72" t="s">
        <v>11718</v>
      </c>
      <c r="D241" s="72" t="s">
        <v>12168</v>
      </c>
      <c r="E241" s="72" t="s">
        <v>10056</v>
      </c>
      <c r="F241" s="72" t="s">
        <v>12169</v>
      </c>
      <c r="G241" s="72" t="s">
        <v>10004</v>
      </c>
      <c r="H241" s="72" t="s">
        <v>9573</v>
      </c>
      <c r="I241" s="72" t="s">
        <v>10750</v>
      </c>
      <c r="J241" s="72" t="s">
        <v>2937</v>
      </c>
      <c r="K241" s="73">
        <v>45037</v>
      </c>
      <c r="L241" s="72" t="s">
        <v>10750</v>
      </c>
    </row>
    <row r="242" spans="1:12" x14ac:dyDescent="0.3">
      <c r="A242" s="72" t="s">
        <v>704</v>
      </c>
      <c r="B242" s="72" t="s">
        <v>113</v>
      </c>
      <c r="C242" s="72" t="s">
        <v>114</v>
      </c>
      <c r="D242" s="72" t="s">
        <v>12168</v>
      </c>
      <c r="E242" s="72" t="s">
        <v>10056</v>
      </c>
      <c r="F242" s="72" t="s">
        <v>12169</v>
      </c>
      <c r="G242" s="72" t="s">
        <v>10004</v>
      </c>
      <c r="H242" s="72" t="s">
        <v>9573</v>
      </c>
      <c r="I242" s="72" t="s">
        <v>10750</v>
      </c>
      <c r="J242" s="72" t="s">
        <v>2937</v>
      </c>
      <c r="K242" s="73">
        <v>45037</v>
      </c>
      <c r="L242" s="72" t="s">
        <v>10750</v>
      </c>
    </row>
    <row r="243" spans="1:12" x14ac:dyDescent="0.3">
      <c r="A243" s="72" t="s">
        <v>10251</v>
      </c>
      <c r="B243" s="72" t="s">
        <v>568</v>
      </c>
      <c r="C243" s="72" t="s">
        <v>338</v>
      </c>
      <c r="D243" s="72" t="s">
        <v>9811</v>
      </c>
      <c r="E243" s="72" t="s">
        <v>9562</v>
      </c>
      <c r="F243" s="72" t="s">
        <v>10322</v>
      </c>
      <c r="G243" s="72" t="s">
        <v>10323</v>
      </c>
      <c r="H243" s="72" t="s">
        <v>10750</v>
      </c>
      <c r="I243" s="72" t="s">
        <v>10750</v>
      </c>
      <c r="J243" s="72" t="s">
        <v>2971</v>
      </c>
      <c r="K243" s="73">
        <v>44853</v>
      </c>
      <c r="L243" s="72" t="s">
        <v>10750</v>
      </c>
    </row>
    <row r="244" spans="1:12" x14ac:dyDescent="0.3">
      <c r="A244" s="72" t="s">
        <v>704</v>
      </c>
      <c r="B244" s="72" t="s">
        <v>337</v>
      </c>
      <c r="C244" s="72" t="s">
        <v>338</v>
      </c>
      <c r="D244" s="72" t="s">
        <v>9811</v>
      </c>
      <c r="E244" s="72" t="s">
        <v>9562</v>
      </c>
      <c r="F244" s="72" t="s">
        <v>10322</v>
      </c>
      <c r="G244" s="72" t="s">
        <v>10323</v>
      </c>
      <c r="H244" s="72" t="s">
        <v>10750</v>
      </c>
      <c r="I244" s="72" t="s">
        <v>10750</v>
      </c>
      <c r="J244" s="72" t="s">
        <v>2971</v>
      </c>
      <c r="K244" s="73">
        <v>44853</v>
      </c>
      <c r="L244" s="72" t="s">
        <v>10750</v>
      </c>
    </row>
    <row r="245" spans="1:12" x14ac:dyDescent="0.3">
      <c r="A245" s="72" t="s">
        <v>10251</v>
      </c>
      <c r="B245" s="72" t="s">
        <v>568</v>
      </c>
      <c r="C245" s="72" t="s">
        <v>569</v>
      </c>
      <c r="D245" s="72" t="s">
        <v>9811</v>
      </c>
      <c r="E245" s="72" t="s">
        <v>9562</v>
      </c>
      <c r="F245" s="72" t="s">
        <v>10322</v>
      </c>
      <c r="G245" s="72" t="s">
        <v>10323</v>
      </c>
      <c r="H245" s="72" t="s">
        <v>10750</v>
      </c>
      <c r="I245" s="72" t="s">
        <v>10750</v>
      </c>
      <c r="J245" s="72" t="s">
        <v>2971</v>
      </c>
      <c r="K245" s="73">
        <v>44853</v>
      </c>
      <c r="L245" s="72" t="s">
        <v>10750</v>
      </c>
    </row>
    <row r="246" spans="1:12" x14ac:dyDescent="0.3">
      <c r="A246" s="72" t="s">
        <v>10251</v>
      </c>
      <c r="B246" s="72" t="s">
        <v>536</v>
      </c>
      <c r="C246" s="72" t="s">
        <v>368</v>
      </c>
      <c r="D246" s="72" t="s">
        <v>10663</v>
      </c>
      <c r="E246" s="72" t="s">
        <v>10664</v>
      </c>
      <c r="F246" s="72" t="s">
        <v>10665</v>
      </c>
      <c r="G246" s="72" t="s">
        <v>10161</v>
      </c>
      <c r="H246" s="72" t="s">
        <v>707</v>
      </c>
      <c r="I246" s="72" t="s">
        <v>10750</v>
      </c>
      <c r="J246" s="72" t="s">
        <v>2983</v>
      </c>
      <c r="K246" s="73">
        <v>44853</v>
      </c>
      <c r="L246" s="72" t="s">
        <v>10750</v>
      </c>
    </row>
    <row r="247" spans="1:12" x14ac:dyDescent="0.3">
      <c r="A247" s="72" t="s">
        <v>704</v>
      </c>
      <c r="B247" s="72" t="s">
        <v>367</v>
      </c>
      <c r="C247" s="72" t="s">
        <v>368</v>
      </c>
      <c r="D247" s="72" t="s">
        <v>10663</v>
      </c>
      <c r="E247" s="72" t="s">
        <v>10664</v>
      </c>
      <c r="F247" s="72" t="s">
        <v>10665</v>
      </c>
      <c r="G247" s="72" t="s">
        <v>10161</v>
      </c>
      <c r="H247" s="72" t="s">
        <v>707</v>
      </c>
      <c r="I247" s="72" t="s">
        <v>10750</v>
      </c>
      <c r="J247" s="72" t="s">
        <v>2983</v>
      </c>
      <c r="K247" s="73">
        <v>44853</v>
      </c>
      <c r="L247" s="72" t="s">
        <v>10750</v>
      </c>
    </row>
    <row r="248" spans="1:12" x14ac:dyDescent="0.3">
      <c r="A248" s="72" t="s">
        <v>10265</v>
      </c>
      <c r="B248" s="72" t="s">
        <v>11542</v>
      </c>
      <c r="C248" s="72" t="s">
        <v>11543</v>
      </c>
      <c r="D248" s="72" t="s">
        <v>11544</v>
      </c>
      <c r="E248" s="72" t="s">
        <v>11546</v>
      </c>
      <c r="F248" s="72" t="s">
        <v>11545</v>
      </c>
      <c r="G248" s="72" t="s">
        <v>11547</v>
      </c>
      <c r="H248" s="72" t="s">
        <v>10750</v>
      </c>
      <c r="I248" s="72" t="s">
        <v>10750</v>
      </c>
      <c r="J248" s="72" t="s">
        <v>3019</v>
      </c>
      <c r="K248" s="73">
        <v>44853</v>
      </c>
      <c r="L248" s="72" t="s">
        <v>10750</v>
      </c>
    </row>
    <row r="249" spans="1:12" x14ac:dyDescent="0.3">
      <c r="A249" s="72" t="s">
        <v>704</v>
      </c>
      <c r="B249" s="72" t="s">
        <v>275</v>
      </c>
      <c r="C249" s="72" t="s">
        <v>276</v>
      </c>
      <c r="D249" s="72" t="s">
        <v>10862</v>
      </c>
      <c r="E249" s="72" t="s">
        <v>707</v>
      </c>
      <c r="F249" s="72" t="s">
        <v>10864</v>
      </c>
      <c r="G249" s="72" t="s">
        <v>10863</v>
      </c>
      <c r="H249" s="72" t="s">
        <v>9573</v>
      </c>
      <c r="I249" s="72" t="s">
        <v>10750</v>
      </c>
      <c r="J249" s="72" t="s">
        <v>3021</v>
      </c>
      <c r="K249" s="73">
        <v>44853</v>
      </c>
      <c r="L249" s="72" t="s">
        <v>10750</v>
      </c>
    </row>
    <row r="250" spans="1:12" x14ac:dyDescent="0.3">
      <c r="A250" s="72" t="s">
        <v>10265</v>
      </c>
      <c r="B250" s="72" t="s">
        <v>11900</v>
      </c>
      <c r="C250" s="72" t="s">
        <v>11901</v>
      </c>
      <c r="D250" s="72" t="s">
        <v>11902</v>
      </c>
      <c r="E250" s="72" t="s">
        <v>11903</v>
      </c>
      <c r="F250" s="72" t="s">
        <v>11904</v>
      </c>
      <c r="G250" s="72" t="s">
        <v>11905</v>
      </c>
      <c r="H250" s="72" t="s">
        <v>10812</v>
      </c>
      <c r="I250" s="72" t="s">
        <v>10750</v>
      </c>
      <c r="J250" s="72" t="s">
        <v>3023</v>
      </c>
      <c r="K250" s="73">
        <v>44853</v>
      </c>
      <c r="L250" s="72" t="s">
        <v>10750</v>
      </c>
    </row>
    <row r="251" spans="1:12" x14ac:dyDescent="0.3">
      <c r="A251" s="72" t="s">
        <v>704</v>
      </c>
      <c r="B251" s="72" t="s">
        <v>249</v>
      </c>
      <c r="C251" s="72" t="s">
        <v>250</v>
      </c>
      <c r="D251" s="72" t="s">
        <v>11585</v>
      </c>
      <c r="E251" s="72" t="s">
        <v>9557</v>
      </c>
      <c r="F251" s="72" t="s">
        <v>11586</v>
      </c>
      <c r="G251" s="72" t="s">
        <v>11292</v>
      </c>
      <c r="H251" s="72" t="s">
        <v>727</v>
      </c>
      <c r="I251" s="72" t="s">
        <v>10750</v>
      </c>
      <c r="J251" s="72" t="s">
        <v>3052</v>
      </c>
      <c r="K251" s="73">
        <v>44853</v>
      </c>
      <c r="L251" s="72" t="s">
        <v>10750</v>
      </c>
    </row>
    <row r="252" spans="1:12" x14ac:dyDescent="0.3">
      <c r="A252" s="72" t="s">
        <v>10265</v>
      </c>
      <c r="B252" s="72" t="s">
        <v>680</v>
      </c>
      <c r="C252" s="72" t="s">
        <v>681</v>
      </c>
      <c r="D252" s="72" t="s">
        <v>10198</v>
      </c>
      <c r="E252" s="72" t="s">
        <v>10056</v>
      </c>
      <c r="F252" s="72" t="s">
        <v>10572</v>
      </c>
      <c r="G252" s="72" t="s">
        <v>10573</v>
      </c>
      <c r="H252" s="72" t="s">
        <v>9923</v>
      </c>
      <c r="I252" s="72" t="s">
        <v>10750</v>
      </c>
      <c r="J252" s="72" t="s">
        <v>3057</v>
      </c>
      <c r="K252" s="73">
        <v>44853</v>
      </c>
      <c r="L252" s="72" t="s">
        <v>10750</v>
      </c>
    </row>
    <row r="253" spans="1:12" x14ac:dyDescent="0.3">
      <c r="A253" s="72" t="s">
        <v>10265</v>
      </c>
      <c r="B253" s="72" t="s">
        <v>642</v>
      </c>
      <c r="C253" s="72" t="s">
        <v>643</v>
      </c>
      <c r="D253" s="72" t="s">
        <v>11999</v>
      </c>
      <c r="E253" s="72" t="s">
        <v>727</v>
      </c>
      <c r="F253" s="72" t="s">
        <v>12000</v>
      </c>
      <c r="G253" s="72" t="s">
        <v>12001</v>
      </c>
      <c r="H253" s="72" t="s">
        <v>9859</v>
      </c>
      <c r="I253" s="72" t="s">
        <v>10750</v>
      </c>
      <c r="J253" s="72" t="s">
        <v>3074</v>
      </c>
      <c r="K253" s="73">
        <v>44860</v>
      </c>
      <c r="L253" s="72" t="s">
        <v>10750</v>
      </c>
    </row>
    <row r="254" spans="1:12" x14ac:dyDescent="0.3">
      <c r="A254" s="72" t="s">
        <v>10265</v>
      </c>
      <c r="B254" s="72" t="s">
        <v>5707</v>
      </c>
      <c r="C254" s="72" t="s">
        <v>10941</v>
      </c>
      <c r="D254" s="72" t="s">
        <v>11372</v>
      </c>
      <c r="E254" s="72" t="s">
        <v>12080</v>
      </c>
      <c r="F254" s="72" t="s">
        <v>11374</v>
      </c>
      <c r="G254" s="72" t="s">
        <v>11375</v>
      </c>
      <c r="H254" s="72" t="s">
        <v>9562</v>
      </c>
      <c r="I254" s="72" t="s">
        <v>10750</v>
      </c>
      <c r="J254" s="72" t="s">
        <v>3100</v>
      </c>
      <c r="K254" s="73">
        <v>44853</v>
      </c>
      <c r="L254" s="72" t="s">
        <v>10750</v>
      </c>
    </row>
    <row r="255" spans="1:12" x14ac:dyDescent="0.3">
      <c r="A255" s="72" t="s">
        <v>10265</v>
      </c>
      <c r="B255" s="72" t="s">
        <v>5803</v>
      </c>
      <c r="C255" s="72" t="s">
        <v>10946</v>
      </c>
      <c r="D255" s="72" t="s">
        <v>11615</v>
      </c>
      <c r="E255" s="72" t="s">
        <v>727</v>
      </c>
      <c r="F255" s="72" t="s">
        <v>11616</v>
      </c>
      <c r="G255" s="72" t="s">
        <v>11617</v>
      </c>
      <c r="H255" s="72" t="s">
        <v>9859</v>
      </c>
      <c r="I255" s="72" t="s">
        <v>10750</v>
      </c>
      <c r="J255" s="72" t="s">
        <v>3104</v>
      </c>
      <c r="K255" s="73">
        <v>44853</v>
      </c>
      <c r="L255" s="72" t="s">
        <v>10750</v>
      </c>
    </row>
    <row r="256" spans="1:12" x14ac:dyDescent="0.3">
      <c r="A256" s="72" t="s">
        <v>10251</v>
      </c>
      <c r="B256" s="72" t="s">
        <v>512</v>
      </c>
      <c r="C256" s="72" t="s">
        <v>513</v>
      </c>
      <c r="D256" s="72" t="s">
        <v>9609</v>
      </c>
      <c r="E256" s="72" t="s">
        <v>10205</v>
      </c>
      <c r="F256" s="72" t="s">
        <v>9610</v>
      </c>
      <c r="G256" s="72" t="s">
        <v>10206</v>
      </c>
      <c r="H256" s="72" t="s">
        <v>9562</v>
      </c>
      <c r="I256" s="72" t="s">
        <v>10750</v>
      </c>
      <c r="J256" s="72" t="s">
        <v>3107</v>
      </c>
      <c r="K256" s="73">
        <v>44853</v>
      </c>
      <c r="L256" s="72" t="s">
        <v>10750</v>
      </c>
    </row>
    <row r="257" spans="1:12" x14ac:dyDescent="0.3">
      <c r="A257" s="72" t="s">
        <v>704</v>
      </c>
      <c r="B257" s="72" t="s">
        <v>375</v>
      </c>
      <c r="C257" s="72" t="s">
        <v>376</v>
      </c>
      <c r="D257" s="72" t="s">
        <v>10324</v>
      </c>
      <c r="E257" s="72" t="s">
        <v>9573</v>
      </c>
      <c r="F257" s="72" t="s">
        <v>10325</v>
      </c>
      <c r="G257" s="72" t="s">
        <v>10324</v>
      </c>
      <c r="H257" s="72" t="s">
        <v>9573</v>
      </c>
      <c r="I257" s="72" t="s">
        <v>10750</v>
      </c>
      <c r="J257" s="72" t="s">
        <v>3119</v>
      </c>
      <c r="K257" s="73">
        <v>44853</v>
      </c>
      <c r="L257" s="72" t="s">
        <v>10750</v>
      </c>
    </row>
    <row r="258" spans="1:12" x14ac:dyDescent="0.3">
      <c r="A258" s="72" t="s">
        <v>10251</v>
      </c>
      <c r="B258" s="72" t="s">
        <v>554</v>
      </c>
      <c r="C258" s="72" t="s">
        <v>244</v>
      </c>
      <c r="D258" s="72" t="s">
        <v>11276</v>
      </c>
      <c r="E258" s="72" t="s">
        <v>9969</v>
      </c>
      <c r="F258" s="72" t="s">
        <v>11278</v>
      </c>
      <c r="G258" s="72" t="s">
        <v>11280</v>
      </c>
      <c r="H258" s="72" t="s">
        <v>9596</v>
      </c>
      <c r="I258" s="72" t="s">
        <v>10750</v>
      </c>
      <c r="J258" s="72" t="s">
        <v>3121</v>
      </c>
      <c r="K258" s="73">
        <v>44853</v>
      </c>
      <c r="L258" s="72" t="s">
        <v>10750</v>
      </c>
    </row>
    <row r="259" spans="1:12" x14ac:dyDescent="0.3">
      <c r="A259" s="72" t="s">
        <v>704</v>
      </c>
      <c r="B259" s="72" t="s">
        <v>243</v>
      </c>
      <c r="C259" s="72" t="s">
        <v>244</v>
      </c>
      <c r="D259" s="72" t="s">
        <v>11276</v>
      </c>
      <c r="E259" s="72" t="s">
        <v>9969</v>
      </c>
      <c r="F259" s="72" t="s">
        <v>11278</v>
      </c>
      <c r="G259" s="72" t="s">
        <v>11280</v>
      </c>
      <c r="H259" s="72" t="s">
        <v>9596</v>
      </c>
      <c r="I259" s="72" t="s">
        <v>10750</v>
      </c>
      <c r="J259" s="72" t="s">
        <v>3121</v>
      </c>
      <c r="K259" s="73">
        <v>44853</v>
      </c>
      <c r="L259" s="72" t="s">
        <v>10750</v>
      </c>
    </row>
    <row r="260" spans="1:12" x14ac:dyDescent="0.3">
      <c r="A260" s="72" t="s">
        <v>10251</v>
      </c>
      <c r="B260" s="72" t="s">
        <v>554</v>
      </c>
      <c r="C260" s="72" t="s">
        <v>555</v>
      </c>
      <c r="D260" s="72" t="s">
        <v>11276</v>
      </c>
      <c r="E260" s="72" t="s">
        <v>9969</v>
      </c>
      <c r="F260" s="72" t="s">
        <v>11278</v>
      </c>
      <c r="G260" s="72" t="s">
        <v>11280</v>
      </c>
      <c r="H260" s="72" t="s">
        <v>9596</v>
      </c>
      <c r="I260" s="72" t="s">
        <v>10750</v>
      </c>
      <c r="J260" s="72" t="s">
        <v>3121</v>
      </c>
      <c r="K260" s="73">
        <v>44853</v>
      </c>
      <c r="L260" s="72" t="s">
        <v>10750</v>
      </c>
    </row>
    <row r="261" spans="1:12" ht="28.8" x14ac:dyDescent="0.3">
      <c r="A261" s="72" t="s">
        <v>10251</v>
      </c>
      <c r="B261" s="72" t="s">
        <v>506</v>
      </c>
      <c r="C261" s="72" t="s">
        <v>78</v>
      </c>
      <c r="D261" s="72" t="s">
        <v>9678</v>
      </c>
      <c r="E261" s="72" t="s">
        <v>9679</v>
      </c>
      <c r="F261" s="72" t="s">
        <v>9680</v>
      </c>
      <c r="G261" s="72" t="s">
        <v>9681</v>
      </c>
      <c r="H261" s="72" t="s">
        <v>712</v>
      </c>
      <c r="I261" s="72" t="s">
        <v>10750</v>
      </c>
      <c r="J261" s="72" t="s">
        <v>3127</v>
      </c>
      <c r="K261" s="73">
        <v>44853</v>
      </c>
      <c r="L261" s="72" t="s">
        <v>10750</v>
      </c>
    </row>
    <row r="262" spans="1:12" ht="28.8" x14ac:dyDescent="0.3">
      <c r="A262" s="72" t="s">
        <v>704</v>
      </c>
      <c r="B262" s="72" t="s">
        <v>77</v>
      </c>
      <c r="C262" s="72" t="s">
        <v>78</v>
      </c>
      <c r="D262" s="72" t="s">
        <v>9678</v>
      </c>
      <c r="E262" s="72" t="s">
        <v>9679</v>
      </c>
      <c r="F262" s="72" t="s">
        <v>9680</v>
      </c>
      <c r="G262" s="72" t="s">
        <v>9681</v>
      </c>
      <c r="H262" s="72" t="s">
        <v>712</v>
      </c>
      <c r="I262" s="72" t="s">
        <v>10750</v>
      </c>
      <c r="J262" s="72" t="s">
        <v>3127</v>
      </c>
      <c r="K262" s="73">
        <v>44853</v>
      </c>
      <c r="L262" s="72" t="s">
        <v>10750</v>
      </c>
    </row>
    <row r="263" spans="1:12" ht="28.8" x14ac:dyDescent="0.3">
      <c r="A263" s="72" t="s">
        <v>10251</v>
      </c>
      <c r="B263" s="72" t="s">
        <v>506</v>
      </c>
      <c r="C263" s="72" t="s">
        <v>10253</v>
      </c>
      <c r="D263" s="72" t="s">
        <v>9678</v>
      </c>
      <c r="E263" s="72" t="s">
        <v>9679</v>
      </c>
      <c r="F263" s="72" t="s">
        <v>9680</v>
      </c>
      <c r="G263" s="72" t="s">
        <v>9681</v>
      </c>
      <c r="H263" s="72" t="s">
        <v>712</v>
      </c>
      <c r="I263" s="72" t="s">
        <v>10750</v>
      </c>
      <c r="J263" s="72" t="s">
        <v>3127</v>
      </c>
      <c r="K263" s="73">
        <v>44853</v>
      </c>
      <c r="L263" s="72" t="s">
        <v>10750</v>
      </c>
    </row>
    <row r="264" spans="1:12" x14ac:dyDescent="0.3">
      <c r="A264" s="72" t="s">
        <v>704</v>
      </c>
      <c r="B264" s="72" t="s">
        <v>141</v>
      </c>
      <c r="C264" s="72" t="s">
        <v>142</v>
      </c>
      <c r="D264" s="72" t="s">
        <v>10875</v>
      </c>
      <c r="E264" s="72" t="s">
        <v>707</v>
      </c>
      <c r="F264" s="72" t="s">
        <v>10876</v>
      </c>
      <c r="G264" s="72" t="s">
        <v>9701</v>
      </c>
      <c r="H264" s="72" t="s">
        <v>9573</v>
      </c>
      <c r="I264" s="72" t="s">
        <v>10750</v>
      </c>
      <c r="J264" s="72" t="s">
        <v>3134</v>
      </c>
      <c r="K264" s="73">
        <v>44853</v>
      </c>
      <c r="L264" s="72" t="s">
        <v>10750</v>
      </c>
    </row>
    <row r="265" spans="1:12" x14ac:dyDescent="0.3">
      <c r="A265" s="72" t="s">
        <v>11060</v>
      </c>
      <c r="B265" s="72" t="s">
        <v>8214</v>
      </c>
      <c r="C265" s="72" t="s">
        <v>10968</v>
      </c>
      <c r="D265" s="72" t="s">
        <v>11050</v>
      </c>
      <c r="E265" s="72" t="s">
        <v>10138</v>
      </c>
      <c r="F265" s="72" t="s">
        <v>11051</v>
      </c>
      <c r="G265" s="72" t="s">
        <v>11052</v>
      </c>
      <c r="H265" s="72" t="s">
        <v>11053</v>
      </c>
      <c r="I265" s="72" t="s">
        <v>10750</v>
      </c>
      <c r="J265" s="72" t="s">
        <v>3149</v>
      </c>
      <c r="K265" s="73">
        <v>44853</v>
      </c>
      <c r="L265" s="72" t="s">
        <v>10750</v>
      </c>
    </row>
    <row r="266" spans="1:12" x14ac:dyDescent="0.3">
      <c r="A266" s="72" t="s">
        <v>704</v>
      </c>
      <c r="B266" s="72" t="s">
        <v>343</v>
      </c>
      <c r="C266" s="72" t="s">
        <v>344</v>
      </c>
      <c r="D266" s="72" t="s">
        <v>9817</v>
      </c>
      <c r="E266" s="72" t="s">
        <v>707</v>
      </c>
      <c r="F266" s="72" t="s">
        <v>9818</v>
      </c>
      <c r="G266" s="72" t="s">
        <v>9573</v>
      </c>
      <c r="H266" s="72" t="s">
        <v>10750</v>
      </c>
      <c r="I266" s="72" t="s">
        <v>10750</v>
      </c>
      <c r="J266" s="72" t="s">
        <v>3151</v>
      </c>
      <c r="K266" s="73">
        <v>44853</v>
      </c>
      <c r="L266" s="72" t="s">
        <v>10750</v>
      </c>
    </row>
    <row r="267" spans="1:12" x14ac:dyDescent="0.3">
      <c r="A267" s="72" t="s">
        <v>704</v>
      </c>
      <c r="B267" s="72" t="s">
        <v>271</v>
      </c>
      <c r="C267" s="72" t="s">
        <v>272</v>
      </c>
      <c r="D267" s="72" t="s">
        <v>11567</v>
      </c>
      <c r="E267" s="72" t="s">
        <v>707</v>
      </c>
      <c r="F267" s="72" t="s">
        <v>11568</v>
      </c>
      <c r="G267" s="72" t="s">
        <v>11569</v>
      </c>
      <c r="H267" s="72" t="s">
        <v>9573</v>
      </c>
      <c r="I267" s="72" t="s">
        <v>10750</v>
      </c>
      <c r="J267" s="72" t="s">
        <v>3152</v>
      </c>
      <c r="K267" s="73">
        <v>44853</v>
      </c>
      <c r="L267" s="72" t="s">
        <v>10750</v>
      </c>
    </row>
    <row r="268" spans="1:12" x14ac:dyDescent="0.3">
      <c r="A268" s="72" t="s">
        <v>10265</v>
      </c>
      <c r="B268" s="72" t="s">
        <v>688</v>
      </c>
      <c r="C268" s="72" t="s">
        <v>689</v>
      </c>
      <c r="D268" s="72" t="s">
        <v>10827</v>
      </c>
      <c r="E268" s="72" t="s">
        <v>10828</v>
      </c>
      <c r="F268" s="72" t="s">
        <v>10829</v>
      </c>
      <c r="G268" s="72" t="s">
        <v>10830</v>
      </c>
      <c r="H268" s="72" t="s">
        <v>710</v>
      </c>
      <c r="I268" s="72" t="s">
        <v>10750</v>
      </c>
      <c r="J268" s="72" t="s">
        <v>3160</v>
      </c>
      <c r="K268" s="73">
        <v>44853</v>
      </c>
      <c r="L268" s="72" t="s">
        <v>10750</v>
      </c>
    </row>
    <row r="269" spans="1:12" x14ac:dyDescent="0.3">
      <c r="A269" s="72" t="s">
        <v>10251</v>
      </c>
      <c r="B269" s="72" t="s">
        <v>566</v>
      </c>
      <c r="C269" s="72" t="s">
        <v>10260</v>
      </c>
      <c r="D269" s="72" t="s">
        <v>11886</v>
      </c>
      <c r="E269" s="72" t="s">
        <v>11887</v>
      </c>
      <c r="F269" s="72" t="s">
        <v>11888</v>
      </c>
      <c r="G269" s="72" t="s">
        <v>10167</v>
      </c>
      <c r="H269" s="72" t="s">
        <v>9562</v>
      </c>
      <c r="I269" s="72" t="s">
        <v>10750</v>
      </c>
      <c r="J269" s="72" t="s">
        <v>3188</v>
      </c>
      <c r="K269" s="73">
        <v>44853</v>
      </c>
      <c r="L269" s="72" t="s">
        <v>10750</v>
      </c>
    </row>
    <row r="270" spans="1:12" x14ac:dyDescent="0.3">
      <c r="A270" s="72" t="s">
        <v>704</v>
      </c>
      <c r="B270" s="72" t="s">
        <v>303</v>
      </c>
      <c r="C270" s="72" t="s">
        <v>304</v>
      </c>
      <c r="D270" s="72" t="s">
        <v>11886</v>
      </c>
      <c r="E270" s="72" t="s">
        <v>11887</v>
      </c>
      <c r="F270" s="72" t="s">
        <v>11888</v>
      </c>
      <c r="G270" s="72" t="s">
        <v>10167</v>
      </c>
      <c r="H270" s="72" t="s">
        <v>9562</v>
      </c>
      <c r="I270" s="72" t="s">
        <v>10750</v>
      </c>
      <c r="J270" s="72" t="s">
        <v>3188</v>
      </c>
      <c r="K270" s="73">
        <v>44853</v>
      </c>
      <c r="L270" s="72" t="s">
        <v>10750</v>
      </c>
    </row>
    <row r="271" spans="1:12" x14ac:dyDescent="0.3">
      <c r="A271" s="72" t="s">
        <v>10251</v>
      </c>
      <c r="B271" s="72" t="s">
        <v>486</v>
      </c>
      <c r="C271" s="72" t="s">
        <v>30</v>
      </c>
      <c r="D271" s="72" t="s">
        <v>11088</v>
      </c>
      <c r="E271" s="72" t="s">
        <v>10356</v>
      </c>
      <c r="F271" s="72" t="s">
        <v>11089</v>
      </c>
      <c r="G271" s="72" t="s">
        <v>10640</v>
      </c>
      <c r="H271" s="72" t="s">
        <v>9562</v>
      </c>
      <c r="I271" s="72" t="s">
        <v>10750</v>
      </c>
      <c r="J271" s="72" t="s">
        <v>3189</v>
      </c>
      <c r="K271" s="73">
        <v>44853</v>
      </c>
      <c r="L271" s="72" t="s">
        <v>10750</v>
      </c>
    </row>
    <row r="272" spans="1:12" x14ac:dyDescent="0.3">
      <c r="A272" s="72" t="s">
        <v>704</v>
      </c>
      <c r="B272" s="72" t="s">
        <v>29</v>
      </c>
      <c r="C272" s="72" t="s">
        <v>30</v>
      </c>
      <c r="D272" s="72" t="s">
        <v>11088</v>
      </c>
      <c r="E272" s="72" t="s">
        <v>10356</v>
      </c>
      <c r="F272" s="72" t="s">
        <v>11089</v>
      </c>
      <c r="G272" s="72" t="s">
        <v>10640</v>
      </c>
      <c r="H272" s="72" t="s">
        <v>9562</v>
      </c>
      <c r="I272" s="72" t="s">
        <v>10750</v>
      </c>
      <c r="J272" s="72" t="s">
        <v>3189</v>
      </c>
      <c r="K272" s="73">
        <v>44853</v>
      </c>
      <c r="L272" s="72" t="s">
        <v>10750</v>
      </c>
    </row>
    <row r="273" spans="1:12" x14ac:dyDescent="0.3">
      <c r="A273" s="72" t="s">
        <v>10251</v>
      </c>
      <c r="B273" s="72" t="s">
        <v>486</v>
      </c>
      <c r="C273" s="72" t="s">
        <v>487</v>
      </c>
      <c r="D273" s="72" t="s">
        <v>11088</v>
      </c>
      <c r="E273" s="72" t="s">
        <v>10356</v>
      </c>
      <c r="F273" s="72" t="s">
        <v>11089</v>
      </c>
      <c r="G273" s="72" t="s">
        <v>10640</v>
      </c>
      <c r="H273" s="72" t="s">
        <v>9562</v>
      </c>
      <c r="I273" s="72" t="s">
        <v>10750</v>
      </c>
      <c r="J273" s="72" t="s">
        <v>3189</v>
      </c>
      <c r="K273" s="73">
        <v>44853</v>
      </c>
      <c r="L273" s="72" t="s">
        <v>10750</v>
      </c>
    </row>
    <row r="274" spans="1:12" x14ac:dyDescent="0.3">
      <c r="A274" s="72" t="s">
        <v>704</v>
      </c>
      <c r="B274" s="72" t="s">
        <v>217</v>
      </c>
      <c r="C274" s="72" t="s">
        <v>218</v>
      </c>
      <c r="D274" s="72" t="s">
        <v>10338</v>
      </c>
      <c r="E274" s="72" t="s">
        <v>10079</v>
      </c>
      <c r="F274" s="72" t="s">
        <v>10340</v>
      </c>
      <c r="G274" s="72" t="s">
        <v>10341</v>
      </c>
      <c r="H274" s="72" t="s">
        <v>10750</v>
      </c>
      <c r="I274" s="72" t="s">
        <v>10750</v>
      </c>
      <c r="J274" s="72" t="s">
        <v>3200</v>
      </c>
      <c r="K274" s="73">
        <v>44853</v>
      </c>
      <c r="L274" s="72" t="s">
        <v>10750</v>
      </c>
    </row>
    <row r="275" spans="1:12" x14ac:dyDescent="0.3">
      <c r="A275" s="72" t="s">
        <v>10251</v>
      </c>
      <c r="B275" s="72" t="s">
        <v>596</v>
      </c>
      <c r="C275" s="72" t="s">
        <v>467</v>
      </c>
      <c r="D275" s="72" t="s">
        <v>9883</v>
      </c>
      <c r="E275" s="72" t="s">
        <v>9859</v>
      </c>
      <c r="F275" s="72" t="s">
        <v>10416</v>
      </c>
      <c r="G275" s="72" t="s">
        <v>9884</v>
      </c>
      <c r="H275" s="72" t="s">
        <v>707</v>
      </c>
      <c r="I275" s="72" t="s">
        <v>10750</v>
      </c>
      <c r="J275" s="72" t="s">
        <v>3243</v>
      </c>
      <c r="K275" s="73">
        <v>44853</v>
      </c>
      <c r="L275" s="72" t="s">
        <v>10750</v>
      </c>
    </row>
    <row r="276" spans="1:12" x14ac:dyDescent="0.3">
      <c r="A276" s="72" t="s">
        <v>10251</v>
      </c>
      <c r="B276" s="72" t="s">
        <v>596</v>
      </c>
      <c r="C276" s="72" t="s">
        <v>597</v>
      </c>
      <c r="D276" s="72" t="s">
        <v>9883</v>
      </c>
      <c r="E276" s="72" t="s">
        <v>9859</v>
      </c>
      <c r="F276" s="72" t="s">
        <v>10416</v>
      </c>
      <c r="G276" s="72" t="s">
        <v>9884</v>
      </c>
      <c r="H276" s="72" t="s">
        <v>707</v>
      </c>
      <c r="I276" s="72" t="s">
        <v>10750</v>
      </c>
      <c r="J276" s="72" t="s">
        <v>3243</v>
      </c>
      <c r="K276" s="73">
        <v>44853</v>
      </c>
      <c r="L276" s="72" t="s">
        <v>10750</v>
      </c>
    </row>
    <row r="277" spans="1:12" x14ac:dyDescent="0.3">
      <c r="A277" s="72" t="s">
        <v>10264</v>
      </c>
      <c r="B277" s="72" t="s">
        <v>466</v>
      </c>
      <c r="C277" s="72" t="s">
        <v>467</v>
      </c>
      <c r="D277" s="72" t="s">
        <v>9883</v>
      </c>
      <c r="E277" s="72" t="s">
        <v>9859</v>
      </c>
      <c r="F277" s="72" t="s">
        <v>10416</v>
      </c>
      <c r="G277" s="72" t="s">
        <v>9884</v>
      </c>
      <c r="H277" s="72" t="s">
        <v>707</v>
      </c>
      <c r="I277" s="72" t="s">
        <v>10750</v>
      </c>
      <c r="J277" s="72" t="s">
        <v>3243</v>
      </c>
      <c r="K277" s="73">
        <v>44853</v>
      </c>
      <c r="L277" s="72" t="s">
        <v>10750</v>
      </c>
    </row>
    <row r="278" spans="1:12" x14ac:dyDescent="0.3">
      <c r="A278" s="72" t="s">
        <v>704</v>
      </c>
      <c r="B278" s="72" t="s">
        <v>195</v>
      </c>
      <c r="C278" s="72" t="s">
        <v>196</v>
      </c>
      <c r="D278" s="72" t="s">
        <v>10091</v>
      </c>
      <c r="E278" s="72" t="s">
        <v>707</v>
      </c>
      <c r="F278" s="72" t="s">
        <v>10092</v>
      </c>
      <c r="G278" s="72" t="s">
        <v>10093</v>
      </c>
      <c r="H278" s="72" t="s">
        <v>10750</v>
      </c>
      <c r="I278" s="72" t="s">
        <v>10750</v>
      </c>
      <c r="J278" s="72" t="s">
        <v>3277</v>
      </c>
      <c r="K278" s="73">
        <v>44853</v>
      </c>
      <c r="L278" s="72" t="s">
        <v>10750</v>
      </c>
    </row>
    <row r="279" spans="1:12" x14ac:dyDescent="0.3">
      <c r="A279" s="72" t="s">
        <v>704</v>
      </c>
      <c r="B279" s="72" t="s">
        <v>263</v>
      </c>
      <c r="C279" s="72" t="s">
        <v>264</v>
      </c>
      <c r="D279" s="72" t="s">
        <v>10029</v>
      </c>
      <c r="E279" s="72" t="s">
        <v>707</v>
      </c>
      <c r="F279" s="72" t="s">
        <v>10030</v>
      </c>
      <c r="G279" s="72" t="s">
        <v>10031</v>
      </c>
      <c r="H279" s="72" t="s">
        <v>9573</v>
      </c>
      <c r="I279" s="72" t="s">
        <v>10750</v>
      </c>
      <c r="J279" s="72" t="s">
        <v>3316</v>
      </c>
      <c r="K279" s="73">
        <v>44853</v>
      </c>
      <c r="L279" s="72" t="s">
        <v>10750</v>
      </c>
    </row>
    <row r="280" spans="1:12" x14ac:dyDescent="0.3">
      <c r="A280" s="72" t="s">
        <v>10251</v>
      </c>
      <c r="B280" s="72" t="s">
        <v>606</v>
      </c>
      <c r="C280" s="72" t="s">
        <v>412</v>
      </c>
      <c r="D280" s="72" t="s">
        <v>10008</v>
      </c>
      <c r="E280" s="72" t="s">
        <v>10750</v>
      </c>
      <c r="F280" s="72" t="s">
        <v>10009</v>
      </c>
      <c r="G280" s="72" t="s">
        <v>9880</v>
      </c>
      <c r="H280" s="72" t="s">
        <v>9596</v>
      </c>
      <c r="I280" s="72" t="s">
        <v>10750</v>
      </c>
      <c r="J280" s="72" t="s">
        <v>3345</v>
      </c>
      <c r="K280" s="73">
        <v>44853</v>
      </c>
      <c r="L280" s="72" t="s">
        <v>10750</v>
      </c>
    </row>
    <row r="281" spans="1:12" x14ac:dyDescent="0.3">
      <c r="A281" s="72" t="s">
        <v>704</v>
      </c>
      <c r="B281" s="72" t="s">
        <v>411</v>
      </c>
      <c r="C281" s="72" t="s">
        <v>412</v>
      </c>
      <c r="D281" s="72" t="s">
        <v>10008</v>
      </c>
      <c r="E281" s="72" t="s">
        <v>10750</v>
      </c>
      <c r="F281" s="72" t="s">
        <v>10009</v>
      </c>
      <c r="G281" s="72" t="s">
        <v>9880</v>
      </c>
      <c r="H281" s="72" t="s">
        <v>9596</v>
      </c>
      <c r="I281" s="72" t="s">
        <v>10750</v>
      </c>
      <c r="J281" s="72" t="s">
        <v>3345</v>
      </c>
      <c r="K281" s="73">
        <v>44853</v>
      </c>
      <c r="L281" s="72" t="s">
        <v>10750</v>
      </c>
    </row>
    <row r="282" spans="1:12" x14ac:dyDescent="0.3">
      <c r="A282" s="72" t="s">
        <v>10251</v>
      </c>
      <c r="B282" s="72" t="s">
        <v>606</v>
      </c>
      <c r="C282" s="72" t="s">
        <v>607</v>
      </c>
      <c r="D282" s="72" t="s">
        <v>10008</v>
      </c>
      <c r="E282" s="72" t="s">
        <v>10750</v>
      </c>
      <c r="F282" s="72" t="s">
        <v>10009</v>
      </c>
      <c r="G282" s="72" t="s">
        <v>9880</v>
      </c>
      <c r="H282" s="72" t="s">
        <v>9596</v>
      </c>
      <c r="I282" s="72" t="s">
        <v>10750</v>
      </c>
      <c r="J282" s="72" t="s">
        <v>3345</v>
      </c>
      <c r="K282" s="73">
        <v>44853</v>
      </c>
      <c r="L282" s="72" t="s">
        <v>10750</v>
      </c>
    </row>
    <row r="283" spans="1:12" x14ac:dyDescent="0.3">
      <c r="A283" s="72" t="s">
        <v>10251</v>
      </c>
      <c r="B283" s="72" t="s">
        <v>552</v>
      </c>
      <c r="C283" s="72" t="s">
        <v>232</v>
      </c>
      <c r="D283" s="72" t="s">
        <v>9570</v>
      </c>
      <c r="E283" s="72" t="s">
        <v>9562</v>
      </c>
      <c r="F283" s="72" t="s">
        <v>11079</v>
      </c>
      <c r="G283" s="72" t="s">
        <v>10093</v>
      </c>
      <c r="H283" s="72" t="s">
        <v>9573</v>
      </c>
      <c r="I283" s="72" t="s">
        <v>10750</v>
      </c>
      <c r="J283" s="72" t="s">
        <v>3356</v>
      </c>
      <c r="K283" s="73">
        <v>44853</v>
      </c>
      <c r="L283" s="72" t="s">
        <v>10750</v>
      </c>
    </row>
    <row r="284" spans="1:12" x14ac:dyDescent="0.3">
      <c r="A284" s="72" t="s">
        <v>704</v>
      </c>
      <c r="B284" s="72" t="s">
        <v>231</v>
      </c>
      <c r="C284" s="72" t="s">
        <v>232</v>
      </c>
      <c r="D284" s="72" t="s">
        <v>9570</v>
      </c>
      <c r="E284" s="72" t="s">
        <v>9562</v>
      </c>
      <c r="F284" s="72" t="s">
        <v>11079</v>
      </c>
      <c r="G284" s="72" t="s">
        <v>10093</v>
      </c>
      <c r="H284" s="72" t="s">
        <v>9573</v>
      </c>
      <c r="I284" s="72" t="s">
        <v>10750</v>
      </c>
      <c r="J284" s="72" t="s">
        <v>3356</v>
      </c>
      <c r="K284" s="73">
        <v>44853</v>
      </c>
      <c r="L284" s="72" t="s">
        <v>10750</v>
      </c>
    </row>
    <row r="285" spans="1:12" x14ac:dyDescent="0.3">
      <c r="A285" s="72" t="s">
        <v>10251</v>
      </c>
      <c r="B285" s="72" t="s">
        <v>552</v>
      </c>
      <c r="C285" s="72" t="s">
        <v>553</v>
      </c>
      <c r="D285" s="72" t="s">
        <v>9570</v>
      </c>
      <c r="E285" s="72" t="s">
        <v>9562</v>
      </c>
      <c r="F285" s="72" t="s">
        <v>11079</v>
      </c>
      <c r="G285" s="72" t="s">
        <v>10093</v>
      </c>
      <c r="H285" s="72" t="s">
        <v>9573</v>
      </c>
      <c r="I285" s="72" t="s">
        <v>10750</v>
      </c>
      <c r="J285" s="72" t="s">
        <v>3356</v>
      </c>
      <c r="K285" s="73">
        <v>44853</v>
      </c>
      <c r="L285" s="72" t="s">
        <v>10750</v>
      </c>
    </row>
    <row r="286" spans="1:12" x14ac:dyDescent="0.3">
      <c r="A286" s="72" t="s">
        <v>704</v>
      </c>
      <c r="B286" s="72" t="s">
        <v>197</v>
      </c>
      <c r="C286" s="72" t="s">
        <v>198</v>
      </c>
      <c r="D286" s="72" t="s">
        <v>10313</v>
      </c>
      <c r="E286" s="72" t="s">
        <v>10314</v>
      </c>
      <c r="F286" s="72" t="s">
        <v>10315</v>
      </c>
      <c r="G286" s="72" t="s">
        <v>10312</v>
      </c>
      <c r="H286" s="72" t="s">
        <v>10750</v>
      </c>
      <c r="I286" s="72" t="s">
        <v>10750</v>
      </c>
      <c r="J286" s="72" t="s">
        <v>3361</v>
      </c>
      <c r="K286" s="73">
        <v>44853</v>
      </c>
      <c r="L286" s="72" t="s">
        <v>10750</v>
      </c>
    </row>
    <row r="287" spans="1:12" x14ac:dyDescent="0.3">
      <c r="A287" s="72" t="s">
        <v>10265</v>
      </c>
      <c r="B287" s="72" t="s">
        <v>10607</v>
      </c>
      <c r="C287" s="72" t="s">
        <v>12143</v>
      </c>
      <c r="D287" s="72" t="s">
        <v>10544</v>
      </c>
      <c r="E287" s="72" t="s">
        <v>9928</v>
      </c>
      <c r="F287" s="72" t="s">
        <v>10545</v>
      </c>
      <c r="G287" s="72" t="s">
        <v>10546</v>
      </c>
      <c r="H287" s="72" t="s">
        <v>9562</v>
      </c>
      <c r="I287" s="72" t="s">
        <v>10750</v>
      </c>
      <c r="J287" s="72" t="s">
        <v>3379</v>
      </c>
      <c r="K287" s="73">
        <v>44853</v>
      </c>
      <c r="L287" s="72" t="s">
        <v>10750</v>
      </c>
    </row>
    <row r="288" spans="1:12" ht="28.8" x14ac:dyDescent="0.3">
      <c r="A288" s="72" t="s">
        <v>10265</v>
      </c>
      <c r="B288" s="72" t="s">
        <v>449</v>
      </c>
      <c r="C288" s="72" t="s">
        <v>450</v>
      </c>
      <c r="D288" s="72" t="s">
        <v>9570</v>
      </c>
      <c r="E288" s="72" t="s">
        <v>707</v>
      </c>
      <c r="F288" s="72" t="s">
        <v>12070</v>
      </c>
      <c r="G288" s="72" t="s">
        <v>12071</v>
      </c>
      <c r="H288" s="72" t="s">
        <v>9859</v>
      </c>
      <c r="I288" s="72" t="s">
        <v>10750</v>
      </c>
      <c r="J288" s="72" t="s">
        <v>3398</v>
      </c>
      <c r="K288" s="73">
        <v>44904</v>
      </c>
      <c r="L288" s="72" t="s">
        <v>10750</v>
      </c>
    </row>
    <row r="289" spans="1:12" x14ac:dyDescent="0.3">
      <c r="A289" s="72" t="s">
        <v>704</v>
      </c>
      <c r="B289" s="72" t="s">
        <v>269</v>
      </c>
      <c r="C289" s="72" t="s">
        <v>270</v>
      </c>
      <c r="D289" s="72" t="s">
        <v>705</v>
      </c>
      <c r="E289" s="72" t="s">
        <v>707</v>
      </c>
      <c r="F289" s="72" t="s">
        <v>9757</v>
      </c>
      <c r="G289" s="72" t="s">
        <v>9758</v>
      </c>
      <c r="H289" s="72" t="s">
        <v>9573</v>
      </c>
      <c r="I289" s="72" t="s">
        <v>10750</v>
      </c>
      <c r="J289" s="72" t="s">
        <v>3423</v>
      </c>
      <c r="K289" s="73">
        <v>44853</v>
      </c>
      <c r="L289" s="72" t="s">
        <v>10750</v>
      </c>
    </row>
    <row r="290" spans="1:12" x14ac:dyDescent="0.3">
      <c r="A290" s="72" t="s">
        <v>10251</v>
      </c>
      <c r="B290" s="72" t="s">
        <v>586</v>
      </c>
      <c r="C290" s="72" t="s">
        <v>456</v>
      </c>
      <c r="D290" s="72" t="s">
        <v>9795</v>
      </c>
      <c r="E290" s="72" t="s">
        <v>707</v>
      </c>
      <c r="F290" s="72" t="s">
        <v>11540</v>
      </c>
      <c r="G290" s="72" t="s">
        <v>11541</v>
      </c>
      <c r="H290" s="72" t="s">
        <v>12006</v>
      </c>
      <c r="I290" s="72" t="s">
        <v>10750</v>
      </c>
      <c r="J290" s="72" t="s">
        <v>3427</v>
      </c>
      <c r="K290" s="73">
        <v>44853</v>
      </c>
      <c r="L290" s="72" t="s">
        <v>10750</v>
      </c>
    </row>
    <row r="291" spans="1:12" ht="28.8" x14ac:dyDescent="0.3">
      <c r="A291" s="72" t="s">
        <v>10251</v>
      </c>
      <c r="B291" s="72" t="s">
        <v>586</v>
      </c>
      <c r="C291" s="72" t="s">
        <v>587</v>
      </c>
      <c r="D291" s="72" t="s">
        <v>9795</v>
      </c>
      <c r="E291" s="72" t="s">
        <v>707</v>
      </c>
      <c r="F291" s="72" t="s">
        <v>11540</v>
      </c>
      <c r="G291" s="72" t="s">
        <v>11541</v>
      </c>
      <c r="H291" s="72" t="s">
        <v>10750</v>
      </c>
      <c r="I291" s="72" t="s">
        <v>10750</v>
      </c>
      <c r="J291" s="72" t="s">
        <v>3427</v>
      </c>
      <c r="K291" s="73">
        <v>44853</v>
      </c>
      <c r="L291" s="72" t="s">
        <v>10750</v>
      </c>
    </row>
    <row r="292" spans="1:12" x14ac:dyDescent="0.3">
      <c r="A292" s="72" t="s">
        <v>10264</v>
      </c>
      <c r="B292" s="72" t="s">
        <v>455</v>
      </c>
      <c r="C292" s="72" t="s">
        <v>456</v>
      </c>
      <c r="D292" s="72" t="s">
        <v>9795</v>
      </c>
      <c r="E292" s="72" t="s">
        <v>707</v>
      </c>
      <c r="F292" s="72" t="s">
        <v>11540</v>
      </c>
      <c r="G292" s="72" t="s">
        <v>11541</v>
      </c>
      <c r="H292" s="72" t="s">
        <v>12006</v>
      </c>
      <c r="I292" s="72" t="s">
        <v>10750</v>
      </c>
      <c r="J292" s="72" t="s">
        <v>3427</v>
      </c>
      <c r="K292" s="73">
        <v>44853</v>
      </c>
      <c r="L292" s="72" t="s">
        <v>10750</v>
      </c>
    </row>
    <row r="293" spans="1:12" x14ac:dyDescent="0.3">
      <c r="A293" s="72" t="s">
        <v>10251</v>
      </c>
      <c r="B293" s="72" t="s">
        <v>602</v>
      </c>
      <c r="C293" s="72" t="s">
        <v>11009</v>
      </c>
      <c r="D293" s="72" t="s">
        <v>10538</v>
      </c>
      <c r="E293" s="72" t="s">
        <v>9859</v>
      </c>
      <c r="F293" s="72" t="s">
        <v>10539</v>
      </c>
      <c r="G293" s="72" t="s">
        <v>10540</v>
      </c>
      <c r="H293" s="72" t="s">
        <v>10750</v>
      </c>
      <c r="I293" s="72" t="s">
        <v>10750</v>
      </c>
      <c r="J293" s="72" t="s">
        <v>3437</v>
      </c>
      <c r="K293" s="73">
        <v>44853</v>
      </c>
      <c r="L293" s="72" t="s">
        <v>10750</v>
      </c>
    </row>
    <row r="294" spans="1:12" x14ac:dyDescent="0.3">
      <c r="A294" s="72" t="s">
        <v>10264</v>
      </c>
      <c r="B294" s="72" t="s">
        <v>464</v>
      </c>
      <c r="C294" s="72" t="s">
        <v>11009</v>
      </c>
      <c r="D294" s="72" t="s">
        <v>10538</v>
      </c>
      <c r="E294" s="72" t="s">
        <v>9859</v>
      </c>
      <c r="F294" s="72" t="s">
        <v>10539</v>
      </c>
      <c r="G294" s="72" t="s">
        <v>10540</v>
      </c>
      <c r="H294" s="72" t="s">
        <v>10750</v>
      </c>
      <c r="I294" s="72" t="s">
        <v>10750</v>
      </c>
      <c r="J294" s="72" t="s">
        <v>3437</v>
      </c>
      <c r="K294" s="73">
        <v>44853</v>
      </c>
      <c r="L294" s="72" t="s">
        <v>10750</v>
      </c>
    </row>
    <row r="295" spans="1:12" x14ac:dyDescent="0.3">
      <c r="A295" s="72" t="s">
        <v>704</v>
      </c>
      <c r="B295" s="72" t="s">
        <v>167</v>
      </c>
      <c r="C295" s="72" t="s">
        <v>168</v>
      </c>
      <c r="D295" s="72" t="s">
        <v>11592</v>
      </c>
      <c r="E295" s="72" t="s">
        <v>727</v>
      </c>
      <c r="F295" s="72" t="s">
        <v>11593</v>
      </c>
      <c r="G295" s="72" t="s">
        <v>9685</v>
      </c>
      <c r="H295" s="72" t="s">
        <v>10791</v>
      </c>
      <c r="I295" s="72" t="s">
        <v>10750</v>
      </c>
      <c r="J295" s="72" t="s">
        <v>3448</v>
      </c>
      <c r="K295" s="73">
        <v>44853</v>
      </c>
      <c r="L295" s="72" t="s">
        <v>10750</v>
      </c>
    </row>
    <row r="296" spans="1:12" ht="28.8" x14ac:dyDescent="0.3">
      <c r="A296" s="72" t="s">
        <v>10265</v>
      </c>
      <c r="B296" s="72" t="s">
        <v>5628</v>
      </c>
      <c r="C296" s="72" t="s">
        <v>10929</v>
      </c>
      <c r="D296" s="72" t="s">
        <v>11879</v>
      </c>
      <c r="E296" s="72" t="s">
        <v>10200</v>
      </c>
      <c r="F296" s="72" t="s">
        <v>11891</v>
      </c>
      <c r="G296" s="72" t="s">
        <v>11879</v>
      </c>
      <c r="H296" s="72" t="s">
        <v>10200</v>
      </c>
      <c r="I296" s="72" t="s">
        <v>10750</v>
      </c>
      <c r="J296" s="72" t="s">
        <v>3449</v>
      </c>
      <c r="K296" s="73">
        <v>44853</v>
      </c>
      <c r="L296" s="72" t="s">
        <v>10750</v>
      </c>
    </row>
    <row r="297" spans="1:12" x14ac:dyDescent="0.3">
      <c r="A297" s="72" t="s">
        <v>10251</v>
      </c>
      <c r="B297" s="72" t="s">
        <v>522</v>
      </c>
      <c r="C297" s="72" t="s">
        <v>130</v>
      </c>
      <c r="D297" s="72" t="s">
        <v>11465</v>
      </c>
      <c r="E297" s="72" t="s">
        <v>10067</v>
      </c>
      <c r="F297" s="72" t="s">
        <v>11464</v>
      </c>
      <c r="G297" s="72" t="s">
        <v>10070</v>
      </c>
      <c r="H297" s="72" t="s">
        <v>9562</v>
      </c>
      <c r="I297" s="72" t="s">
        <v>10750</v>
      </c>
      <c r="J297" s="72" t="s">
        <v>3454</v>
      </c>
      <c r="K297" s="73">
        <v>44853</v>
      </c>
      <c r="L297" s="72" t="s">
        <v>10750</v>
      </c>
    </row>
    <row r="298" spans="1:12" x14ac:dyDescent="0.3">
      <c r="A298" s="72" t="s">
        <v>704</v>
      </c>
      <c r="B298" s="72" t="s">
        <v>129</v>
      </c>
      <c r="C298" s="72" t="s">
        <v>130</v>
      </c>
      <c r="D298" s="72" t="s">
        <v>11465</v>
      </c>
      <c r="E298" s="72" t="s">
        <v>10067</v>
      </c>
      <c r="F298" s="72" t="s">
        <v>11464</v>
      </c>
      <c r="G298" s="72" t="s">
        <v>10070</v>
      </c>
      <c r="H298" s="72" t="s">
        <v>9562</v>
      </c>
      <c r="I298" s="72" t="s">
        <v>10750</v>
      </c>
      <c r="J298" s="72" t="s">
        <v>3454</v>
      </c>
      <c r="K298" s="73">
        <v>44853</v>
      </c>
      <c r="L298" s="72" t="s">
        <v>10750</v>
      </c>
    </row>
    <row r="299" spans="1:12" x14ac:dyDescent="0.3">
      <c r="A299" s="72" t="s">
        <v>10251</v>
      </c>
      <c r="B299" s="72" t="s">
        <v>522</v>
      </c>
      <c r="C299" s="72" t="s">
        <v>523</v>
      </c>
      <c r="D299" s="72" t="s">
        <v>11465</v>
      </c>
      <c r="E299" s="72" t="s">
        <v>10067</v>
      </c>
      <c r="F299" s="72" t="s">
        <v>11464</v>
      </c>
      <c r="G299" s="72" t="s">
        <v>10070</v>
      </c>
      <c r="H299" s="72" t="s">
        <v>9562</v>
      </c>
      <c r="I299" s="72" t="s">
        <v>10750</v>
      </c>
      <c r="J299" s="72" t="s">
        <v>3454</v>
      </c>
      <c r="K299" s="73">
        <v>44853</v>
      </c>
      <c r="L299" s="72" t="s">
        <v>10750</v>
      </c>
    </row>
    <row r="300" spans="1:12" x14ac:dyDescent="0.3">
      <c r="A300" s="72" t="s">
        <v>704</v>
      </c>
      <c r="B300" s="72" t="s">
        <v>187</v>
      </c>
      <c r="C300" s="72" t="s">
        <v>188</v>
      </c>
      <c r="D300" s="72" t="s">
        <v>12002</v>
      </c>
      <c r="E300" s="72" t="s">
        <v>707</v>
      </c>
      <c r="F300" s="72" t="s">
        <v>12004</v>
      </c>
      <c r="G300" s="72" t="s">
        <v>10390</v>
      </c>
      <c r="H300" s="72" t="s">
        <v>9573</v>
      </c>
      <c r="I300" s="72" t="s">
        <v>10750</v>
      </c>
      <c r="J300" s="72" t="s">
        <v>3459</v>
      </c>
      <c r="K300" s="73">
        <v>44860</v>
      </c>
      <c r="L300" s="72" t="s">
        <v>10750</v>
      </c>
    </row>
    <row r="301" spans="1:12" x14ac:dyDescent="0.3">
      <c r="A301" s="72" t="s">
        <v>704</v>
      </c>
      <c r="B301" s="72" t="s">
        <v>153</v>
      </c>
      <c r="C301" s="72" t="s">
        <v>154</v>
      </c>
      <c r="D301" s="72" t="s">
        <v>10180</v>
      </c>
      <c r="E301" s="72" t="s">
        <v>9573</v>
      </c>
      <c r="F301" s="72" t="s">
        <v>9621</v>
      </c>
      <c r="G301" s="72" t="s">
        <v>10180</v>
      </c>
      <c r="H301" s="72" t="s">
        <v>9573</v>
      </c>
      <c r="I301" s="72" t="s">
        <v>10750</v>
      </c>
      <c r="J301" s="72" t="s">
        <v>3462</v>
      </c>
      <c r="K301" s="73">
        <v>44853</v>
      </c>
      <c r="L301" s="72" t="s">
        <v>10750</v>
      </c>
    </row>
    <row r="302" spans="1:12" x14ac:dyDescent="0.3">
      <c r="A302" s="72" t="s">
        <v>704</v>
      </c>
      <c r="B302" s="72" t="s">
        <v>73</v>
      </c>
      <c r="C302" s="72" t="s">
        <v>74</v>
      </c>
      <c r="D302" s="72" t="s">
        <v>9779</v>
      </c>
      <c r="E302" s="72" t="s">
        <v>707</v>
      </c>
      <c r="F302" s="72" t="s">
        <v>10890</v>
      </c>
      <c r="G302" s="72" t="s">
        <v>9572</v>
      </c>
      <c r="H302" s="72" t="s">
        <v>9573</v>
      </c>
      <c r="I302" s="72" t="s">
        <v>10750</v>
      </c>
      <c r="J302" s="72" t="s">
        <v>3510</v>
      </c>
      <c r="K302" s="73">
        <v>44853</v>
      </c>
      <c r="L302" s="72" t="s">
        <v>10750</v>
      </c>
    </row>
    <row r="303" spans="1:12" x14ac:dyDescent="0.3">
      <c r="A303" s="72" t="s">
        <v>10251</v>
      </c>
      <c r="B303" s="72" t="s">
        <v>488</v>
      </c>
      <c r="C303" s="72" t="s">
        <v>32</v>
      </c>
      <c r="D303" s="72" t="s">
        <v>12065</v>
      </c>
      <c r="E303" s="72" t="s">
        <v>11515</v>
      </c>
      <c r="F303" s="72" t="s">
        <v>12066</v>
      </c>
      <c r="G303" s="72" t="s">
        <v>12067</v>
      </c>
      <c r="H303" s="72" t="s">
        <v>9562</v>
      </c>
      <c r="I303" s="72" t="s">
        <v>10750</v>
      </c>
      <c r="J303" s="72" t="s">
        <v>3511</v>
      </c>
      <c r="K303" s="73">
        <v>44904</v>
      </c>
      <c r="L303" s="72" t="s">
        <v>10750</v>
      </c>
    </row>
    <row r="304" spans="1:12" x14ac:dyDescent="0.3">
      <c r="A304" s="72" t="s">
        <v>704</v>
      </c>
      <c r="B304" s="72" t="s">
        <v>31</v>
      </c>
      <c r="C304" s="72" t="s">
        <v>32</v>
      </c>
      <c r="D304" s="72" t="s">
        <v>12065</v>
      </c>
      <c r="E304" s="72" t="s">
        <v>11515</v>
      </c>
      <c r="F304" s="72" t="s">
        <v>12066</v>
      </c>
      <c r="G304" s="72" t="s">
        <v>12067</v>
      </c>
      <c r="H304" s="72" t="s">
        <v>9562</v>
      </c>
      <c r="I304" s="72" t="s">
        <v>10750</v>
      </c>
      <c r="J304" s="72" t="s">
        <v>3511</v>
      </c>
      <c r="K304" s="73">
        <v>44904</v>
      </c>
      <c r="L304" s="72" t="s">
        <v>10750</v>
      </c>
    </row>
    <row r="305" spans="1:12" ht="28.8" x14ac:dyDescent="0.3">
      <c r="A305" s="72" t="s">
        <v>10265</v>
      </c>
      <c r="B305" s="72" t="s">
        <v>11484</v>
      </c>
      <c r="C305" s="72" t="s">
        <v>12144</v>
      </c>
      <c r="D305" s="72" t="s">
        <v>11486</v>
      </c>
      <c r="E305" s="72" t="s">
        <v>10200</v>
      </c>
      <c r="F305" s="72" t="s">
        <v>11491</v>
      </c>
      <c r="G305" s="72" t="s">
        <v>12145</v>
      </c>
      <c r="H305" s="72" t="s">
        <v>11488</v>
      </c>
      <c r="I305" s="72" t="s">
        <v>10750</v>
      </c>
      <c r="J305" s="72" t="s">
        <v>3572</v>
      </c>
      <c r="K305" s="73">
        <v>44853</v>
      </c>
      <c r="L305" s="72" t="s">
        <v>10750</v>
      </c>
    </row>
    <row r="306" spans="1:12" ht="28.8" x14ac:dyDescent="0.3">
      <c r="A306" s="72" t="s">
        <v>10251</v>
      </c>
      <c r="B306" s="72" t="s">
        <v>508</v>
      </c>
      <c r="C306" s="72" t="s">
        <v>10254</v>
      </c>
      <c r="D306" s="72" t="s">
        <v>9729</v>
      </c>
      <c r="E306" s="72" t="s">
        <v>9730</v>
      </c>
      <c r="F306" s="72" t="s">
        <v>9998</v>
      </c>
      <c r="G306" s="72" t="s">
        <v>9726</v>
      </c>
      <c r="H306" s="72" t="s">
        <v>9727</v>
      </c>
      <c r="I306" s="72" t="s">
        <v>10750</v>
      </c>
      <c r="J306" s="72" t="s">
        <v>3637</v>
      </c>
      <c r="K306" s="73">
        <v>44853</v>
      </c>
      <c r="L306" s="72" t="s">
        <v>10750</v>
      </c>
    </row>
    <row r="307" spans="1:12" x14ac:dyDescent="0.3">
      <c r="A307" s="72" t="s">
        <v>704</v>
      </c>
      <c r="B307" s="72" t="s">
        <v>213</v>
      </c>
      <c r="C307" s="72" t="s">
        <v>214</v>
      </c>
      <c r="D307" s="72" t="s">
        <v>10511</v>
      </c>
      <c r="E307" s="72" t="s">
        <v>9573</v>
      </c>
      <c r="F307" s="72" t="s">
        <v>10537</v>
      </c>
      <c r="G307" s="72" t="s">
        <v>10511</v>
      </c>
      <c r="H307" s="72" t="s">
        <v>9573</v>
      </c>
      <c r="I307" s="72" t="s">
        <v>10750</v>
      </c>
      <c r="J307" s="72" t="s">
        <v>3654</v>
      </c>
      <c r="K307" s="73">
        <v>44853</v>
      </c>
      <c r="L307" s="72" t="s">
        <v>10750</v>
      </c>
    </row>
    <row r="308" spans="1:12" x14ac:dyDescent="0.3">
      <c r="A308" s="72" t="s">
        <v>10251</v>
      </c>
      <c r="B308" s="72" t="s">
        <v>552</v>
      </c>
      <c r="C308" s="72" t="s">
        <v>232</v>
      </c>
      <c r="D308" s="72" t="s">
        <v>11556</v>
      </c>
      <c r="E308" s="72" t="s">
        <v>9562</v>
      </c>
      <c r="F308" s="72" t="s">
        <v>11557</v>
      </c>
      <c r="G308" s="72" t="s">
        <v>11558</v>
      </c>
      <c r="H308" s="72" t="s">
        <v>9573</v>
      </c>
      <c r="I308" s="72" t="s">
        <v>10750</v>
      </c>
      <c r="J308" s="72" t="s">
        <v>3661</v>
      </c>
      <c r="K308" s="73">
        <v>44853</v>
      </c>
      <c r="L308" s="72" t="s">
        <v>10750</v>
      </c>
    </row>
    <row r="309" spans="1:12" x14ac:dyDescent="0.3">
      <c r="A309" s="72" t="s">
        <v>704</v>
      </c>
      <c r="B309" s="72" t="s">
        <v>231</v>
      </c>
      <c r="C309" s="72" t="s">
        <v>232</v>
      </c>
      <c r="D309" s="72" t="s">
        <v>11556</v>
      </c>
      <c r="E309" s="72" t="s">
        <v>9562</v>
      </c>
      <c r="F309" s="72" t="s">
        <v>11557</v>
      </c>
      <c r="G309" s="72" t="s">
        <v>11558</v>
      </c>
      <c r="H309" s="72" t="s">
        <v>9573</v>
      </c>
      <c r="I309" s="72" t="s">
        <v>10750</v>
      </c>
      <c r="J309" s="72" t="s">
        <v>3661</v>
      </c>
      <c r="K309" s="73">
        <v>44853</v>
      </c>
      <c r="L309" s="72" t="s">
        <v>10750</v>
      </c>
    </row>
    <row r="310" spans="1:12" x14ac:dyDescent="0.3">
      <c r="A310" s="72" t="s">
        <v>10251</v>
      </c>
      <c r="B310" s="72" t="s">
        <v>552</v>
      </c>
      <c r="C310" s="72" t="s">
        <v>553</v>
      </c>
      <c r="D310" s="72" t="s">
        <v>11556</v>
      </c>
      <c r="E310" s="72" t="s">
        <v>9562</v>
      </c>
      <c r="F310" s="72" t="s">
        <v>11557</v>
      </c>
      <c r="G310" s="72" t="s">
        <v>11558</v>
      </c>
      <c r="H310" s="72" t="s">
        <v>9573</v>
      </c>
      <c r="I310" s="72" t="s">
        <v>10750</v>
      </c>
      <c r="J310" s="72" t="s">
        <v>3661</v>
      </c>
      <c r="K310" s="73">
        <v>44853</v>
      </c>
      <c r="L310" s="72" t="s">
        <v>10750</v>
      </c>
    </row>
    <row r="311" spans="1:12" ht="28.8" x14ac:dyDescent="0.3">
      <c r="A311" s="72" t="s">
        <v>10251</v>
      </c>
      <c r="B311" s="72" t="s">
        <v>506</v>
      </c>
      <c r="C311" s="72" t="s">
        <v>10253</v>
      </c>
      <c r="D311" s="72" t="s">
        <v>9682</v>
      </c>
      <c r="E311" s="72" t="s">
        <v>9683</v>
      </c>
      <c r="F311" s="72" t="s">
        <v>9684</v>
      </c>
      <c r="G311" s="72" t="s">
        <v>9681</v>
      </c>
      <c r="H311" s="72" t="s">
        <v>712</v>
      </c>
      <c r="I311" s="72" t="s">
        <v>10750</v>
      </c>
      <c r="J311" s="72" t="s">
        <v>3673</v>
      </c>
      <c r="K311" s="73">
        <v>44853</v>
      </c>
      <c r="L311" s="72" t="s">
        <v>10750</v>
      </c>
    </row>
    <row r="312" spans="1:12" ht="28.8" x14ac:dyDescent="0.3">
      <c r="A312" s="72" t="s">
        <v>10251</v>
      </c>
      <c r="B312" s="72" t="s">
        <v>524</v>
      </c>
      <c r="C312" s="72" t="s">
        <v>132</v>
      </c>
      <c r="D312" s="72" t="s">
        <v>9691</v>
      </c>
      <c r="E312" s="72" t="s">
        <v>9692</v>
      </c>
      <c r="F312" s="72" t="s">
        <v>9693</v>
      </c>
      <c r="G312" s="72" t="s">
        <v>9694</v>
      </c>
      <c r="H312" s="72" t="s">
        <v>9555</v>
      </c>
      <c r="I312" s="72" t="s">
        <v>10750</v>
      </c>
      <c r="J312" s="72" t="s">
        <v>3683</v>
      </c>
      <c r="K312" s="73">
        <v>44853</v>
      </c>
      <c r="L312" s="72" t="s">
        <v>10750</v>
      </c>
    </row>
    <row r="313" spans="1:12" ht="28.8" x14ac:dyDescent="0.3">
      <c r="A313" s="72" t="s">
        <v>704</v>
      </c>
      <c r="B313" s="72" t="s">
        <v>131</v>
      </c>
      <c r="C313" s="72" t="s">
        <v>132</v>
      </c>
      <c r="D313" s="72" t="s">
        <v>9691</v>
      </c>
      <c r="E313" s="72" t="s">
        <v>9692</v>
      </c>
      <c r="F313" s="72" t="s">
        <v>9693</v>
      </c>
      <c r="G313" s="72" t="s">
        <v>9694</v>
      </c>
      <c r="H313" s="72" t="s">
        <v>9555</v>
      </c>
      <c r="I313" s="72" t="s">
        <v>10750</v>
      </c>
      <c r="J313" s="72" t="s">
        <v>3683</v>
      </c>
      <c r="K313" s="73">
        <v>44853</v>
      </c>
      <c r="L313" s="72" t="s">
        <v>10750</v>
      </c>
    </row>
    <row r="314" spans="1:12" x14ac:dyDescent="0.3">
      <c r="A314" s="72" t="s">
        <v>704</v>
      </c>
      <c r="B314" s="72" t="s">
        <v>63</v>
      </c>
      <c r="C314" s="72" t="s">
        <v>64</v>
      </c>
      <c r="D314" s="72" t="s">
        <v>11846</v>
      </c>
      <c r="E314" s="72" t="s">
        <v>9573</v>
      </c>
      <c r="F314" s="72" t="s">
        <v>11847</v>
      </c>
      <c r="G314" s="72" t="s">
        <v>11846</v>
      </c>
      <c r="H314" s="72" t="s">
        <v>9573</v>
      </c>
      <c r="I314" s="72" t="s">
        <v>10750</v>
      </c>
      <c r="J314" s="72" t="s">
        <v>3691</v>
      </c>
      <c r="K314" s="73">
        <v>44853</v>
      </c>
      <c r="L314" s="72" t="s">
        <v>10750</v>
      </c>
    </row>
    <row r="315" spans="1:12" x14ac:dyDescent="0.3">
      <c r="A315" s="72" t="s">
        <v>11060</v>
      </c>
      <c r="B315" s="72" t="s">
        <v>8329</v>
      </c>
      <c r="C315" s="72" t="s">
        <v>10996</v>
      </c>
      <c r="D315" s="72" t="s">
        <v>11390</v>
      </c>
      <c r="E315" s="72" t="s">
        <v>9805</v>
      </c>
      <c r="F315" s="72" t="s">
        <v>11391</v>
      </c>
      <c r="G315" s="72" t="s">
        <v>11392</v>
      </c>
      <c r="H315" s="72" t="s">
        <v>11056</v>
      </c>
      <c r="I315" s="72" t="s">
        <v>10750</v>
      </c>
      <c r="J315" s="72" t="s">
        <v>3741</v>
      </c>
      <c r="K315" s="73">
        <v>44853</v>
      </c>
      <c r="L315" s="72" t="s">
        <v>10750</v>
      </c>
    </row>
    <row r="316" spans="1:12" x14ac:dyDescent="0.3">
      <c r="A316" s="72" t="s">
        <v>704</v>
      </c>
      <c r="B316" s="72" t="s">
        <v>121</v>
      </c>
      <c r="C316" s="72" t="s">
        <v>122</v>
      </c>
      <c r="D316" s="72" t="s">
        <v>12076</v>
      </c>
      <c r="E316" s="72" t="s">
        <v>707</v>
      </c>
      <c r="F316" s="72" t="s">
        <v>12077</v>
      </c>
      <c r="G316" s="72" t="s">
        <v>9690</v>
      </c>
      <c r="H316" s="72" t="s">
        <v>9573</v>
      </c>
      <c r="I316" s="72" t="s">
        <v>10750</v>
      </c>
      <c r="J316" s="72" t="s">
        <v>3766</v>
      </c>
      <c r="K316" s="73">
        <v>44936</v>
      </c>
      <c r="L316" s="72" t="s">
        <v>10750</v>
      </c>
    </row>
    <row r="317" spans="1:12" x14ac:dyDescent="0.3">
      <c r="A317" s="72" t="s">
        <v>704</v>
      </c>
      <c r="B317" s="72" t="s">
        <v>121</v>
      </c>
      <c r="C317" s="72" t="s">
        <v>122</v>
      </c>
      <c r="D317" s="72" t="s">
        <v>12076</v>
      </c>
      <c r="E317" s="72" t="s">
        <v>707</v>
      </c>
      <c r="F317" s="72" t="s">
        <v>12077</v>
      </c>
      <c r="G317" s="72" t="s">
        <v>9690</v>
      </c>
      <c r="H317" s="72" t="s">
        <v>9573</v>
      </c>
      <c r="I317" s="72" t="s">
        <v>10750</v>
      </c>
      <c r="J317" s="72" t="s">
        <v>3766</v>
      </c>
      <c r="K317" s="73">
        <v>44936</v>
      </c>
      <c r="L317" s="72" t="s">
        <v>10750</v>
      </c>
    </row>
    <row r="318" spans="1:12" x14ac:dyDescent="0.3">
      <c r="A318" s="72" t="s">
        <v>10251</v>
      </c>
      <c r="B318" s="72" t="s">
        <v>540</v>
      </c>
      <c r="C318" s="72" t="s">
        <v>10257</v>
      </c>
      <c r="D318" s="72" t="s">
        <v>10082</v>
      </c>
      <c r="E318" s="72" t="s">
        <v>9796</v>
      </c>
      <c r="F318" s="72" t="s">
        <v>10083</v>
      </c>
      <c r="G318" s="72" t="s">
        <v>10089</v>
      </c>
      <c r="H318" s="72" t="s">
        <v>10750</v>
      </c>
      <c r="I318" s="72" t="s">
        <v>10750</v>
      </c>
      <c r="J318" s="72" t="s">
        <v>3837</v>
      </c>
      <c r="K318" s="73">
        <v>44853</v>
      </c>
      <c r="L318" s="72" t="s">
        <v>10750</v>
      </c>
    </row>
    <row r="319" spans="1:12" ht="28.8" x14ac:dyDescent="0.3">
      <c r="A319" s="72" t="s">
        <v>704</v>
      </c>
      <c r="B319" s="72" t="s">
        <v>103</v>
      </c>
      <c r="C319" s="72" t="s">
        <v>104</v>
      </c>
      <c r="D319" s="72" t="s">
        <v>10689</v>
      </c>
      <c r="E319" s="72" t="s">
        <v>10690</v>
      </c>
      <c r="F319" s="72" t="s">
        <v>10691</v>
      </c>
      <c r="G319" s="72" t="s">
        <v>10598</v>
      </c>
      <c r="H319" s="72" t="s">
        <v>9657</v>
      </c>
      <c r="I319" s="72" t="s">
        <v>10750</v>
      </c>
      <c r="J319" s="72" t="s">
        <v>3849</v>
      </c>
      <c r="K319" s="73">
        <v>44853</v>
      </c>
      <c r="L319" s="72" t="s">
        <v>10750</v>
      </c>
    </row>
    <row r="320" spans="1:12" x14ac:dyDescent="0.3">
      <c r="A320" s="72" t="s">
        <v>704</v>
      </c>
      <c r="B320" s="72" t="s">
        <v>71</v>
      </c>
      <c r="C320" s="72" t="s">
        <v>72</v>
      </c>
      <c r="D320" s="72" t="s">
        <v>10611</v>
      </c>
      <c r="E320" s="72" t="s">
        <v>707</v>
      </c>
      <c r="F320" s="72" t="s">
        <v>10612</v>
      </c>
      <c r="G320" s="72" t="s">
        <v>10613</v>
      </c>
      <c r="H320" s="72" t="s">
        <v>9573</v>
      </c>
      <c r="I320" s="72" t="s">
        <v>10750</v>
      </c>
      <c r="J320" s="72" t="s">
        <v>3875</v>
      </c>
      <c r="K320" s="73">
        <v>44853</v>
      </c>
      <c r="L320" s="72" t="s">
        <v>10750</v>
      </c>
    </row>
    <row r="321" spans="1:12" x14ac:dyDescent="0.3">
      <c r="A321" s="72" t="s">
        <v>704</v>
      </c>
      <c r="B321" s="72" t="s">
        <v>207</v>
      </c>
      <c r="C321" s="72" t="s">
        <v>11759</v>
      </c>
      <c r="D321" s="72" t="s">
        <v>9642</v>
      </c>
      <c r="E321" s="72" t="s">
        <v>710</v>
      </c>
      <c r="F321" s="72" t="s">
        <v>10021</v>
      </c>
      <c r="G321" s="72" t="s">
        <v>9573</v>
      </c>
      <c r="H321" s="72" t="s">
        <v>10750</v>
      </c>
      <c r="I321" s="72" t="s">
        <v>10750</v>
      </c>
      <c r="J321" s="72" t="s">
        <v>3957</v>
      </c>
      <c r="K321" s="73">
        <v>44853</v>
      </c>
      <c r="L321" s="72" t="s">
        <v>10750</v>
      </c>
    </row>
    <row r="322" spans="1:12" x14ac:dyDescent="0.3">
      <c r="A322" s="72" t="s">
        <v>10251</v>
      </c>
      <c r="B322" s="72" t="s">
        <v>546</v>
      </c>
      <c r="C322" s="72" t="s">
        <v>547</v>
      </c>
      <c r="D322" s="72" t="s">
        <v>9642</v>
      </c>
      <c r="E322" s="72" t="s">
        <v>710</v>
      </c>
      <c r="F322" s="72" t="s">
        <v>10021</v>
      </c>
      <c r="G322" s="72" t="s">
        <v>9573</v>
      </c>
      <c r="H322" s="72" t="s">
        <v>10750</v>
      </c>
      <c r="I322" s="72" t="s">
        <v>10750</v>
      </c>
      <c r="J322" s="72" t="s">
        <v>3957</v>
      </c>
      <c r="K322" s="73">
        <v>44853</v>
      </c>
      <c r="L322" s="72" t="s">
        <v>10750</v>
      </c>
    </row>
    <row r="323" spans="1:12" x14ac:dyDescent="0.3">
      <c r="A323" s="72" t="s">
        <v>10251</v>
      </c>
      <c r="B323" s="72" t="s">
        <v>600</v>
      </c>
      <c r="C323" s="72" t="s">
        <v>601</v>
      </c>
      <c r="D323" s="72" t="s">
        <v>9959</v>
      </c>
      <c r="E323" s="72" t="s">
        <v>9859</v>
      </c>
      <c r="F323" s="72" t="s">
        <v>9962</v>
      </c>
      <c r="G323" s="72" t="s">
        <v>9959</v>
      </c>
      <c r="H323" s="72" t="s">
        <v>9859</v>
      </c>
      <c r="I323" s="72" t="s">
        <v>10750</v>
      </c>
      <c r="J323" s="72" t="s">
        <v>3977</v>
      </c>
      <c r="K323" s="73">
        <v>44853</v>
      </c>
      <c r="L323" s="72" t="s">
        <v>10750</v>
      </c>
    </row>
    <row r="324" spans="1:12" x14ac:dyDescent="0.3">
      <c r="A324" s="72" t="s">
        <v>704</v>
      </c>
      <c r="B324" s="72" t="s">
        <v>191</v>
      </c>
      <c r="C324" s="72" t="s">
        <v>192</v>
      </c>
      <c r="D324" s="72" t="s">
        <v>10026</v>
      </c>
      <c r="E324" s="72" t="s">
        <v>707</v>
      </c>
      <c r="F324" s="72" t="s">
        <v>10232</v>
      </c>
      <c r="G324" s="72" t="s">
        <v>10233</v>
      </c>
      <c r="H324" s="72" t="s">
        <v>9573</v>
      </c>
      <c r="I324" s="72" t="s">
        <v>10750</v>
      </c>
      <c r="J324" s="72" t="s">
        <v>4006</v>
      </c>
      <c r="K324" s="73">
        <v>44853</v>
      </c>
      <c r="L324" s="72" t="s">
        <v>10750</v>
      </c>
    </row>
    <row r="325" spans="1:12" x14ac:dyDescent="0.3">
      <c r="A325" s="72" t="s">
        <v>11060</v>
      </c>
      <c r="B325" s="72" t="s">
        <v>8220</v>
      </c>
      <c r="C325" s="72" t="s">
        <v>10970</v>
      </c>
      <c r="D325" s="72" t="s">
        <v>11400</v>
      </c>
      <c r="E325" s="72" t="s">
        <v>11260</v>
      </c>
      <c r="F325" s="72" t="s">
        <v>11401</v>
      </c>
      <c r="G325" s="72" t="s">
        <v>11402</v>
      </c>
      <c r="H325" s="72" t="s">
        <v>10750</v>
      </c>
      <c r="I325" s="72" t="s">
        <v>10750</v>
      </c>
      <c r="J325" s="72" t="s">
        <v>4009</v>
      </c>
      <c r="K325" s="73">
        <v>44853</v>
      </c>
      <c r="L325" s="72" t="s">
        <v>10750</v>
      </c>
    </row>
    <row r="326" spans="1:12" x14ac:dyDescent="0.3">
      <c r="A326" s="72" t="s">
        <v>11060</v>
      </c>
      <c r="B326" s="72" t="s">
        <v>8345</v>
      </c>
      <c r="C326" s="72" t="s">
        <v>11002</v>
      </c>
      <c r="D326" s="72" t="s">
        <v>11354</v>
      </c>
      <c r="E326" s="72" t="s">
        <v>727</v>
      </c>
      <c r="F326" s="72" t="s">
        <v>11355</v>
      </c>
      <c r="G326" s="72" t="s">
        <v>11356</v>
      </c>
      <c r="H326" s="72" t="s">
        <v>11038</v>
      </c>
      <c r="I326" s="72" t="s">
        <v>10750</v>
      </c>
      <c r="J326" s="72" t="s">
        <v>4011</v>
      </c>
      <c r="K326" s="73">
        <v>44853</v>
      </c>
      <c r="L326" s="72" t="s">
        <v>10750</v>
      </c>
    </row>
    <row r="327" spans="1:12" x14ac:dyDescent="0.3">
      <c r="A327" s="72" t="s">
        <v>704</v>
      </c>
      <c r="B327" s="72" t="s">
        <v>221</v>
      </c>
      <c r="C327" s="72" t="s">
        <v>222</v>
      </c>
      <c r="D327" s="72" t="s">
        <v>12146</v>
      </c>
      <c r="E327" s="72" t="s">
        <v>707</v>
      </c>
      <c r="F327" s="72" t="s">
        <v>10320</v>
      </c>
      <c r="G327" s="72" t="s">
        <v>10321</v>
      </c>
      <c r="H327" s="72" t="s">
        <v>10750</v>
      </c>
      <c r="I327" s="72" t="s">
        <v>10750</v>
      </c>
      <c r="J327" s="72" t="s">
        <v>4014</v>
      </c>
      <c r="K327" s="73">
        <v>44853</v>
      </c>
      <c r="L327" s="72" t="s">
        <v>10750</v>
      </c>
    </row>
    <row r="328" spans="1:12" x14ac:dyDescent="0.3">
      <c r="A328" s="72" t="s">
        <v>10265</v>
      </c>
      <c r="B328" s="72" t="s">
        <v>628</v>
      </c>
      <c r="C328" s="72" t="s">
        <v>629</v>
      </c>
      <c r="D328" s="72" t="s">
        <v>11642</v>
      </c>
      <c r="E328" s="72" t="s">
        <v>11643</v>
      </c>
      <c r="F328" s="72" t="s">
        <v>11644</v>
      </c>
      <c r="G328" s="72" t="s">
        <v>11647</v>
      </c>
      <c r="H328" s="72" t="s">
        <v>710</v>
      </c>
      <c r="I328" s="72" t="s">
        <v>10750</v>
      </c>
      <c r="J328" s="72" t="s">
        <v>4105</v>
      </c>
      <c r="K328" s="73">
        <v>44853</v>
      </c>
      <c r="L328" s="72" t="s">
        <v>10750</v>
      </c>
    </row>
    <row r="329" spans="1:12" x14ac:dyDescent="0.3">
      <c r="A329" s="72" t="s">
        <v>704</v>
      </c>
      <c r="B329" s="72" t="s">
        <v>33</v>
      </c>
      <c r="C329" s="72" t="s">
        <v>34</v>
      </c>
      <c r="D329" s="72" t="s">
        <v>12126</v>
      </c>
      <c r="E329" s="72" t="s">
        <v>716</v>
      </c>
      <c r="F329" s="72" t="s">
        <v>12127</v>
      </c>
      <c r="G329" s="72" t="s">
        <v>11526</v>
      </c>
      <c r="H329" s="72" t="s">
        <v>9562</v>
      </c>
      <c r="I329" s="72" t="s">
        <v>10750</v>
      </c>
      <c r="J329" s="72" t="s">
        <v>4169</v>
      </c>
      <c r="K329" s="73">
        <v>45000</v>
      </c>
      <c r="L329" s="72" t="s">
        <v>10750</v>
      </c>
    </row>
    <row r="330" spans="1:12" x14ac:dyDescent="0.3">
      <c r="A330" s="72" t="s">
        <v>10251</v>
      </c>
      <c r="B330" s="72" t="s">
        <v>490</v>
      </c>
      <c r="C330" s="72" t="s">
        <v>34</v>
      </c>
      <c r="D330" s="72" t="s">
        <v>12126</v>
      </c>
      <c r="E330" s="72" t="s">
        <v>716</v>
      </c>
      <c r="F330" s="72" t="s">
        <v>12127</v>
      </c>
      <c r="G330" s="72" t="s">
        <v>11526</v>
      </c>
      <c r="H330" s="72" t="s">
        <v>9562</v>
      </c>
      <c r="I330" s="72" t="s">
        <v>10750</v>
      </c>
      <c r="J330" s="72" t="s">
        <v>4169</v>
      </c>
      <c r="K330" s="73">
        <v>45000</v>
      </c>
      <c r="L330" s="72" t="s">
        <v>10750</v>
      </c>
    </row>
    <row r="331" spans="1:12" x14ac:dyDescent="0.3">
      <c r="A331" s="72" t="s">
        <v>704</v>
      </c>
      <c r="B331" s="72" t="s">
        <v>185</v>
      </c>
      <c r="C331" s="72" t="s">
        <v>186</v>
      </c>
      <c r="D331" s="72" t="s">
        <v>9635</v>
      </c>
      <c r="E331" s="72" t="s">
        <v>9573</v>
      </c>
      <c r="F331" s="72" t="s">
        <v>9636</v>
      </c>
      <c r="G331" s="72" t="s">
        <v>9735</v>
      </c>
      <c r="H331" s="72" t="s">
        <v>9573</v>
      </c>
      <c r="I331" s="72" t="s">
        <v>10750</v>
      </c>
      <c r="J331" s="72" t="s">
        <v>4170</v>
      </c>
      <c r="K331" s="73">
        <v>44853</v>
      </c>
      <c r="L331" s="72" t="s">
        <v>10750</v>
      </c>
    </row>
    <row r="332" spans="1:12" x14ac:dyDescent="0.3">
      <c r="A332" s="72" t="s">
        <v>704</v>
      </c>
      <c r="B332" s="72" t="s">
        <v>317</v>
      </c>
      <c r="C332" s="72" t="s">
        <v>318</v>
      </c>
      <c r="D332" s="72" t="s">
        <v>11559</v>
      </c>
      <c r="E332" s="72" t="s">
        <v>9596</v>
      </c>
      <c r="F332" s="72" t="s">
        <v>11561</v>
      </c>
      <c r="G332" s="72" t="s">
        <v>9794</v>
      </c>
      <c r="H332" s="72" t="s">
        <v>9573</v>
      </c>
      <c r="I332" s="72" t="s">
        <v>10750</v>
      </c>
      <c r="J332" s="72" t="s">
        <v>4174</v>
      </c>
      <c r="K332" s="73">
        <v>44853</v>
      </c>
      <c r="L332" s="72" t="s">
        <v>10750</v>
      </c>
    </row>
    <row r="333" spans="1:12" ht="28.8" x14ac:dyDescent="0.3">
      <c r="A333" s="72" t="s">
        <v>10251</v>
      </c>
      <c r="B333" s="72" t="s">
        <v>504</v>
      </c>
      <c r="C333" s="72" t="s">
        <v>10252</v>
      </c>
      <c r="D333" s="72" t="s">
        <v>10499</v>
      </c>
      <c r="E333" s="72" t="s">
        <v>9830</v>
      </c>
      <c r="F333" s="72" t="s">
        <v>10500</v>
      </c>
      <c r="G333" s="72" t="s">
        <v>711</v>
      </c>
      <c r="H333" s="72" t="s">
        <v>712</v>
      </c>
      <c r="I333" s="72" t="s">
        <v>10750</v>
      </c>
      <c r="J333" s="72" t="s">
        <v>4188</v>
      </c>
      <c r="K333" s="73">
        <v>44853</v>
      </c>
      <c r="L333" s="72" t="s">
        <v>10750</v>
      </c>
    </row>
    <row r="334" spans="1:12" x14ac:dyDescent="0.3">
      <c r="A334" s="72" t="s">
        <v>704</v>
      </c>
      <c r="B334" s="72" t="s">
        <v>365</v>
      </c>
      <c r="C334" s="72" t="s">
        <v>366</v>
      </c>
      <c r="D334" s="72" t="s">
        <v>9944</v>
      </c>
      <c r="E334" s="72" t="s">
        <v>9815</v>
      </c>
      <c r="F334" s="72" t="s">
        <v>9945</v>
      </c>
      <c r="G334" s="72" t="s">
        <v>11611</v>
      </c>
      <c r="H334" s="72" t="s">
        <v>9914</v>
      </c>
      <c r="I334" s="72" t="s">
        <v>10750</v>
      </c>
      <c r="J334" s="72" t="s">
        <v>4189</v>
      </c>
      <c r="K334" s="73">
        <v>44853</v>
      </c>
      <c r="L334" s="72" t="s">
        <v>10750</v>
      </c>
    </row>
    <row r="335" spans="1:12" x14ac:dyDescent="0.3">
      <c r="A335" s="72" t="s">
        <v>704</v>
      </c>
      <c r="B335" s="72" t="s">
        <v>151</v>
      </c>
      <c r="C335" s="72" t="s">
        <v>152</v>
      </c>
      <c r="D335" s="72" t="s">
        <v>11548</v>
      </c>
      <c r="E335" s="72" t="s">
        <v>707</v>
      </c>
      <c r="F335" s="72" t="s">
        <v>11549</v>
      </c>
      <c r="G335" s="72" t="s">
        <v>10179</v>
      </c>
      <c r="H335" s="72" t="s">
        <v>9573</v>
      </c>
      <c r="I335" s="72" t="s">
        <v>10750</v>
      </c>
      <c r="J335" s="72" t="s">
        <v>4243</v>
      </c>
      <c r="K335" s="73">
        <v>44853</v>
      </c>
      <c r="L335" s="72" t="s">
        <v>10750</v>
      </c>
    </row>
    <row r="336" spans="1:12" x14ac:dyDescent="0.3">
      <c r="A336" s="72" t="s">
        <v>704</v>
      </c>
      <c r="B336" s="72" t="s">
        <v>53</v>
      </c>
      <c r="C336" s="72" t="s">
        <v>503</v>
      </c>
      <c r="D336" s="72" t="s">
        <v>10125</v>
      </c>
      <c r="E336" s="72" t="s">
        <v>10750</v>
      </c>
      <c r="F336" s="72" t="s">
        <v>10127</v>
      </c>
      <c r="G336" s="72" t="s">
        <v>10128</v>
      </c>
      <c r="H336" s="72" t="s">
        <v>10750</v>
      </c>
      <c r="I336" s="72" t="s">
        <v>10750</v>
      </c>
      <c r="J336" s="72" t="s">
        <v>4286</v>
      </c>
      <c r="K336" s="73">
        <v>44853</v>
      </c>
      <c r="L336" s="72" t="s">
        <v>10750</v>
      </c>
    </row>
    <row r="337" spans="1:12" x14ac:dyDescent="0.3">
      <c r="A337" s="72" t="s">
        <v>10251</v>
      </c>
      <c r="B337" s="72" t="s">
        <v>502</v>
      </c>
      <c r="C337" s="72" t="s">
        <v>503</v>
      </c>
      <c r="D337" s="72" t="s">
        <v>10125</v>
      </c>
      <c r="E337" s="72" t="s">
        <v>10750</v>
      </c>
      <c r="F337" s="72" t="s">
        <v>10127</v>
      </c>
      <c r="G337" s="72" t="s">
        <v>10128</v>
      </c>
      <c r="H337" s="72" t="s">
        <v>10750</v>
      </c>
      <c r="I337" s="72" t="s">
        <v>10750</v>
      </c>
      <c r="J337" s="72" t="s">
        <v>4286</v>
      </c>
      <c r="K337" s="73">
        <v>44853</v>
      </c>
      <c r="L337" s="72" t="s">
        <v>10750</v>
      </c>
    </row>
    <row r="338" spans="1:12" x14ac:dyDescent="0.3">
      <c r="A338" s="72" t="s">
        <v>10265</v>
      </c>
      <c r="B338" s="72" t="s">
        <v>10530</v>
      </c>
      <c r="C338" s="72" t="s">
        <v>10531</v>
      </c>
      <c r="D338" s="72" t="s">
        <v>10532</v>
      </c>
      <c r="E338" s="72" t="s">
        <v>719</v>
      </c>
      <c r="F338" s="72" t="s">
        <v>10533</v>
      </c>
      <c r="G338" s="72" t="s">
        <v>10534</v>
      </c>
      <c r="H338" s="72" t="s">
        <v>10535</v>
      </c>
      <c r="I338" s="72" t="s">
        <v>10750</v>
      </c>
      <c r="J338" s="72" t="s">
        <v>4321</v>
      </c>
      <c r="K338" s="73">
        <v>44853</v>
      </c>
      <c r="L338" s="72" t="s">
        <v>10750</v>
      </c>
    </row>
    <row r="339" spans="1:12" x14ac:dyDescent="0.3">
      <c r="A339" s="72" t="s">
        <v>10874</v>
      </c>
      <c r="B339" s="72" t="s">
        <v>427</v>
      </c>
      <c r="C339" s="72" t="s">
        <v>428</v>
      </c>
      <c r="D339" s="72" t="s">
        <v>10355</v>
      </c>
      <c r="E339" s="72" t="s">
        <v>10356</v>
      </c>
      <c r="F339" s="72" t="s">
        <v>10357</v>
      </c>
      <c r="G339" s="72" t="s">
        <v>10352</v>
      </c>
      <c r="H339" s="72" t="s">
        <v>10750</v>
      </c>
      <c r="I339" s="72" t="s">
        <v>10750</v>
      </c>
      <c r="J339" s="72" t="s">
        <v>4357</v>
      </c>
      <c r="K339" s="73">
        <v>44853</v>
      </c>
      <c r="L339" s="72" t="s">
        <v>10750</v>
      </c>
    </row>
    <row r="340" spans="1:12" x14ac:dyDescent="0.3">
      <c r="A340" s="72" t="s">
        <v>10265</v>
      </c>
      <c r="B340" s="72" t="s">
        <v>614</v>
      </c>
      <c r="C340" s="72" t="s">
        <v>615</v>
      </c>
      <c r="D340" s="72" t="s">
        <v>10355</v>
      </c>
      <c r="E340" s="72" t="s">
        <v>10356</v>
      </c>
      <c r="F340" s="72" t="s">
        <v>10357</v>
      </c>
      <c r="G340" s="72" t="s">
        <v>10352</v>
      </c>
      <c r="H340" s="72" t="s">
        <v>10750</v>
      </c>
      <c r="I340" s="72" t="s">
        <v>10750</v>
      </c>
      <c r="J340" s="72" t="s">
        <v>4357</v>
      </c>
      <c r="K340" s="73">
        <v>44853</v>
      </c>
      <c r="L340" s="72" t="s">
        <v>10750</v>
      </c>
    </row>
    <row r="341" spans="1:12" x14ac:dyDescent="0.3">
      <c r="A341" s="72" t="s">
        <v>11475</v>
      </c>
      <c r="B341" s="72" t="s">
        <v>1109</v>
      </c>
      <c r="C341" s="72" t="s">
        <v>11991</v>
      </c>
      <c r="D341" s="72" t="s">
        <v>11992</v>
      </c>
      <c r="E341" s="72" t="s">
        <v>710</v>
      </c>
      <c r="F341" s="72" t="s">
        <v>11994</v>
      </c>
      <c r="G341" s="72" t="s">
        <v>11996</v>
      </c>
      <c r="H341" s="72" t="s">
        <v>11997</v>
      </c>
      <c r="I341" s="72" t="s">
        <v>10750</v>
      </c>
      <c r="J341" s="72" t="s">
        <v>4360</v>
      </c>
      <c r="K341" s="73">
        <v>44858</v>
      </c>
      <c r="L341" s="72" t="s">
        <v>10750</v>
      </c>
    </row>
    <row r="342" spans="1:12" x14ac:dyDescent="0.3">
      <c r="A342" s="72" t="s">
        <v>10265</v>
      </c>
      <c r="B342" s="72" t="s">
        <v>11990</v>
      </c>
      <c r="C342" s="72" t="s">
        <v>11991</v>
      </c>
      <c r="D342" s="72" t="s">
        <v>11992</v>
      </c>
      <c r="E342" s="72" t="s">
        <v>710</v>
      </c>
      <c r="F342" s="72" t="s">
        <v>11994</v>
      </c>
      <c r="G342" s="72" t="s">
        <v>11996</v>
      </c>
      <c r="H342" s="72" t="s">
        <v>11997</v>
      </c>
      <c r="I342" s="72" t="s">
        <v>10750</v>
      </c>
      <c r="J342" s="72" t="s">
        <v>4360</v>
      </c>
      <c r="K342" s="73">
        <v>44858</v>
      </c>
      <c r="L342" s="72" t="s">
        <v>10750</v>
      </c>
    </row>
    <row r="343" spans="1:12" x14ac:dyDescent="0.3">
      <c r="A343" s="72" t="s">
        <v>10251</v>
      </c>
      <c r="B343" s="72" t="s">
        <v>564</v>
      </c>
      <c r="C343" s="72" t="s">
        <v>302</v>
      </c>
      <c r="D343" s="72" t="s">
        <v>11509</v>
      </c>
      <c r="E343" s="72" t="s">
        <v>719</v>
      </c>
      <c r="F343" s="72" t="s">
        <v>11510</v>
      </c>
      <c r="G343" s="72" t="s">
        <v>11511</v>
      </c>
      <c r="H343" s="72" t="s">
        <v>9573</v>
      </c>
      <c r="I343" s="72" t="s">
        <v>10750</v>
      </c>
      <c r="J343" s="72" t="s">
        <v>4387</v>
      </c>
      <c r="K343" s="73">
        <v>44853</v>
      </c>
      <c r="L343" s="72" t="s">
        <v>10750</v>
      </c>
    </row>
    <row r="344" spans="1:12" x14ac:dyDescent="0.3">
      <c r="A344" s="72" t="s">
        <v>704</v>
      </c>
      <c r="B344" s="72" t="s">
        <v>301</v>
      </c>
      <c r="C344" s="72" t="s">
        <v>302</v>
      </c>
      <c r="D344" s="72" t="s">
        <v>11509</v>
      </c>
      <c r="E344" s="72" t="s">
        <v>719</v>
      </c>
      <c r="F344" s="72" t="s">
        <v>11510</v>
      </c>
      <c r="G344" s="72" t="s">
        <v>11511</v>
      </c>
      <c r="H344" s="72" t="s">
        <v>9573</v>
      </c>
      <c r="I344" s="72" t="s">
        <v>10750</v>
      </c>
      <c r="J344" s="72" t="s">
        <v>4387</v>
      </c>
      <c r="K344" s="73">
        <v>44853</v>
      </c>
      <c r="L344" s="72" t="s">
        <v>10750</v>
      </c>
    </row>
    <row r="345" spans="1:12" x14ac:dyDescent="0.3">
      <c r="A345" s="72" t="s">
        <v>10251</v>
      </c>
      <c r="B345" s="72" t="s">
        <v>564</v>
      </c>
      <c r="C345" s="72" t="s">
        <v>302</v>
      </c>
      <c r="D345" s="72" t="s">
        <v>11509</v>
      </c>
      <c r="E345" s="72" t="s">
        <v>719</v>
      </c>
      <c r="F345" s="72" t="s">
        <v>11510</v>
      </c>
      <c r="G345" s="72" t="s">
        <v>11511</v>
      </c>
      <c r="H345" s="72" t="s">
        <v>9573</v>
      </c>
      <c r="I345" s="72" t="s">
        <v>10750</v>
      </c>
      <c r="J345" s="72" t="s">
        <v>4387</v>
      </c>
      <c r="K345" s="73">
        <v>44853</v>
      </c>
      <c r="L345" s="72" t="s">
        <v>10750</v>
      </c>
    </row>
    <row r="346" spans="1:12" ht="28.8" x14ac:dyDescent="0.3">
      <c r="A346" s="72" t="s">
        <v>704</v>
      </c>
      <c r="B346" s="72" t="s">
        <v>500</v>
      </c>
      <c r="C346" s="72" t="s">
        <v>501</v>
      </c>
      <c r="D346" s="72" t="s">
        <v>10641</v>
      </c>
      <c r="E346" s="72" t="s">
        <v>10642</v>
      </c>
      <c r="F346" s="72" t="s">
        <v>10643</v>
      </c>
      <c r="G346" s="72" t="s">
        <v>10644</v>
      </c>
      <c r="H346" s="72" t="s">
        <v>9555</v>
      </c>
      <c r="I346" s="72" t="s">
        <v>10750</v>
      </c>
      <c r="J346" s="72" t="s">
        <v>4388</v>
      </c>
      <c r="K346" s="73">
        <v>44853</v>
      </c>
      <c r="L346" s="72" t="s">
        <v>10750</v>
      </c>
    </row>
    <row r="347" spans="1:12" x14ac:dyDescent="0.3">
      <c r="A347" s="72" t="s">
        <v>10265</v>
      </c>
      <c r="B347" s="72" t="s">
        <v>12110</v>
      </c>
      <c r="C347" s="72" t="s">
        <v>12111</v>
      </c>
      <c r="D347" s="72" t="s">
        <v>12130</v>
      </c>
      <c r="E347" s="72" t="s">
        <v>9928</v>
      </c>
      <c r="F347" s="72" t="s">
        <v>12131</v>
      </c>
      <c r="G347" s="72" t="s">
        <v>12132</v>
      </c>
      <c r="H347" s="72" t="s">
        <v>9859</v>
      </c>
      <c r="I347" s="72" t="s">
        <v>10750</v>
      </c>
      <c r="J347" s="72" t="s">
        <v>4425</v>
      </c>
      <c r="K347" s="73">
        <v>45000</v>
      </c>
      <c r="L347" s="72" t="s">
        <v>10750</v>
      </c>
    </row>
    <row r="348" spans="1:12" x14ac:dyDescent="0.3">
      <c r="A348" s="72" t="s">
        <v>704</v>
      </c>
      <c r="B348" s="72" t="s">
        <v>69</v>
      </c>
      <c r="C348" s="72" t="s">
        <v>70</v>
      </c>
      <c r="D348" s="72" t="s">
        <v>9656</v>
      </c>
      <c r="E348" s="72" t="s">
        <v>9657</v>
      </c>
      <c r="F348" s="72" t="s">
        <v>9996</v>
      </c>
      <c r="G348" s="72" t="s">
        <v>9656</v>
      </c>
      <c r="H348" s="72" t="s">
        <v>9573</v>
      </c>
      <c r="I348" s="72" t="s">
        <v>10750</v>
      </c>
      <c r="J348" s="72" t="s">
        <v>4444</v>
      </c>
      <c r="K348" s="73">
        <v>44853</v>
      </c>
      <c r="L348" s="72" t="s">
        <v>10750</v>
      </c>
    </row>
    <row r="349" spans="1:12" x14ac:dyDescent="0.3">
      <c r="A349" s="72" t="s">
        <v>704</v>
      </c>
      <c r="B349" s="72" t="s">
        <v>263</v>
      </c>
      <c r="C349" s="72" t="s">
        <v>264</v>
      </c>
      <c r="D349" s="72" t="s">
        <v>10031</v>
      </c>
      <c r="E349" s="72" t="s">
        <v>9573</v>
      </c>
      <c r="F349" s="72" t="s">
        <v>10032</v>
      </c>
      <c r="G349" s="72" t="s">
        <v>10031</v>
      </c>
      <c r="H349" s="72" t="s">
        <v>9573</v>
      </c>
      <c r="I349" s="72" t="s">
        <v>10750</v>
      </c>
      <c r="J349" s="72" t="s">
        <v>4460</v>
      </c>
      <c r="K349" s="73">
        <v>44853</v>
      </c>
      <c r="L349" s="72" t="s">
        <v>10750</v>
      </c>
    </row>
    <row r="350" spans="1:12" x14ac:dyDescent="0.3">
      <c r="A350" s="72" t="s">
        <v>10251</v>
      </c>
      <c r="B350" s="72" t="s">
        <v>508</v>
      </c>
      <c r="C350" s="72" t="s">
        <v>80</v>
      </c>
      <c r="D350" s="72" t="s">
        <v>11422</v>
      </c>
      <c r="E350" s="72" t="s">
        <v>727</v>
      </c>
      <c r="F350" s="72" t="s">
        <v>11423</v>
      </c>
      <c r="G350" s="72" t="s">
        <v>11424</v>
      </c>
      <c r="H350" s="72" t="s">
        <v>9562</v>
      </c>
      <c r="I350" s="72" t="s">
        <v>10750</v>
      </c>
      <c r="J350" s="72" t="s">
        <v>4476</v>
      </c>
      <c r="K350" s="73">
        <v>44853</v>
      </c>
      <c r="L350" s="72" t="s">
        <v>10750</v>
      </c>
    </row>
    <row r="351" spans="1:12" x14ac:dyDescent="0.3">
      <c r="A351" s="72" t="s">
        <v>704</v>
      </c>
      <c r="B351" s="72" t="s">
        <v>79</v>
      </c>
      <c r="C351" s="72" t="s">
        <v>80</v>
      </c>
      <c r="D351" s="72" t="s">
        <v>11422</v>
      </c>
      <c r="E351" s="72" t="s">
        <v>727</v>
      </c>
      <c r="F351" s="72" t="s">
        <v>11423</v>
      </c>
      <c r="G351" s="72" t="s">
        <v>11424</v>
      </c>
      <c r="H351" s="72" t="s">
        <v>9562</v>
      </c>
      <c r="I351" s="72" t="s">
        <v>10750</v>
      </c>
      <c r="J351" s="72" t="s">
        <v>4476</v>
      </c>
      <c r="K351" s="73">
        <v>44853</v>
      </c>
      <c r="L351" s="72" t="s">
        <v>10750</v>
      </c>
    </row>
    <row r="352" spans="1:12" x14ac:dyDescent="0.3">
      <c r="A352" s="72" t="s">
        <v>10265</v>
      </c>
      <c r="B352" s="72" t="s">
        <v>656</v>
      </c>
      <c r="C352" s="72" t="s">
        <v>657</v>
      </c>
      <c r="D352" s="72" t="s">
        <v>10379</v>
      </c>
      <c r="E352" s="72" t="s">
        <v>9562</v>
      </c>
      <c r="F352" s="72" t="s">
        <v>11968</v>
      </c>
      <c r="G352" s="72" t="s">
        <v>11335</v>
      </c>
      <c r="H352" s="72" t="s">
        <v>10200</v>
      </c>
      <c r="I352" s="72" t="s">
        <v>10750</v>
      </c>
      <c r="J352" s="72" t="s">
        <v>4480</v>
      </c>
      <c r="K352" s="73">
        <v>44853</v>
      </c>
      <c r="L352" s="72" t="s">
        <v>10750</v>
      </c>
    </row>
    <row r="353" spans="1:12" x14ac:dyDescent="0.3">
      <c r="A353" s="72" t="s">
        <v>10265</v>
      </c>
      <c r="B353" s="72" t="s">
        <v>684</v>
      </c>
      <c r="C353" s="72" t="s">
        <v>685</v>
      </c>
      <c r="D353" s="72" t="s">
        <v>11894</v>
      </c>
      <c r="E353" s="72" t="s">
        <v>11895</v>
      </c>
      <c r="F353" s="72" t="s">
        <v>11896</v>
      </c>
      <c r="G353" s="72" t="s">
        <v>11897</v>
      </c>
      <c r="H353" s="72" t="s">
        <v>9923</v>
      </c>
      <c r="I353" s="72" t="s">
        <v>10750</v>
      </c>
      <c r="J353" s="72" t="s">
        <v>4518</v>
      </c>
      <c r="K353" s="73">
        <v>44853</v>
      </c>
      <c r="L353" s="72" t="s">
        <v>10750</v>
      </c>
    </row>
    <row r="354" spans="1:12" x14ac:dyDescent="0.3">
      <c r="A354" s="72" t="s">
        <v>10265</v>
      </c>
      <c r="B354" s="72" t="s">
        <v>670</v>
      </c>
      <c r="C354" s="72" t="s">
        <v>671</v>
      </c>
      <c r="D354" s="72" t="s">
        <v>9922</v>
      </c>
      <c r="E354" s="72" t="s">
        <v>9923</v>
      </c>
      <c r="F354" s="72" t="s">
        <v>9924</v>
      </c>
      <c r="G354" s="72" t="s">
        <v>9922</v>
      </c>
      <c r="H354" s="72" t="s">
        <v>9923</v>
      </c>
      <c r="I354" s="72" t="s">
        <v>10750</v>
      </c>
      <c r="J354" s="72" t="s">
        <v>4535</v>
      </c>
      <c r="K354" s="73">
        <v>44853</v>
      </c>
      <c r="L354" s="72" t="s">
        <v>10750</v>
      </c>
    </row>
    <row r="355" spans="1:12" ht="43.2" x14ac:dyDescent="0.3">
      <c r="A355" s="72" t="s">
        <v>10265</v>
      </c>
      <c r="B355" s="72" t="s">
        <v>652</v>
      </c>
      <c r="C355" s="72" t="s">
        <v>653</v>
      </c>
      <c r="D355" s="72" t="s">
        <v>11327</v>
      </c>
      <c r="E355" s="72" t="s">
        <v>11328</v>
      </c>
      <c r="F355" s="72" t="s">
        <v>10434</v>
      </c>
      <c r="G355" s="72" t="s">
        <v>11329</v>
      </c>
      <c r="H355" s="72" t="s">
        <v>11330</v>
      </c>
      <c r="I355" s="72" t="s">
        <v>10750</v>
      </c>
      <c r="J355" s="72" t="s">
        <v>4560</v>
      </c>
      <c r="K355" s="73">
        <v>44853</v>
      </c>
      <c r="L355" s="72" t="s">
        <v>10750</v>
      </c>
    </row>
    <row r="356" spans="1:12" x14ac:dyDescent="0.3">
      <c r="A356" s="72" t="s">
        <v>704</v>
      </c>
      <c r="B356" s="72" t="s">
        <v>241</v>
      </c>
      <c r="C356" s="72" t="s">
        <v>242</v>
      </c>
      <c r="D356" s="72" t="s">
        <v>9746</v>
      </c>
      <c r="E356" s="72" t="s">
        <v>707</v>
      </c>
      <c r="F356" s="72" t="s">
        <v>9665</v>
      </c>
      <c r="G356" s="72" t="s">
        <v>9747</v>
      </c>
      <c r="H356" s="72" t="s">
        <v>9573</v>
      </c>
      <c r="I356" s="72" t="s">
        <v>10750</v>
      </c>
      <c r="J356" s="72" t="s">
        <v>4567</v>
      </c>
      <c r="K356" s="73">
        <v>44853</v>
      </c>
      <c r="L356" s="72" t="s">
        <v>10750</v>
      </c>
    </row>
    <row r="357" spans="1:12" x14ac:dyDescent="0.3">
      <c r="A357" s="72" t="s">
        <v>704</v>
      </c>
      <c r="B357" s="72" t="s">
        <v>365</v>
      </c>
      <c r="C357" s="72" t="s">
        <v>366</v>
      </c>
      <c r="D357" s="72" t="s">
        <v>11609</v>
      </c>
      <c r="E357" s="72" t="s">
        <v>9815</v>
      </c>
      <c r="F357" s="72" t="s">
        <v>9945</v>
      </c>
      <c r="G357" s="72" t="s">
        <v>11611</v>
      </c>
      <c r="H357" s="72" t="s">
        <v>9573</v>
      </c>
      <c r="I357" s="72" t="s">
        <v>10750</v>
      </c>
      <c r="J357" s="72" t="s">
        <v>4570</v>
      </c>
      <c r="K357" s="73">
        <v>44853</v>
      </c>
      <c r="L357" s="72" t="s">
        <v>10750</v>
      </c>
    </row>
    <row r="358" spans="1:12" x14ac:dyDescent="0.3">
      <c r="A358" s="72" t="s">
        <v>11060</v>
      </c>
      <c r="B358" s="72" t="s">
        <v>4196</v>
      </c>
      <c r="C358" s="72" t="s">
        <v>10919</v>
      </c>
      <c r="D358" s="72" t="s">
        <v>11406</v>
      </c>
      <c r="E358" s="72" t="s">
        <v>11407</v>
      </c>
      <c r="F358" s="72" t="s">
        <v>11408</v>
      </c>
      <c r="G358" s="72" t="s">
        <v>11409</v>
      </c>
      <c r="H358" s="72" t="s">
        <v>10750</v>
      </c>
      <c r="I358" s="72" t="s">
        <v>10750</v>
      </c>
      <c r="J358" s="72" t="s">
        <v>4608</v>
      </c>
      <c r="K358" s="73">
        <v>44853</v>
      </c>
      <c r="L358" s="72" t="s">
        <v>10750</v>
      </c>
    </row>
    <row r="359" spans="1:12" x14ac:dyDescent="0.3">
      <c r="A359" s="72" t="s">
        <v>10251</v>
      </c>
      <c r="B359" s="72" t="s">
        <v>560</v>
      </c>
      <c r="C359" s="72" t="s">
        <v>262</v>
      </c>
      <c r="D359" s="72" t="s">
        <v>9931</v>
      </c>
      <c r="E359" s="72" t="s">
        <v>9555</v>
      </c>
      <c r="F359" s="72" t="s">
        <v>9932</v>
      </c>
      <c r="G359" s="72" t="s">
        <v>9933</v>
      </c>
      <c r="H359" s="72" t="s">
        <v>9562</v>
      </c>
      <c r="I359" s="72" t="s">
        <v>10750</v>
      </c>
      <c r="J359" s="72" t="s">
        <v>395</v>
      </c>
      <c r="K359" s="73">
        <v>44853</v>
      </c>
      <c r="L359" s="72" t="s">
        <v>10750</v>
      </c>
    </row>
    <row r="360" spans="1:12" x14ac:dyDescent="0.3">
      <c r="A360" s="72" t="s">
        <v>704</v>
      </c>
      <c r="B360" s="72" t="s">
        <v>261</v>
      </c>
      <c r="C360" s="72" t="s">
        <v>262</v>
      </c>
      <c r="D360" s="72" t="s">
        <v>9931</v>
      </c>
      <c r="E360" s="72" t="s">
        <v>9555</v>
      </c>
      <c r="F360" s="72" t="s">
        <v>9932</v>
      </c>
      <c r="G360" s="72" t="s">
        <v>9933</v>
      </c>
      <c r="H360" s="72" t="s">
        <v>9562</v>
      </c>
      <c r="I360" s="72" t="s">
        <v>10750</v>
      </c>
      <c r="J360" s="72" t="s">
        <v>395</v>
      </c>
      <c r="K360" s="73">
        <v>44853</v>
      </c>
      <c r="L360" s="72" t="s">
        <v>10750</v>
      </c>
    </row>
    <row r="361" spans="1:12" x14ac:dyDescent="0.3">
      <c r="A361" s="72" t="s">
        <v>704</v>
      </c>
      <c r="B361" s="72" t="s">
        <v>351</v>
      </c>
      <c r="C361" s="72" t="s">
        <v>352</v>
      </c>
      <c r="D361" s="72" t="s">
        <v>11875</v>
      </c>
      <c r="E361" s="72" t="s">
        <v>9573</v>
      </c>
      <c r="F361" s="72" t="s">
        <v>11876</v>
      </c>
      <c r="G361" s="72" t="s">
        <v>11877</v>
      </c>
      <c r="H361" s="72" t="s">
        <v>707</v>
      </c>
      <c r="I361" s="72" t="s">
        <v>10750</v>
      </c>
      <c r="J361" s="72" t="s">
        <v>403</v>
      </c>
      <c r="K361" s="73">
        <v>44853</v>
      </c>
      <c r="L361" s="72" t="s">
        <v>10750</v>
      </c>
    </row>
    <row r="362" spans="1:12" x14ac:dyDescent="0.3">
      <c r="A362" s="72" t="s">
        <v>10694</v>
      </c>
      <c r="B362" s="72" t="s">
        <v>5688</v>
      </c>
      <c r="C362" s="72" t="s">
        <v>10937</v>
      </c>
      <c r="D362" s="72" t="s">
        <v>11520</v>
      </c>
      <c r="E362" s="72" t="s">
        <v>9562</v>
      </c>
      <c r="F362" s="72" t="s">
        <v>11521</v>
      </c>
      <c r="G362" s="72" t="s">
        <v>11522</v>
      </c>
      <c r="H362" s="72" t="s">
        <v>10200</v>
      </c>
      <c r="I362" s="72" t="s">
        <v>10750</v>
      </c>
      <c r="J362" s="72" t="s">
        <v>4620</v>
      </c>
      <c r="K362" s="73">
        <v>44853</v>
      </c>
      <c r="L362" s="72" t="s">
        <v>10750</v>
      </c>
    </row>
    <row r="363" spans="1:12" x14ac:dyDescent="0.3">
      <c r="A363" s="72" t="s">
        <v>704</v>
      </c>
      <c r="B363" s="72" t="s">
        <v>39</v>
      </c>
      <c r="C363" s="72" t="s">
        <v>40</v>
      </c>
      <c r="D363" s="72" t="s">
        <v>11413</v>
      </c>
      <c r="E363" s="72" t="s">
        <v>9562</v>
      </c>
      <c r="F363" s="72" t="s">
        <v>11419</v>
      </c>
      <c r="G363" s="72" t="s">
        <v>10018</v>
      </c>
      <c r="H363" s="72" t="s">
        <v>10791</v>
      </c>
      <c r="I363" s="72" t="s">
        <v>10750</v>
      </c>
      <c r="J363" s="72" t="s">
        <v>4622</v>
      </c>
      <c r="K363" s="73">
        <v>44853</v>
      </c>
      <c r="L363" s="72" t="s">
        <v>10750</v>
      </c>
    </row>
    <row r="364" spans="1:12" x14ac:dyDescent="0.3">
      <c r="A364" s="72" t="s">
        <v>704</v>
      </c>
      <c r="B364" s="72" t="s">
        <v>101</v>
      </c>
      <c r="C364" s="72" t="s">
        <v>102</v>
      </c>
      <c r="D364" s="72" t="s">
        <v>11866</v>
      </c>
      <c r="E364" s="72" t="s">
        <v>9573</v>
      </c>
      <c r="F364" s="72" t="s">
        <v>11867</v>
      </c>
      <c r="G364" s="72" t="s">
        <v>11866</v>
      </c>
      <c r="H364" s="72" t="s">
        <v>9573</v>
      </c>
      <c r="I364" s="72" t="s">
        <v>10750</v>
      </c>
      <c r="J364" s="72" t="s">
        <v>4626</v>
      </c>
      <c r="K364" s="73">
        <v>44853</v>
      </c>
      <c r="L364" s="72" t="s">
        <v>10750</v>
      </c>
    </row>
    <row r="365" spans="1:12" x14ac:dyDescent="0.3">
      <c r="A365" s="72" t="s">
        <v>704</v>
      </c>
      <c r="B365" s="72" t="s">
        <v>249</v>
      </c>
      <c r="C365" s="72" t="s">
        <v>250</v>
      </c>
      <c r="D365" s="72" t="s">
        <v>11396</v>
      </c>
      <c r="E365" s="72" t="s">
        <v>11397</v>
      </c>
      <c r="F365" s="72" t="s">
        <v>11398</v>
      </c>
      <c r="G365" s="72" t="s">
        <v>11297</v>
      </c>
      <c r="H365" s="72" t="s">
        <v>11399</v>
      </c>
      <c r="I365" s="72" t="s">
        <v>10750</v>
      </c>
      <c r="J365" s="72" t="s">
        <v>4712</v>
      </c>
      <c r="K365" s="73">
        <v>44853</v>
      </c>
      <c r="L365" s="72" t="s">
        <v>10750</v>
      </c>
    </row>
    <row r="366" spans="1:12" x14ac:dyDescent="0.3">
      <c r="A366" s="72" t="s">
        <v>10265</v>
      </c>
      <c r="B366" s="72" t="s">
        <v>634</v>
      </c>
      <c r="C366" s="72" t="s">
        <v>635</v>
      </c>
      <c r="D366" s="72" t="s">
        <v>10248</v>
      </c>
      <c r="E366" s="72" t="s">
        <v>710</v>
      </c>
      <c r="F366" s="72" t="s">
        <v>10249</v>
      </c>
      <c r="G366" s="72" t="s">
        <v>10250</v>
      </c>
      <c r="H366" s="72" t="s">
        <v>9562</v>
      </c>
      <c r="I366" s="72" t="s">
        <v>10750</v>
      </c>
      <c r="J366" s="72" t="s">
        <v>4727</v>
      </c>
      <c r="K366" s="73">
        <v>44853</v>
      </c>
      <c r="L366" s="72" t="s">
        <v>10750</v>
      </c>
    </row>
    <row r="367" spans="1:12" x14ac:dyDescent="0.3">
      <c r="A367" s="72" t="s">
        <v>10251</v>
      </c>
      <c r="B367" s="72" t="s">
        <v>594</v>
      </c>
      <c r="C367" s="72" t="s">
        <v>595</v>
      </c>
      <c r="D367" s="72" t="s">
        <v>9888</v>
      </c>
      <c r="E367" s="72" t="s">
        <v>11988</v>
      </c>
      <c r="F367" s="72" t="s">
        <v>9889</v>
      </c>
      <c r="G367" s="72" t="s">
        <v>11989</v>
      </c>
      <c r="H367" s="72" t="s">
        <v>9859</v>
      </c>
      <c r="I367" s="72" t="s">
        <v>10750</v>
      </c>
      <c r="J367" s="72" t="s">
        <v>4753</v>
      </c>
      <c r="K367" s="73">
        <v>44858</v>
      </c>
      <c r="L367" s="72" t="s">
        <v>10750</v>
      </c>
    </row>
    <row r="368" spans="1:12" x14ac:dyDescent="0.3">
      <c r="A368" s="72" t="s">
        <v>10265</v>
      </c>
      <c r="B368" s="72" t="s">
        <v>11528</v>
      </c>
      <c r="C368" s="72" t="s">
        <v>11529</v>
      </c>
      <c r="D368" s="72" t="s">
        <v>11530</v>
      </c>
      <c r="E368" s="72" t="s">
        <v>11531</v>
      </c>
      <c r="F368" s="72" t="s">
        <v>11535</v>
      </c>
      <c r="G368" s="72" t="s">
        <v>11532</v>
      </c>
      <c r="H368" s="72" t="s">
        <v>10750</v>
      </c>
      <c r="I368" s="72" t="s">
        <v>10750</v>
      </c>
      <c r="J368" s="72" t="s">
        <v>4764</v>
      </c>
      <c r="K368" s="73">
        <v>44853</v>
      </c>
      <c r="L368" s="72" t="s">
        <v>10750</v>
      </c>
    </row>
    <row r="369" spans="1:12" x14ac:dyDescent="0.3">
      <c r="A369" s="72" t="s">
        <v>704</v>
      </c>
      <c r="B369" s="72" t="s">
        <v>281</v>
      </c>
      <c r="C369" s="72" t="s">
        <v>282</v>
      </c>
      <c r="D369" s="72" t="s">
        <v>10798</v>
      </c>
      <c r="E369" s="72" t="s">
        <v>10314</v>
      </c>
      <c r="F369" s="72" t="s">
        <v>10799</v>
      </c>
      <c r="G369" s="72" t="s">
        <v>10107</v>
      </c>
      <c r="H369" s="72" t="s">
        <v>9573</v>
      </c>
      <c r="I369" s="72" t="s">
        <v>10750</v>
      </c>
      <c r="J369" s="72" t="s">
        <v>4791</v>
      </c>
      <c r="K369" s="73">
        <v>44858</v>
      </c>
      <c r="L369" s="72" t="s">
        <v>10750</v>
      </c>
    </row>
    <row r="370" spans="1:12" x14ac:dyDescent="0.3">
      <c r="A370" s="72" t="s">
        <v>10251</v>
      </c>
      <c r="B370" s="72" t="s">
        <v>544</v>
      </c>
      <c r="C370" s="72" t="s">
        <v>202</v>
      </c>
      <c r="D370" s="72" t="s">
        <v>11479</v>
      </c>
      <c r="E370" s="72" t="s">
        <v>10067</v>
      </c>
      <c r="F370" s="72" t="s">
        <v>11480</v>
      </c>
      <c r="G370" s="72" t="s">
        <v>9639</v>
      </c>
      <c r="H370" s="72" t="s">
        <v>727</v>
      </c>
      <c r="I370" s="72" t="s">
        <v>10750</v>
      </c>
      <c r="J370" s="72" t="s">
        <v>4792</v>
      </c>
      <c r="K370" s="73">
        <v>44853</v>
      </c>
      <c r="L370" s="72" t="s">
        <v>10750</v>
      </c>
    </row>
    <row r="371" spans="1:12" x14ac:dyDescent="0.3">
      <c r="A371" s="72" t="s">
        <v>704</v>
      </c>
      <c r="B371" s="72" t="s">
        <v>201</v>
      </c>
      <c r="C371" s="72" t="s">
        <v>202</v>
      </c>
      <c r="D371" s="72" t="s">
        <v>11479</v>
      </c>
      <c r="E371" s="72" t="s">
        <v>10067</v>
      </c>
      <c r="F371" s="72" t="s">
        <v>11480</v>
      </c>
      <c r="G371" s="72" t="s">
        <v>9639</v>
      </c>
      <c r="H371" s="72" t="s">
        <v>727</v>
      </c>
      <c r="I371" s="72" t="s">
        <v>10750</v>
      </c>
      <c r="J371" s="72" t="s">
        <v>4792</v>
      </c>
      <c r="K371" s="73">
        <v>44853</v>
      </c>
      <c r="L371" s="72" t="s">
        <v>10750</v>
      </c>
    </row>
    <row r="372" spans="1:12" x14ac:dyDescent="0.3">
      <c r="A372" s="72" t="s">
        <v>10251</v>
      </c>
      <c r="B372" s="72" t="s">
        <v>544</v>
      </c>
      <c r="C372" s="72" t="s">
        <v>545</v>
      </c>
      <c r="D372" s="72" t="s">
        <v>11479</v>
      </c>
      <c r="E372" s="72" t="s">
        <v>10067</v>
      </c>
      <c r="F372" s="72" t="s">
        <v>11480</v>
      </c>
      <c r="G372" s="72" t="s">
        <v>9639</v>
      </c>
      <c r="H372" s="72" t="s">
        <v>727</v>
      </c>
      <c r="I372" s="72" t="s">
        <v>10750</v>
      </c>
      <c r="J372" s="72" t="s">
        <v>4792</v>
      </c>
      <c r="K372" s="73">
        <v>44853</v>
      </c>
      <c r="L372" s="72" t="s">
        <v>10750</v>
      </c>
    </row>
    <row r="373" spans="1:12" x14ac:dyDescent="0.3">
      <c r="A373" s="72" t="s">
        <v>10251</v>
      </c>
      <c r="B373" s="72" t="s">
        <v>526</v>
      </c>
      <c r="C373" s="72" t="s">
        <v>11732</v>
      </c>
      <c r="D373" s="72" t="s">
        <v>10516</v>
      </c>
      <c r="E373" s="72" t="s">
        <v>9596</v>
      </c>
      <c r="F373" s="72" t="s">
        <v>10518</v>
      </c>
      <c r="G373" s="72" t="s">
        <v>10520</v>
      </c>
      <c r="H373" s="72" t="s">
        <v>9562</v>
      </c>
      <c r="I373" s="72" t="s">
        <v>10750</v>
      </c>
      <c r="J373" s="72" t="s">
        <v>4793</v>
      </c>
      <c r="K373" s="73">
        <v>44853</v>
      </c>
      <c r="L373" s="72" t="s">
        <v>10750</v>
      </c>
    </row>
    <row r="374" spans="1:12" x14ac:dyDescent="0.3">
      <c r="A374" s="72" t="s">
        <v>704</v>
      </c>
      <c r="B374" s="72" t="s">
        <v>139</v>
      </c>
      <c r="C374" s="72" t="s">
        <v>11733</v>
      </c>
      <c r="D374" s="72" t="s">
        <v>10516</v>
      </c>
      <c r="E374" s="72" t="s">
        <v>9596</v>
      </c>
      <c r="F374" s="72" t="s">
        <v>10518</v>
      </c>
      <c r="G374" s="72" t="s">
        <v>10520</v>
      </c>
      <c r="H374" s="72" t="s">
        <v>9562</v>
      </c>
      <c r="I374" s="72" t="s">
        <v>10750</v>
      </c>
      <c r="J374" s="72" t="s">
        <v>4793</v>
      </c>
      <c r="K374" s="73">
        <v>44853</v>
      </c>
      <c r="L374" s="72" t="s">
        <v>10750</v>
      </c>
    </row>
    <row r="375" spans="1:12" x14ac:dyDescent="0.3">
      <c r="A375" s="72" t="s">
        <v>704</v>
      </c>
      <c r="B375" s="72" t="s">
        <v>133</v>
      </c>
      <c r="C375" s="72" t="s">
        <v>134</v>
      </c>
      <c r="D375" s="72" t="s">
        <v>10516</v>
      </c>
      <c r="E375" s="72" t="s">
        <v>9596</v>
      </c>
      <c r="F375" s="72" t="s">
        <v>10518</v>
      </c>
      <c r="G375" s="72" t="s">
        <v>10520</v>
      </c>
      <c r="H375" s="72" t="s">
        <v>9562</v>
      </c>
      <c r="I375" s="72" t="s">
        <v>10750</v>
      </c>
      <c r="J375" s="72" t="s">
        <v>4793</v>
      </c>
      <c r="K375" s="73">
        <v>44853</v>
      </c>
      <c r="L375" s="72" t="s">
        <v>10750</v>
      </c>
    </row>
    <row r="376" spans="1:12" x14ac:dyDescent="0.3">
      <c r="A376" s="72" t="s">
        <v>704</v>
      </c>
      <c r="B376" s="72" t="s">
        <v>139</v>
      </c>
      <c r="C376" s="72" t="s">
        <v>11733</v>
      </c>
      <c r="D376" s="72" t="s">
        <v>10516</v>
      </c>
      <c r="E376" s="72" t="s">
        <v>9596</v>
      </c>
      <c r="F376" s="72" t="s">
        <v>10518</v>
      </c>
      <c r="G376" s="72" t="s">
        <v>10520</v>
      </c>
      <c r="H376" s="72" t="s">
        <v>9562</v>
      </c>
      <c r="I376" s="72" t="s">
        <v>10750</v>
      </c>
      <c r="J376" s="72" t="s">
        <v>4793</v>
      </c>
      <c r="K376" s="73">
        <v>44853</v>
      </c>
      <c r="L376" s="72" t="s">
        <v>10750</v>
      </c>
    </row>
    <row r="377" spans="1:12" x14ac:dyDescent="0.3">
      <c r="A377" s="72" t="s">
        <v>10251</v>
      </c>
      <c r="B377" s="72" t="s">
        <v>530</v>
      </c>
      <c r="C377" s="72" t="s">
        <v>11737</v>
      </c>
      <c r="D377" s="72" t="s">
        <v>10516</v>
      </c>
      <c r="E377" s="72" t="s">
        <v>9596</v>
      </c>
      <c r="F377" s="72" t="s">
        <v>10518</v>
      </c>
      <c r="G377" s="72" t="s">
        <v>10520</v>
      </c>
      <c r="H377" s="72" t="s">
        <v>9562</v>
      </c>
      <c r="I377" s="72" t="s">
        <v>10750</v>
      </c>
      <c r="J377" s="72" t="s">
        <v>4793</v>
      </c>
      <c r="K377" s="73">
        <v>44853</v>
      </c>
      <c r="L377" s="72" t="s">
        <v>10750</v>
      </c>
    </row>
    <row r="378" spans="1:12" x14ac:dyDescent="0.3">
      <c r="A378" s="72" t="s">
        <v>10251</v>
      </c>
      <c r="B378" s="72" t="s">
        <v>530</v>
      </c>
      <c r="C378" s="72" t="s">
        <v>11737</v>
      </c>
      <c r="D378" s="72" t="s">
        <v>10516</v>
      </c>
      <c r="E378" s="72" t="s">
        <v>9596</v>
      </c>
      <c r="F378" s="72" t="s">
        <v>10518</v>
      </c>
      <c r="G378" s="72" t="s">
        <v>10520</v>
      </c>
      <c r="H378" s="72" t="s">
        <v>9562</v>
      </c>
      <c r="I378" s="72" t="s">
        <v>10750</v>
      </c>
      <c r="J378" s="72" t="s">
        <v>4793</v>
      </c>
      <c r="K378" s="73">
        <v>44853</v>
      </c>
      <c r="L378" s="72" t="s">
        <v>10750</v>
      </c>
    </row>
    <row r="379" spans="1:12" x14ac:dyDescent="0.3">
      <c r="A379" s="72" t="s">
        <v>10694</v>
      </c>
      <c r="B379" s="72" t="s">
        <v>5837</v>
      </c>
      <c r="C379" s="72" t="s">
        <v>10948</v>
      </c>
      <c r="D379" s="72" t="s">
        <v>11013</v>
      </c>
      <c r="E379" s="72" t="s">
        <v>10200</v>
      </c>
      <c r="F379" s="72" t="s">
        <v>11014</v>
      </c>
      <c r="G379" s="72" t="s">
        <v>11015</v>
      </c>
      <c r="H379" s="72" t="s">
        <v>9914</v>
      </c>
      <c r="I379" s="72" t="s">
        <v>10750</v>
      </c>
      <c r="J379" s="72" t="s">
        <v>4827</v>
      </c>
      <c r="K379" s="73">
        <v>44853</v>
      </c>
      <c r="L379" s="72" t="s">
        <v>10750</v>
      </c>
    </row>
    <row r="380" spans="1:12" x14ac:dyDescent="0.3">
      <c r="A380" s="72" t="s">
        <v>704</v>
      </c>
      <c r="B380" s="72" t="s">
        <v>377</v>
      </c>
      <c r="C380" s="72" t="s">
        <v>378</v>
      </c>
      <c r="D380" s="72" t="s">
        <v>10013</v>
      </c>
      <c r="E380" s="72" t="s">
        <v>10750</v>
      </c>
      <c r="F380" s="72" t="s">
        <v>10014</v>
      </c>
      <c r="G380" s="72" t="s">
        <v>9573</v>
      </c>
      <c r="H380" s="72" t="s">
        <v>10750</v>
      </c>
      <c r="I380" s="72" t="s">
        <v>10750</v>
      </c>
      <c r="J380" s="72" t="s">
        <v>4830</v>
      </c>
      <c r="K380" s="73">
        <v>44853</v>
      </c>
      <c r="L380" s="72" t="s">
        <v>10750</v>
      </c>
    </row>
    <row r="381" spans="1:12" x14ac:dyDescent="0.3">
      <c r="A381" s="72" t="s">
        <v>10265</v>
      </c>
      <c r="B381" s="72" t="s">
        <v>11317</v>
      </c>
      <c r="C381" s="72" t="s">
        <v>11318</v>
      </c>
      <c r="D381" s="72" t="s">
        <v>12166</v>
      </c>
      <c r="E381" s="72" t="s">
        <v>716</v>
      </c>
      <c r="F381" s="72" t="s">
        <v>12167</v>
      </c>
      <c r="G381" s="72" t="s">
        <v>11319</v>
      </c>
      <c r="H381" s="72" t="s">
        <v>10200</v>
      </c>
      <c r="I381" s="72" t="s">
        <v>10750</v>
      </c>
      <c r="J381" s="72" t="s">
        <v>4894</v>
      </c>
      <c r="K381" s="73">
        <v>45035</v>
      </c>
      <c r="L381" s="72" t="s">
        <v>10750</v>
      </c>
    </row>
    <row r="382" spans="1:12" x14ac:dyDescent="0.3">
      <c r="A382" s="72" t="s">
        <v>10265</v>
      </c>
      <c r="B382" s="72" t="s">
        <v>10837</v>
      </c>
      <c r="C382" s="72" t="s">
        <v>12135</v>
      </c>
      <c r="D382" s="72" t="s">
        <v>10838</v>
      </c>
      <c r="E382" s="72" t="s">
        <v>10856</v>
      </c>
      <c r="F382" s="72" t="s">
        <v>10839</v>
      </c>
      <c r="G382" s="72" t="s">
        <v>10840</v>
      </c>
      <c r="H382" s="72" t="s">
        <v>710</v>
      </c>
      <c r="I382" s="72" t="s">
        <v>10750</v>
      </c>
      <c r="J382" s="72" t="s">
        <v>4917</v>
      </c>
      <c r="K382" s="73">
        <v>44853</v>
      </c>
      <c r="L382" s="72" t="s">
        <v>10750</v>
      </c>
    </row>
    <row r="383" spans="1:12" x14ac:dyDescent="0.3">
      <c r="A383" s="72" t="s">
        <v>10251</v>
      </c>
      <c r="B383" s="72" t="s">
        <v>500</v>
      </c>
      <c r="C383" s="72" t="s">
        <v>52</v>
      </c>
      <c r="D383" s="72" t="s">
        <v>10833</v>
      </c>
      <c r="E383" s="72" t="s">
        <v>9555</v>
      </c>
      <c r="F383" s="72" t="s">
        <v>10834</v>
      </c>
      <c r="G383" s="72" t="s">
        <v>9699</v>
      </c>
      <c r="H383" s="72" t="s">
        <v>9562</v>
      </c>
      <c r="I383" s="72" t="s">
        <v>10750</v>
      </c>
      <c r="J383" s="72" t="s">
        <v>4926</v>
      </c>
      <c r="K383" s="73">
        <v>44853</v>
      </c>
      <c r="L383" s="72" t="s">
        <v>10750</v>
      </c>
    </row>
    <row r="384" spans="1:12" x14ac:dyDescent="0.3">
      <c r="A384" s="72" t="s">
        <v>704</v>
      </c>
      <c r="B384" s="72" t="s">
        <v>51</v>
      </c>
      <c r="C384" s="72" t="s">
        <v>52</v>
      </c>
      <c r="D384" s="72" t="s">
        <v>10833</v>
      </c>
      <c r="E384" s="72" t="s">
        <v>9555</v>
      </c>
      <c r="F384" s="72" t="s">
        <v>10834</v>
      </c>
      <c r="G384" s="72" t="s">
        <v>9699</v>
      </c>
      <c r="H384" s="72" t="s">
        <v>9562</v>
      </c>
      <c r="I384" s="72" t="s">
        <v>10750</v>
      </c>
      <c r="J384" s="72" t="s">
        <v>4926</v>
      </c>
      <c r="K384" s="73">
        <v>44853</v>
      </c>
      <c r="L384" s="72" t="s">
        <v>10750</v>
      </c>
    </row>
    <row r="385" spans="1:12" x14ac:dyDescent="0.3">
      <c r="A385" s="72" t="s">
        <v>10251</v>
      </c>
      <c r="B385" s="72" t="s">
        <v>500</v>
      </c>
      <c r="C385" s="72" t="s">
        <v>501</v>
      </c>
      <c r="D385" s="72" t="s">
        <v>10833</v>
      </c>
      <c r="E385" s="72" t="s">
        <v>9555</v>
      </c>
      <c r="F385" s="72" t="s">
        <v>10834</v>
      </c>
      <c r="G385" s="72" t="s">
        <v>9699</v>
      </c>
      <c r="H385" s="72" t="s">
        <v>9562</v>
      </c>
      <c r="I385" s="72" t="s">
        <v>10750</v>
      </c>
      <c r="J385" s="72" t="s">
        <v>4926</v>
      </c>
      <c r="K385" s="73">
        <v>44853</v>
      </c>
      <c r="L385" s="72" t="s">
        <v>10750</v>
      </c>
    </row>
    <row r="386" spans="1:12" x14ac:dyDescent="0.3">
      <c r="A386" s="72" t="s">
        <v>11060</v>
      </c>
      <c r="B386" s="72" t="s">
        <v>8234</v>
      </c>
      <c r="C386" s="72" t="s">
        <v>10974</v>
      </c>
      <c r="D386" s="72" t="s">
        <v>11213</v>
      </c>
      <c r="E386" s="72" t="s">
        <v>11517</v>
      </c>
      <c r="F386" s="72" t="s">
        <v>11215</v>
      </c>
      <c r="G386" s="72" t="s">
        <v>11216</v>
      </c>
      <c r="H386" s="72" t="s">
        <v>9805</v>
      </c>
      <c r="I386" s="72" t="s">
        <v>10750</v>
      </c>
      <c r="J386" s="72" t="s">
        <v>4951</v>
      </c>
      <c r="K386" s="73">
        <v>44853</v>
      </c>
      <c r="L386" s="72" t="s">
        <v>10750</v>
      </c>
    </row>
    <row r="387" spans="1:12" x14ac:dyDescent="0.3">
      <c r="A387" s="72" t="s">
        <v>704</v>
      </c>
      <c r="B387" s="72" t="s">
        <v>67</v>
      </c>
      <c r="C387" s="72" t="s">
        <v>68</v>
      </c>
      <c r="D387" s="72" t="s">
        <v>12147</v>
      </c>
      <c r="E387" s="72" t="s">
        <v>9573</v>
      </c>
      <c r="F387" s="72" t="s">
        <v>10553</v>
      </c>
      <c r="G387" s="72" t="s">
        <v>12147</v>
      </c>
      <c r="H387" s="72" t="s">
        <v>9573</v>
      </c>
      <c r="I387" s="72" t="s">
        <v>10750</v>
      </c>
      <c r="J387" s="72" t="s">
        <v>4959</v>
      </c>
      <c r="K387" s="73">
        <v>44853</v>
      </c>
      <c r="L387" s="72" t="s">
        <v>10750</v>
      </c>
    </row>
    <row r="388" spans="1:12" x14ac:dyDescent="0.3">
      <c r="A388" s="72" t="s">
        <v>10265</v>
      </c>
      <c r="B388" s="72" t="s">
        <v>662</v>
      </c>
      <c r="C388" s="72" t="s">
        <v>663</v>
      </c>
      <c r="D388" s="72" t="s">
        <v>10386</v>
      </c>
      <c r="E388" s="72" t="s">
        <v>10200</v>
      </c>
      <c r="F388" s="72" t="s">
        <v>10387</v>
      </c>
      <c r="G388" s="72" t="s">
        <v>10388</v>
      </c>
      <c r="H388" s="72" t="s">
        <v>10389</v>
      </c>
      <c r="I388" s="72" t="s">
        <v>10750</v>
      </c>
      <c r="J388" s="72" t="s">
        <v>4976</v>
      </c>
      <c r="K388" s="73">
        <v>44853</v>
      </c>
      <c r="L388" s="72" t="s">
        <v>10750</v>
      </c>
    </row>
    <row r="389" spans="1:12" x14ac:dyDescent="0.3">
      <c r="A389" s="72" t="s">
        <v>10265</v>
      </c>
      <c r="B389" s="72" t="s">
        <v>5699</v>
      </c>
      <c r="C389" s="72" t="s">
        <v>10939</v>
      </c>
      <c r="D389" s="72" t="s">
        <v>11311</v>
      </c>
      <c r="E389" s="72" t="s">
        <v>11312</v>
      </c>
      <c r="F389" s="72" t="s">
        <v>11313</v>
      </c>
      <c r="G389" s="72" t="s">
        <v>11314</v>
      </c>
      <c r="H389" s="72" t="s">
        <v>11331</v>
      </c>
      <c r="I389" s="72" t="s">
        <v>10750</v>
      </c>
      <c r="J389" s="72" t="s">
        <v>5020</v>
      </c>
      <c r="K389" s="73">
        <v>44853</v>
      </c>
      <c r="L389" s="72" t="s">
        <v>10750</v>
      </c>
    </row>
    <row r="390" spans="1:12" x14ac:dyDescent="0.3">
      <c r="A390" s="72" t="s">
        <v>10251</v>
      </c>
      <c r="B390" s="72" t="s">
        <v>614</v>
      </c>
      <c r="C390" s="72" t="s">
        <v>428</v>
      </c>
      <c r="D390" s="72" t="s">
        <v>10869</v>
      </c>
      <c r="E390" s="72" t="s">
        <v>9897</v>
      </c>
      <c r="F390" s="72" t="s">
        <v>10354</v>
      </c>
      <c r="G390" s="72" t="s">
        <v>10855</v>
      </c>
      <c r="H390" s="72" t="s">
        <v>710</v>
      </c>
      <c r="I390" s="72" t="s">
        <v>10750</v>
      </c>
      <c r="J390" s="72" t="s">
        <v>5035</v>
      </c>
      <c r="K390" s="73">
        <v>44853</v>
      </c>
      <c r="L390" s="72" t="s">
        <v>10750</v>
      </c>
    </row>
    <row r="391" spans="1:12" x14ac:dyDescent="0.3">
      <c r="A391" s="72" t="s">
        <v>10874</v>
      </c>
      <c r="B391" s="72" t="s">
        <v>427</v>
      </c>
      <c r="C391" s="72" t="s">
        <v>428</v>
      </c>
      <c r="D391" s="72" t="s">
        <v>10869</v>
      </c>
      <c r="E391" s="72" t="s">
        <v>9897</v>
      </c>
      <c r="F391" s="72" t="s">
        <v>10354</v>
      </c>
      <c r="G391" s="72" t="s">
        <v>10855</v>
      </c>
      <c r="H391" s="72" t="s">
        <v>710</v>
      </c>
      <c r="I391" s="72" t="s">
        <v>10750</v>
      </c>
      <c r="J391" s="72" t="s">
        <v>5035</v>
      </c>
      <c r="K391" s="73">
        <v>44853</v>
      </c>
      <c r="L391" s="72" t="s">
        <v>10750</v>
      </c>
    </row>
    <row r="392" spans="1:12" x14ac:dyDescent="0.3">
      <c r="A392" s="72" t="s">
        <v>10251</v>
      </c>
      <c r="B392" s="72" t="s">
        <v>614</v>
      </c>
      <c r="C392" s="72" t="s">
        <v>12135</v>
      </c>
      <c r="D392" s="72" t="s">
        <v>10869</v>
      </c>
      <c r="E392" s="72" t="s">
        <v>9897</v>
      </c>
      <c r="F392" s="72" t="s">
        <v>10354</v>
      </c>
      <c r="G392" s="72" t="s">
        <v>10855</v>
      </c>
      <c r="H392" s="72" t="s">
        <v>710</v>
      </c>
      <c r="I392" s="72" t="s">
        <v>10750</v>
      </c>
      <c r="J392" s="72" t="s">
        <v>5035</v>
      </c>
      <c r="K392" s="73">
        <v>44853</v>
      </c>
      <c r="L392" s="72" t="s">
        <v>10750</v>
      </c>
    </row>
    <row r="393" spans="1:12" x14ac:dyDescent="0.3">
      <c r="A393" s="72" t="s">
        <v>11060</v>
      </c>
      <c r="B393" s="72" t="s">
        <v>8177</v>
      </c>
      <c r="C393" s="72" t="s">
        <v>10960</v>
      </c>
      <c r="D393" s="72" t="s">
        <v>11281</v>
      </c>
      <c r="E393" s="72" t="s">
        <v>9805</v>
      </c>
      <c r="F393" s="72" t="s">
        <v>11282</v>
      </c>
      <c r="G393" s="72" t="s">
        <v>11285</v>
      </c>
      <c r="H393" s="72" t="s">
        <v>11286</v>
      </c>
      <c r="I393" s="72" t="s">
        <v>10750</v>
      </c>
      <c r="J393" s="72" t="s">
        <v>5101</v>
      </c>
      <c r="K393" s="73">
        <v>44853</v>
      </c>
      <c r="L393" s="72" t="s">
        <v>10750</v>
      </c>
    </row>
    <row r="394" spans="1:12" x14ac:dyDescent="0.3">
      <c r="A394" s="72" t="s">
        <v>10265</v>
      </c>
      <c r="B394" s="72" t="s">
        <v>690</v>
      </c>
      <c r="C394" s="72" t="s">
        <v>691</v>
      </c>
      <c r="D394" s="72" t="s">
        <v>11562</v>
      </c>
      <c r="E394" s="72" t="s">
        <v>9562</v>
      </c>
      <c r="F394" s="72" t="s">
        <v>11587</v>
      </c>
      <c r="G394" s="72" t="s">
        <v>10424</v>
      </c>
      <c r="H394" s="72" t="s">
        <v>10200</v>
      </c>
      <c r="I394" s="72" t="s">
        <v>10750</v>
      </c>
      <c r="J394" s="72" t="s">
        <v>5117</v>
      </c>
      <c r="K394" s="73">
        <v>44853</v>
      </c>
      <c r="L394" s="72" t="s">
        <v>10750</v>
      </c>
    </row>
    <row r="395" spans="1:12" ht="28.8" x14ac:dyDescent="0.3">
      <c r="A395" s="72" t="s">
        <v>10251</v>
      </c>
      <c r="B395" s="72" t="s">
        <v>524</v>
      </c>
      <c r="C395" s="72" t="s">
        <v>132</v>
      </c>
      <c r="D395" s="72" t="s">
        <v>11516</v>
      </c>
      <c r="E395" s="72" t="s">
        <v>11517</v>
      </c>
      <c r="F395" s="72" t="s">
        <v>11519</v>
      </c>
      <c r="G395" s="72" t="s">
        <v>9694</v>
      </c>
      <c r="H395" s="72" t="s">
        <v>11518</v>
      </c>
      <c r="I395" s="72" t="s">
        <v>10750</v>
      </c>
      <c r="J395" s="72" t="s">
        <v>5131</v>
      </c>
      <c r="K395" s="73">
        <v>44853</v>
      </c>
      <c r="L395" s="72" t="s">
        <v>10750</v>
      </c>
    </row>
    <row r="396" spans="1:12" ht="28.8" x14ac:dyDescent="0.3">
      <c r="A396" s="72" t="s">
        <v>704</v>
      </c>
      <c r="B396" s="72" t="s">
        <v>131</v>
      </c>
      <c r="C396" s="72" t="s">
        <v>132</v>
      </c>
      <c r="D396" s="72" t="s">
        <v>11516</v>
      </c>
      <c r="E396" s="72" t="s">
        <v>11517</v>
      </c>
      <c r="F396" s="72" t="s">
        <v>11519</v>
      </c>
      <c r="G396" s="72" t="s">
        <v>9694</v>
      </c>
      <c r="H396" s="72" t="s">
        <v>11518</v>
      </c>
      <c r="I396" s="72" t="s">
        <v>10750</v>
      </c>
      <c r="J396" s="72" t="s">
        <v>5131</v>
      </c>
      <c r="K396" s="73">
        <v>44853</v>
      </c>
      <c r="L396" s="72" t="s">
        <v>10750</v>
      </c>
    </row>
    <row r="397" spans="1:12" ht="28.8" x14ac:dyDescent="0.3">
      <c r="A397" s="72" t="s">
        <v>10251</v>
      </c>
      <c r="B397" s="72" t="s">
        <v>524</v>
      </c>
      <c r="C397" s="72" t="s">
        <v>132</v>
      </c>
      <c r="D397" s="72" t="s">
        <v>11516</v>
      </c>
      <c r="E397" s="72" t="s">
        <v>11517</v>
      </c>
      <c r="F397" s="72" t="s">
        <v>11519</v>
      </c>
      <c r="G397" s="72" t="s">
        <v>9694</v>
      </c>
      <c r="H397" s="72" t="s">
        <v>11518</v>
      </c>
      <c r="I397" s="72" t="s">
        <v>10750</v>
      </c>
      <c r="J397" s="72" t="s">
        <v>5131</v>
      </c>
      <c r="K397" s="73">
        <v>44853</v>
      </c>
      <c r="L397" s="72" t="s">
        <v>10750</v>
      </c>
    </row>
    <row r="398" spans="1:12" x14ac:dyDescent="0.3">
      <c r="A398" s="72" t="s">
        <v>704</v>
      </c>
      <c r="B398" s="72" t="s">
        <v>205</v>
      </c>
      <c r="C398" s="72" t="s">
        <v>206</v>
      </c>
      <c r="D398" s="72" t="s">
        <v>10172</v>
      </c>
      <c r="E398" s="72" t="s">
        <v>727</v>
      </c>
      <c r="F398" s="72" t="s">
        <v>10173</v>
      </c>
      <c r="G398" s="72" t="s">
        <v>10168</v>
      </c>
      <c r="H398" s="72" t="s">
        <v>9573</v>
      </c>
      <c r="I398" s="72" t="s">
        <v>10750</v>
      </c>
      <c r="J398" s="72" t="s">
        <v>5148</v>
      </c>
      <c r="K398" s="73">
        <v>44853</v>
      </c>
      <c r="L398" s="72" t="s">
        <v>10750</v>
      </c>
    </row>
    <row r="399" spans="1:12" x14ac:dyDescent="0.3">
      <c r="A399" s="72" t="s">
        <v>10265</v>
      </c>
      <c r="B399" s="72" t="s">
        <v>682</v>
      </c>
      <c r="C399" s="72" t="s">
        <v>683</v>
      </c>
      <c r="D399" s="72" t="s">
        <v>10444</v>
      </c>
      <c r="E399" s="72" t="s">
        <v>9859</v>
      </c>
      <c r="F399" s="72" t="s">
        <v>10445</v>
      </c>
      <c r="G399" s="72" t="s">
        <v>9930</v>
      </c>
      <c r="H399" s="72" t="s">
        <v>9859</v>
      </c>
      <c r="I399" s="72" t="s">
        <v>10750</v>
      </c>
      <c r="J399" s="72" t="s">
        <v>5161</v>
      </c>
      <c r="K399" s="73">
        <v>44853</v>
      </c>
      <c r="L399" s="72" t="s">
        <v>10750</v>
      </c>
    </row>
    <row r="400" spans="1:12" x14ac:dyDescent="0.3">
      <c r="A400" s="72" t="s">
        <v>10251</v>
      </c>
      <c r="B400" s="72" t="s">
        <v>606</v>
      </c>
      <c r="C400" s="72" t="s">
        <v>412</v>
      </c>
      <c r="D400" s="72" t="s">
        <v>11112</v>
      </c>
      <c r="E400" s="72" t="s">
        <v>11113</v>
      </c>
      <c r="F400" s="72" t="s">
        <v>11114</v>
      </c>
      <c r="G400" s="72" t="s">
        <v>9880</v>
      </c>
      <c r="H400" s="72" t="s">
        <v>727</v>
      </c>
      <c r="I400" s="72" t="s">
        <v>10750</v>
      </c>
      <c r="J400" s="72" t="s">
        <v>5204</v>
      </c>
      <c r="K400" s="73">
        <v>44853</v>
      </c>
      <c r="L400" s="72" t="s">
        <v>10750</v>
      </c>
    </row>
    <row r="401" spans="1:12" x14ac:dyDescent="0.3">
      <c r="A401" s="72" t="s">
        <v>704</v>
      </c>
      <c r="B401" s="72" t="s">
        <v>411</v>
      </c>
      <c r="C401" s="72" t="s">
        <v>412</v>
      </c>
      <c r="D401" s="72" t="s">
        <v>11112</v>
      </c>
      <c r="E401" s="72" t="s">
        <v>11113</v>
      </c>
      <c r="F401" s="72" t="s">
        <v>11114</v>
      </c>
      <c r="G401" s="72" t="s">
        <v>9880</v>
      </c>
      <c r="H401" s="72" t="s">
        <v>727</v>
      </c>
      <c r="I401" s="72" t="s">
        <v>10750</v>
      </c>
      <c r="J401" s="72" t="s">
        <v>5204</v>
      </c>
      <c r="K401" s="73">
        <v>44853</v>
      </c>
      <c r="L401" s="72" t="s">
        <v>10750</v>
      </c>
    </row>
    <row r="402" spans="1:12" x14ac:dyDescent="0.3">
      <c r="A402" s="72" t="s">
        <v>10251</v>
      </c>
      <c r="B402" s="72" t="s">
        <v>606</v>
      </c>
      <c r="C402" s="72" t="s">
        <v>607</v>
      </c>
      <c r="D402" s="72" t="s">
        <v>11112</v>
      </c>
      <c r="E402" s="72" t="s">
        <v>11113</v>
      </c>
      <c r="F402" s="72" t="s">
        <v>11114</v>
      </c>
      <c r="G402" s="72" t="s">
        <v>9880</v>
      </c>
      <c r="H402" s="72" t="s">
        <v>727</v>
      </c>
      <c r="I402" s="72" t="s">
        <v>10750</v>
      </c>
      <c r="J402" s="72" t="s">
        <v>5204</v>
      </c>
      <c r="K402" s="73">
        <v>44853</v>
      </c>
      <c r="L402" s="72" t="s">
        <v>10750</v>
      </c>
    </row>
    <row r="403" spans="1:12" x14ac:dyDescent="0.3">
      <c r="A403" s="72" t="s">
        <v>704</v>
      </c>
      <c r="B403" s="72" t="s">
        <v>169</v>
      </c>
      <c r="C403" s="72" t="s">
        <v>170</v>
      </c>
      <c r="D403" s="72" t="s">
        <v>9707</v>
      </c>
      <c r="E403" s="72" t="s">
        <v>9708</v>
      </c>
      <c r="F403" s="72" t="s">
        <v>9709</v>
      </c>
      <c r="G403" s="72" t="s">
        <v>9710</v>
      </c>
      <c r="H403" s="72" t="s">
        <v>9573</v>
      </c>
      <c r="I403" s="72" t="s">
        <v>10750</v>
      </c>
      <c r="J403" s="72" t="s">
        <v>5205</v>
      </c>
      <c r="K403" s="73">
        <v>44853</v>
      </c>
      <c r="L403" s="72" t="s">
        <v>10750</v>
      </c>
    </row>
    <row r="404" spans="1:12" x14ac:dyDescent="0.3">
      <c r="A404" s="72" t="s">
        <v>11060</v>
      </c>
      <c r="B404" s="72" t="s">
        <v>1102</v>
      </c>
      <c r="C404" s="72" t="s">
        <v>10901</v>
      </c>
      <c r="D404" s="72" t="s">
        <v>11176</v>
      </c>
      <c r="E404" s="72" t="s">
        <v>9796</v>
      </c>
      <c r="F404" s="72" t="s">
        <v>11177</v>
      </c>
      <c r="G404" s="72" t="s">
        <v>11178</v>
      </c>
      <c r="H404" s="72" t="s">
        <v>11181</v>
      </c>
      <c r="I404" s="72" t="s">
        <v>10750</v>
      </c>
      <c r="J404" s="72" t="s">
        <v>5217</v>
      </c>
      <c r="K404" s="73">
        <v>44853</v>
      </c>
      <c r="L404" s="72" t="s">
        <v>10750</v>
      </c>
    </row>
    <row r="405" spans="1:12" ht="28.8" x14ac:dyDescent="0.3">
      <c r="A405" s="72" t="s">
        <v>10467</v>
      </c>
      <c r="B405" s="72" t="s">
        <v>10750</v>
      </c>
      <c r="C405" s="72" t="s">
        <v>10468</v>
      </c>
      <c r="D405" s="72" t="s">
        <v>10469</v>
      </c>
      <c r="E405" s="72" t="s">
        <v>10470</v>
      </c>
      <c r="F405" s="72" t="s">
        <v>10471</v>
      </c>
      <c r="G405" s="72" t="s">
        <v>10472</v>
      </c>
      <c r="H405" s="72" t="s">
        <v>9914</v>
      </c>
      <c r="I405" s="72" t="s">
        <v>10750</v>
      </c>
      <c r="J405" s="72" t="s">
        <v>5225</v>
      </c>
      <c r="K405" s="73">
        <v>44853</v>
      </c>
      <c r="L405" s="72" t="s">
        <v>10750</v>
      </c>
    </row>
    <row r="406" spans="1:12" x14ac:dyDescent="0.3">
      <c r="A406" s="72" t="s">
        <v>11060</v>
      </c>
      <c r="B406" s="72" t="s">
        <v>4003</v>
      </c>
      <c r="C406" s="72" t="s">
        <v>10913</v>
      </c>
      <c r="D406" s="72" t="s">
        <v>11092</v>
      </c>
      <c r="E406" s="72" t="s">
        <v>9805</v>
      </c>
      <c r="F406" s="72" t="s">
        <v>11094</v>
      </c>
      <c r="G406" s="72" t="s">
        <v>11096</v>
      </c>
      <c r="H406" s="72" t="s">
        <v>11056</v>
      </c>
      <c r="I406" s="72" t="s">
        <v>10750</v>
      </c>
      <c r="J406" s="72" t="s">
        <v>5242</v>
      </c>
      <c r="K406" s="73">
        <v>44853</v>
      </c>
      <c r="L406" s="72" t="s">
        <v>10750</v>
      </c>
    </row>
    <row r="407" spans="1:12" x14ac:dyDescent="0.3">
      <c r="A407" s="72" t="s">
        <v>10265</v>
      </c>
      <c r="B407" s="72" t="s">
        <v>10037</v>
      </c>
      <c r="C407" s="72" t="s">
        <v>10038</v>
      </c>
      <c r="D407" s="72" t="s">
        <v>12099</v>
      </c>
      <c r="E407" s="72" t="s">
        <v>12100</v>
      </c>
      <c r="F407" s="72" t="s">
        <v>12101</v>
      </c>
      <c r="G407" s="72" t="s">
        <v>12102</v>
      </c>
      <c r="H407" s="72" t="s">
        <v>727</v>
      </c>
      <c r="I407" s="72" t="s">
        <v>10750</v>
      </c>
      <c r="J407" s="72" t="s">
        <v>5247</v>
      </c>
      <c r="K407" s="73">
        <v>44965</v>
      </c>
      <c r="L407" s="72" t="s">
        <v>10750</v>
      </c>
    </row>
    <row r="408" spans="1:12" ht="28.8" x14ac:dyDescent="0.3">
      <c r="A408" s="72" t="s">
        <v>10265</v>
      </c>
      <c r="B408" s="72" t="s">
        <v>6013</v>
      </c>
      <c r="C408" s="72" t="s">
        <v>10951</v>
      </c>
      <c r="D408" s="72" t="s">
        <v>11379</v>
      </c>
      <c r="E408" s="72" t="s">
        <v>11378</v>
      </c>
      <c r="F408" s="72" t="s">
        <v>11377</v>
      </c>
      <c r="G408" s="72" t="s">
        <v>11376</v>
      </c>
      <c r="H408" s="72" t="s">
        <v>9562</v>
      </c>
      <c r="I408" s="72" t="s">
        <v>10750</v>
      </c>
      <c r="J408" s="72" t="s">
        <v>5292</v>
      </c>
      <c r="K408" s="73">
        <v>44853</v>
      </c>
      <c r="L408" s="72" t="s">
        <v>10750</v>
      </c>
    </row>
    <row r="409" spans="1:12" x14ac:dyDescent="0.3">
      <c r="A409" s="72" t="s">
        <v>10265</v>
      </c>
      <c r="B409" s="72" t="s">
        <v>672</v>
      </c>
      <c r="C409" s="72" t="s">
        <v>673</v>
      </c>
      <c r="D409" s="72" t="s">
        <v>11410</v>
      </c>
      <c r="E409" s="72" t="s">
        <v>9928</v>
      </c>
      <c r="F409" s="72" t="s">
        <v>11411</v>
      </c>
      <c r="G409" s="72" t="s">
        <v>11412</v>
      </c>
      <c r="H409" s="72" t="s">
        <v>11246</v>
      </c>
      <c r="I409" s="72" t="s">
        <v>10750</v>
      </c>
      <c r="J409" s="72" t="s">
        <v>5326</v>
      </c>
      <c r="K409" s="73">
        <v>44853</v>
      </c>
      <c r="L409" s="72" t="s">
        <v>10750</v>
      </c>
    </row>
    <row r="410" spans="1:12" x14ac:dyDescent="0.3">
      <c r="A410" s="72" t="s">
        <v>11475</v>
      </c>
      <c r="B410" s="72" t="s">
        <v>1109</v>
      </c>
      <c r="C410" s="72" t="s">
        <v>11991</v>
      </c>
      <c r="D410" s="72" t="s">
        <v>11993</v>
      </c>
      <c r="E410" s="72" t="s">
        <v>10067</v>
      </c>
      <c r="F410" s="72" t="s">
        <v>11995</v>
      </c>
      <c r="G410" s="72" t="s">
        <v>11996</v>
      </c>
      <c r="H410" s="72" t="s">
        <v>11997</v>
      </c>
      <c r="I410" s="72" t="s">
        <v>10750</v>
      </c>
      <c r="J410" s="72" t="s">
        <v>5329</v>
      </c>
      <c r="K410" s="73">
        <v>44858</v>
      </c>
      <c r="L410" s="72" t="s">
        <v>10750</v>
      </c>
    </row>
    <row r="411" spans="1:12" x14ac:dyDescent="0.3">
      <c r="A411" s="72" t="s">
        <v>10265</v>
      </c>
      <c r="B411" s="72" t="s">
        <v>11990</v>
      </c>
      <c r="C411" s="72" t="s">
        <v>11991</v>
      </c>
      <c r="D411" s="72" t="s">
        <v>11993</v>
      </c>
      <c r="E411" s="72" t="s">
        <v>10067</v>
      </c>
      <c r="F411" s="72" t="s">
        <v>11995</v>
      </c>
      <c r="G411" s="72" t="s">
        <v>11996</v>
      </c>
      <c r="H411" s="72" t="s">
        <v>11997</v>
      </c>
      <c r="I411" s="72" t="s">
        <v>10750</v>
      </c>
      <c r="J411" s="72" t="s">
        <v>5329</v>
      </c>
      <c r="K411" s="73">
        <v>44858</v>
      </c>
      <c r="L411" s="72" t="s">
        <v>10750</v>
      </c>
    </row>
    <row r="412" spans="1:12" x14ac:dyDescent="0.3">
      <c r="A412" s="72" t="s">
        <v>704</v>
      </c>
      <c r="B412" s="72" t="s">
        <v>91</v>
      </c>
      <c r="C412" s="72" t="s">
        <v>92</v>
      </c>
      <c r="D412" s="72" t="s">
        <v>11571</v>
      </c>
      <c r="E412" s="72" t="s">
        <v>9573</v>
      </c>
      <c r="F412" s="72" t="s">
        <v>11573</v>
      </c>
      <c r="G412" s="72" t="s">
        <v>11570</v>
      </c>
      <c r="H412" s="72" t="s">
        <v>727</v>
      </c>
      <c r="I412" s="72" t="s">
        <v>10750</v>
      </c>
      <c r="J412" s="72" t="s">
        <v>5342</v>
      </c>
      <c r="K412" s="73">
        <v>44853</v>
      </c>
      <c r="L412" s="72" t="s">
        <v>10750</v>
      </c>
    </row>
    <row r="413" spans="1:12" x14ac:dyDescent="0.3">
      <c r="A413" s="72" t="s">
        <v>704</v>
      </c>
      <c r="B413" s="72" t="s">
        <v>179</v>
      </c>
      <c r="C413" s="72" t="s">
        <v>180</v>
      </c>
      <c r="D413" s="72" t="s">
        <v>12179</v>
      </c>
      <c r="E413" s="72" t="s">
        <v>707</v>
      </c>
      <c r="F413" s="72" t="s">
        <v>12181</v>
      </c>
      <c r="G413" s="72" t="s">
        <v>12180</v>
      </c>
      <c r="H413" s="72" t="s">
        <v>9573</v>
      </c>
      <c r="I413" s="72" t="s">
        <v>10750</v>
      </c>
      <c r="J413" s="72" t="s">
        <v>5373</v>
      </c>
      <c r="K413" s="73">
        <v>45057</v>
      </c>
      <c r="L413" s="72" t="s">
        <v>10750</v>
      </c>
    </row>
    <row r="414" spans="1:12" x14ac:dyDescent="0.3">
      <c r="A414" s="72" t="s">
        <v>10251</v>
      </c>
      <c r="B414" s="72" t="s">
        <v>540</v>
      </c>
      <c r="C414" s="72" t="s">
        <v>174</v>
      </c>
      <c r="D414" s="72" t="s">
        <v>10777</v>
      </c>
      <c r="E414" s="72" t="s">
        <v>10770</v>
      </c>
      <c r="F414" s="72" t="s">
        <v>10778</v>
      </c>
      <c r="G414" s="72" t="s">
        <v>10772</v>
      </c>
      <c r="H414" s="72" t="s">
        <v>10750</v>
      </c>
      <c r="I414" s="72" t="s">
        <v>10750</v>
      </c>
      <c r="J414" s="72" t="s">
        <v>5382</v>
      </c>
      <c r="K414" s="73">
        <v>44853</v>
      </c>
      <c r="L414" s="72" t="s">
        <v>10750</v>
      </c>
    </row>
    <row r="415" spans="1:12" x14ac:dyDescent="0.3">
      <c r="A415" s="72" t="s">
        <v>704</v>
      </c>
      <c r="B415" s="72" t="s">
        <v>173</v>
      </c>
      <c r="C415" s="72" t="s">
        <v>174</v>
      </c>
      <c r="D415" s="72" t="s">
        <v>10777</v>
      </c>
      <c r="E415" s="72" t="s">
        <v>10770</v>
      </c>
      <c r="F415" s="72" t="s">
        <v>10778</v>
      </c>
      <c r="G415" s="72" t="s">
        <v>10772</v>
      </c>
      <c r="H415" s="72" t="s">
        <v>10750</v>
      </c>
      <c r="I415" s="72" t="s">
        <v>10750</v>
      </c>
      <c r="J415" s="72" t="s">
        <v>5382</v>
      </c>
      <c r="K415" s="73">
        <v>44853</v>
      </c>
      <c r="L415" s="72" t="s">
        <v>10750</v>
      </c>
    </row>
    <row r="416" spans="1:12" x14ac:dyDescent="0.3">
      <c r="A416" s="72" t="s">
        <v>10251</v>
      </c>
      <c r="B416" s="72" t="s">
        <v>540</v>
      </c>
      <c r="C416" s="72" t="s">
        <v>12135</v>
      </c>
      <c r="D416" s="72" t="s">
        <v>10777</v>
      </c>
      <c r="E416" s="72" t="s">
        <v>10770</v>
      </c>
      <c r="F416" s="72" t="s">
        <v>10778</v>
      </c>
      <c r="G416" s="72" t="s">
        <v>10772</v>
      </c>
      <c r="H416" s="72" t="s">
        <v>10750</v>
      </c>
      <c r="I416" s="72" t="s">
        <v>10750</v>
      </c>
      <c r="J416" s="72" t="s">
        <v>5382</v>
      </c>
      <c r="K416" s="73">
        <v>44853</v>
      </c>
      <c r="L416" s="72" t="s">
        <v>10750</v>
      </c>
    </row>
    <row r="417" spans="1:12" ht="28.8" x14ac:dyDescent="0.3">
      <c r="A417" s="72" t="s">
        <v>704</v>
      </c>
      <c r="B417" s="72" t="s">
        <v>283</v>
      </c>
      <c r="C417" s="72" t="s">
        <v>284</v>
      </c>
      <c r="D417" s="72" t="s">
        <v>10859</v>
      </c>
      <c r="E417" s="72" t="s">
        <v>10860</v>
      </c>
      <c r="F417" s="72" t="s">
        <v>10861</v>
      </c>
      <c r="G417" s="72" t="s">
        <v>9769</v>
      </c>
      <c r="H417" s="72" t="s">
        <v>9770</v>
      </c>
      <c r="I417" s="72" t="s">
        <v>10750</v>
      </c>
      <c r="J417" s="72" t="s">
        <v>5424</v>
      </c>
      <c r="K417" s="73">
        <v>44853</v>
      </c>
      <c r="L417" s="72" t="s">
        <v>10750</v>
      </c>
    </row>
    <row r="418" spans="1:12" x14ac:dyDescent="0.3">
      <c r="A418" s="72" t="s">
        <v>704</v>
      </c>
      <c r="B418" s="72" t="s">
        <v>225</v>
      </c>
      <c r="C418" s="72" t="s">
        <v>226</v>
      </c>
      <c r="D418" s="72" t="s">
        <v>9740</v>
      </c>
      <c r="E418" s="72" t="s">
        <v>707</v>
      </c>
      <c r="F418" s="72" t="s">
        <v>9741</v>
      </c>
      <c r="G418" s="72" t="s">
        <v>9742</v>
      </c>
      <c r="H418" s="72" t="s">
        <v>9573</v>
      </c>
      <c r="I418" s="72" t="s">
        <v>10750</v>
      </c>
      <c r="J418" s="72" t="s">
        <v>5535</v>
      </c>
      <c r="K418" s="73">
        <v>44853</v>
      </c>
      <c r="L418" s="72" t="s">
        <v>10750</v>
      </c>
    </row>
    <row r="419" spans="1:12" x14ac:dyDescent="0.3">
      <c r="A419" s="72" t="s">
        <v>11060</v>
      </c>
      <c r="B419" s="72" t="s">
        <v>4191</v>
      </c>
      <c r="C419" s="72" t="s">
        <v>10918</v>
      </c>
      <c r="D419" s="72" t="s">
        <v>11016</v>
      </c>
      <c r="E419" s="72" t="s">
        <v>10063</v>
      </c>
      <c r="F419" s="72" t="s">
        <v>11017</v>
      </c>
      <c r="G419" s="72" t="s">
        <v>11018</v>
      </c>
      <c r="H419" s="72" t="s">
        <v>11019</v>
      </c>
      <c r="I419" s="72" t="s">
        <v>10750</v>
      </c>
      <c r="J419" s="72" t="s">
        <v>5542</v>
      </c>
      <c r="K419" s="73">
        <v>44853</v>
      </c>
      <c r="L419" s="72" t="s">
        <v>10750</v>
      </c>
    </row>
    <row r="420" spans="1:12" ht="28.8" x14ac:dyDescent="0.3">
      <c r="A420" s="72" t="s">
        <v>10265</v>
      </c>
      <c r="B420" s="72" t="s">
        <v>693</v>
      </c>
      <c r="C420" s="72" t="s">
        <v>694</v>
      </c>
      <c r="D420" s="72" t="s">
        <v>10457</v>
      </c>
      <c r="E420" s="72" t="s">
        <v>9596</v>
      </c>
      <c r="F420" s="72" t="s">
        <v>10458</v>
      </c>
      <c r="G420" s="72" t="s">
        <v>10459</v>
      </c>
      <c r="H420" s="72" t="s">
        <v>10750</v>
      </c>
      <c r="I420" s="72" t="s">
        <v>10750</v>
      </c>
      <c r="J420" s="72" t="s">
        <v>5554</v>
      </c>
      <c r="K420" s="73">
        <v>44853</v>
      </c>
      <c r="L420" s="72" t="s">
        <v>10750</v>
      </c>
    </row>
    <row r="421" spans="1:12" x14ac:dyDescent="0.3">
      <c r="A421" s="72" t="s">
        <v>704</v>
      </c>
      <c r="B421" s="72" t="s">
        <v>165</v>
      </c>
      <c r="C421" s="72" t="s">
        <v>166</v>
      </c>
      <c r="D421" s="72" t="s">
        <v>9628</v>
      </c>
      <c r="E421" s="72" t="s">
        <v>9573</v>
      </c>
      <c r="F421" s="72" t="s">
        <v>9629</v>
      </c>
      <c r="G421" s="72" t="s">
        <v>9628</v>
      </c>
      <c r="H421" s="72" t="s">
        <v>9573</v>
      </c>
      <c r="I421" s="72" t="s">
        <v>10750</v>
      </c>
      <c r="J421" s="72" t="s">
        <v>5560</v>
      </c>
      <c r="K421" s="73">
        <v>44853</v>
      </c>
      <c r="L421" s="72" t="s">
        <v>10750</v>
      </c>
    </row>
    <row r="422" spans="1:12" x14ac:dyDescent="0.3">
      <c r="A422" s="72" t="s">
        <v>10265</v>
      </c>
      <c r="B422" s="72" t="s">
        <v>12041</v>
      </c>
      <c r="C422" s="72" t="s">
        <v>12042</v>
      </c>
      <c r="D422" s="72" t="s">
        <v>12043</v>
      </c>
      <c r="E422" s="72" t="s">
        <v>12044</v>
      </c>
      <c r="F422" s="72" t="s">
        <v>12045</v>
      </c>
      <c r="G422" s="72" t="s">
        <v>12046</v>
      </c>
      <c r="H422" s="72" t="s">
        <v>12047</v>
      </c>
      <c r="I422" s="72" t="s">
        <v>10750</v>
      </c>
      <c r="J422" s="72" t="s">
        <v>5586</v>
      </c>
      <c r="K422" s="73">
        <v>44888</v>
      </c>
      <c r="L422" s="72" t="s">
        <v>10750</v>
      </c>
    </row>
    <row r="423" spans="1:12" x14ac:dyDescent="0.3">
      <c r="A423" s="72" t="s">
        <v>10265</v>
      </c>
      <c r="B423" s="72" t="s">
        <v>461</v>
      </c>
      <c r="C423" s="72" t="s">
        <v>11353</v>
      </c>
      <c r="D423" s="72" t="s">
        <v>11345</v>
      </c>
      <c r="E423" s="72" t="s">
        <v>727</v>
      </c>
      <c r="F423" s="72" t="s">
        <v>11346</v>
      </c>
      <c r="G423" s="72" t="s">
        <v>11347</v>
      </c>
      <c r="H423" s="72" t="s">
        <v>11352</v>
      </c>
      <c r="I423" s="72" t="s">
        <v>10750</v>
      </c>
      <c r="J423" s="72" t="s">
        <v>5614</v>
      </c>
      <c r="K423" s="73">
        <v>44853</v>
      </c>
      <c r="L423" s="72" t="s">
        <v>10750</v>
      </c>
    </row>
    <row r="424" spans="1:12" x14ac:dyDescent="0.3">
      <c r="A424" s="72" t="s">
        <v>10265</v>
      </c>
      <c r="B424" s="72" t="s">
        <v>455</v>
      </c>
      <c r="C424" s="72" t="s">
        <v>456</v>
      </c>
      <c r="D424" s="72" t="s">
        <v>12093</v>
      </c>
      <c r="E424" s="72" t="s">
        <v>707</v>
      </c>
      <c r="F424" s="72" t="s">
        <v>12094</v>
      </c>
      <c r="G424" s="72" t="s">
        <v>11541</v>
      </c>
      <c r="H424" s="72" t="s">
        <v>9859</v>
      </c>
      <c r="I424" s="72" t="s">
        <v>10750</v>
      </c>
      <c r="J424" s="72" t="s">
        <v>5649</v>
      </c>
      <c r="K424" s="73">
        <v>44957</v>
      </c>
      <c r="L424" s="72" t="s">
        <v>10750</v>
      </c>
    </row>
    <row r="425" spans="1:12" x14ac:dyDescent="0.3">
      <c r="A425" s="72" t="s">
        <v>10251</v>
      </c>
      <c r="B425" s="72" t="s">
        <v>586</v>
      </c>
      <c r="C425" s="72" t="s">
        <v>456</v>
      </c>
      <c r="D425" s="72" t="s">
        <v>12093</v>
      </c>
      <c r="E425" s="72" t="s">
        <v>707</v>
      </c>
      <c r="F425" s="72" t="s">
        <v>12094</v>
      </c>
      <c r="G425" s="72" t="s">
        <v>11541</v>
      </c>
      <c r="H425" s="72" t="s">
        <v>9859</v>
      </c>
      <c r="I425" s="72" t="s">
        <v>10750</v>
      </c>
      <c r="J425" s="72" t="s">
        <v>5649</v>
      </c>
      <c r="K425" s="73">
        <v>44957</v>
      </c>
      <c r="L425" s="72" t="s">
        <v>10750</v>
      </c>
    </row>
    <row r="426" spans="1:12" x14ac:dyDescent="0.3">
      <c r="A426" s="72" t="s">
        <v>704</v>
      </c>
      <c r="B426" s="72" t="s">
        <v>179</v>
      </c>
      <c r="C426" s="72" t="s">
        <v>180</v>
      </c>
      <c r="D426" s="72" t="s">
        <v>11605</v>
      </c>
      <c r="E426" s="72" t="s">
        <v>11294</v>
      </c>
      <c r="F426" s="72" t="s">
        <v>11606</v>
      </c>
      <c r="G426" s="72" t="s">
        <v>9723</v>
      </c>
      <c r="H426" s="72" t="s">
        <v>707</v>
      </c>
      <c r="I426" s="72" t="s">
        <v>10750</v>
      </c>
      <c r="J426" s="72" t="s">
        <v>5678</v>
      </c>
      <c r="K426" s="73">
        <v>44853</v>
      </c>
      <c r="L426" s="72" t="s">
        <v>10750</v>
      </c>
    </row>
    <row r="427" spans="1:12" ht="28.8" x14ac:dyDescent="0.3">
      <c r="A427" s="72" t="s">
        <v>10265</v>
      </c>
      <c r="B427" s="72" t="s">
        <v>620</v>
      </c>
      <c r="C427" s="72" t="s">
        <v>621</v>
      </c>
      <c r="D427" s="72" t="s">
        <v>9951</v>
      </c>
      <c r="E427" s="72" t="s">
        <v>710</v>
      </c>
      <c r="F427" s="72" t="s">
        <v>9952</v>
      </c>
      <c r="G427" s="72" t="s">
        <v>9950</v>
      </c>
      <c r="H427" s="72" t="s">
        <v>712</v>
      </c>
      <c r="I427" s="72" t="s">
        <v>10750</v>
      </c>
      <c r="J427" s="72" t="s">
        <v>5689</v>
      </c>
      <c r="K427" s="73">
        <v>44853</v>
      </c>
      <c r="L427" s="72" t="s">
        <v>10750</v>
      </c>
    </row>
    <row r="428" spans="1:12" x14ac:dyDescent="0.3">
      <c r="A428" s="72" t="s">
        <v>11060</v>
      </c>
      <c r="B428" s="72" t="s">
        <v>8185</v>
      </c>
      <c r="C428" s="72" t="s">
        <v>10962</v>
      </c>
      <c r="D428" s="72" t="s">
        <v>11234</v>
      </c>
      <c r="E428" s="72" t="s">
        <v>11235</v>
      </c>
      <c r="F428" s="72" t="s">
        <v>11236</v>
      </c>
      <c r="G428" s="72" t="s">
        <v>11237</v>
      </c>
      <c r="H428" s="72" t="s">
        <v>11238</v>
      </c>
      <c r="I428" s="72" t="s">
        <v>10750</v>
      </c>
      <c r="J428" s="72" t="s">
        <v>5694</v>
      </c>
      <c r="K428" s="73">
        <v>44853</v>
      </c>
      <c r="L428" s="72" t="s">
        <v>10750</v>
      </c>
    </row>
    <row r="429" spans="1:12" ht="28.8" x14ac:dyDescent="0.3">
      <c r="A429" s="72" t="s">
        <v>704</v>
      </c>
      <c r="B429" s="72" t="s">
        <v>293</v>
      </c>
      <c r="C429" s="72" t="s">
        <v>294</v>
      </c>
      <c r="D429" s="72" t="s">
        <v>10733</v>
      </c>
      <c r="E429" s="72" t="s">
        <v>9573</v>
      </c>
      <c r="F429" s="72" t="s">
        <v>10734</v>
      </c>
      <c r="G429" s="72" t="s">
        <v>10735</v>
      </c>
      <c r="H429" s="72" t="s">
        <v>10682</v>
      </c>
      <c r="I429" s="72" t="s">
        <v>10750</v>
      </c>
      <c r="J429" s="72" t="s">
        <v>5701</v>
      </c>
      <c r="K429" s="73">
        <v>44853</v>
      </c>
      <c r="L429" s="72" t="s">
        <v>10750</v>
      </c>
    </row>
    <row r="430" spans="1:12" ht="43.2" x14ac:dyDescent="0.3">
      <c r="A430" s="72" t="s">
        <v>10265</v>
      </c>
      <c r="B430" s="72" t="s">
        <v>616</v>
      </c>
      <c r="C430" s="72" t="s">
        <v>617</v>
      </c>
      <c r="D430" s="72" t="s">
        <v>9902</v>
      </c>
      <c r="E430" s="72" t="s">
        <v>9903</v>
      </c>
      <c r="F430" s="72" t="s">
        <v>11977</v>
      </c>
      <c r="G430" s="72" t="s">
        <v>9904</v>
      </c>
      <c r="H430" s="72" t="s">
        <v>9905</v>
      </c>
      <c r="I430" s="72" t="s">
        <v>10750</v>
      </c>
      <c r="J430" s="72" t="s">
        <v>5703</v>
      </c>
      <c r="K430" s="73">
        <v>44853</v>
      </c>
      <c r="L430" s="72" t="s">
        <v>10750</v>
      </c>
    </row>
    <row r="431" spans="1:12" x14ac:dyDescent="0.3">
      <c r="A431" s="72" t="s">
        <v>704</v>
      </c>
      <c r="B431" s="72" t="s">
        <v>151</v>
      </c>
      <c r="C431" s="72" t="s">
        <v>152</v>
      </c>
      <c r="D431" s="72" t="s">
        <v>9618</v>
      </c>
      <c r="E431" s="72" t="s">
        <v>707</v>
      </c>
      <c r="F431" s="72" t="s">
        <v>9619</v>
      </c>
      <c r="G431" s="72" t="s">
        <v>10179</v>
      </c>
      <c r="H431" s="72" t="s">
        <v>10750</v>
      </c>
      <c r="I431" s="72" t="s">
        <v>10750</v>
      </c>
      <c r="J431" s="72" t="s">
        <v>5708</v>
      </c>
      <c r="K431" s="73">
        <v>44853</v>
      </c>
      <c r="L431" s="72" t="s">
        <v>10750</v>
      </c>
    </row>
    <row r="432" spans="1:12" x14ac:dyDescent="0.3">
      <c r="A432" s="72" t="s">
        <v>704</v>
      </c>
      <c r="B432" s="72" t="s">
        <v>207</v>
      </c>
      <c r="C432" s="72" t="s">
        <v>208</v>
      </c>
      <c r="D432" s="72" t="s">
        <v>10033</v>
      </c>
      <c r="E432" s="72" t="s">
        <v>716</v>
      </c>
      <c r="F432" s="72" t="s">
        <v>12187</v>
      </c>
      <c r="G432" s="72" t="s">
        <v>9642</v>
      </c>
      <c r="H432" s="72" t="s">
        <v>710</v>
      </c>
      <c r="I432" s="72" t="s">
        <v>10750</v>
      </c>
      <c r="J432" s="72" t="s">
        <v>5725</v>
      </c>
      <c r="K432" s="73">
        <v>45063</v>
      </c>
      <c r="L432" s="72" t="s">
        <v>10750</v>
      </c>
    </row>
    <row r="433" spans="1:12" x14ac:dyDescent="0.3">
      <c r="A433" s="72" t="s">
        <v>10251</v>
      </c>
      <c r="B433" s="72" t="s">
        <v>546</v>
      </c>
      <c r="C433" s="72" t="s">
        <v>208</v>
      </c>
      <c r="D433" s="72" t="s">
        <v>10033</v>
      </c>
      <c r="E433" s="72" t="s">
        <v>716</v>
      </c>
      <c r="F433" s="72" t="s">
        <v>12187</v>
      </c>
      <c r="G433" s="72" t="s">
        <v>9642</v>
      </c>
      <c r="H433" s="72" t="s">
        <v>710</v>
      </c>
      <c r="I433" s="72" t="s">
        <v>10750</v>
      </c>
      <c r="J433" s="72" t="s">
        <v>5725</v>
      </c>
      <c r="K433" s="73">
        <v>45063</v>
      </c>
      <c r="L433" s="72" t="s">
        <v>10750</v>
      </c>
    </row>
    <row r="434" spans="1:12" x14ac:dyDescent="0.3">
      <c r="A434" s="72" t="s">
        <v>704</v>
      </c>
      <c r="B434" s="72" t="s">
        <v>99</v>
      </c>
      <c r="C434" s="72" t="s">
        <v>100</v>
      </c>
      <c r="D434" s="72" t="s">
        <v>9587</v>
      </c>
      <c r="E434" s="72" t="s">
        <v>707</v>
      </c>
      <c r="F434" s="72" t="s">
        <v>9588</v>
      </c>
      <c r="G434" s="72" t="s">
        <v>9687</v>
      </c>
      <c r="H434" s="72" t="s">
        <v>9573</v>
      </c>
      <c r="I434" s="72" t="s">
        <v>10750</v>
      </c>
      <c r="J434" s="72" t="s">
        <v>5756</v>
      </c>
      <c r="K434" s="73">
        <v>44853</v>
      </c>
      <c r="L434" s="72" t="s">
        <v>10750</v>
      </c>
    </row>
    <row r="435" spans="1:12" ht="28.8" x14ac:dyDescent="0.3">
      <c r="A435" s="72" t="s">
        <v>704</v>
      </c>
      <c r="B435" s="72" t="s">
        <v>307</v>
      </c>
      <c r="C435" s="72" t="s">
        <v>308</v>
      </c>
      <c r="D435" s="72" t="s">
        <v>10679</v>
      </c>
      <c r="E435" s="72" t="s">
        <v>9657</v>
      </c>
      <c r="F435" s="72" t="s">
        <v>10680</v>
      </c>
      <c r="G435" s="72" t="s">
        <v>10681</v>
      </c>
      <c r="H435" s="72" t="s">
        <v>10682</v>
      </c>
      <c r="I435" s="72" t="s">
        <v>10750</v>
      </c>
      <c r="J435" s="72" t="s">
        <v>5771</v>
      </c>
      <c r="K435" s="73">
        <v>44853</v>
      </c>
      <c r="L435" s="72" t="s">
        <v>10750</v>
      </c>
    </row>
    <row r="436" spans="1:12" x14ac:dyDescent="0.3">
      <c r="A436" s="72" t="s">
        <v>704</v>
      </c>
      <c r="B436" s="72" t="s">
        <v>85</v>
      </c>
      <c r="C436" s="72" t="s">
        <v>86</v>
      </c>
      <c r="D436" s="72" t="s">
        <v>9583</v>
      </c>
      <c r="E436" s="72" t="s">
        <v>9573</v>
      </c>
      <c r="F436" s="72" t="s">
        <v>9584</v>
      </c>
      <c r="G436" s="72" t="s">
        <v>9583</v>
      </c>
      <c r="H436" s="72" t="s">
        <v>9573</v>
      </c>
      <c r="I436" s="72" t="s">
        <v>10750</v>
      </c>
      <c r="J436" s="72" t="s">
        <v>5773</v>
      </c>
      <c r="K436" s="73">
        <v>44853</v>
      </c>
      <c r="L436" s="72" t="s">
        <v>10750</v>
      </c>
    </row>
    <row r="437" spans="1:12" x14ac:dyDescent="0.3">
      <c r="A437" s="72" t="s">
        <v>10251</v>
      </c>
      <c r="B437" s="72" t="s">
        <v>518</v>
      </c>
      <c r="C437" s="72" t="s">
        <v>519</v>
      </c>
      <c r="D437" s="72" t="s">
        <v>10132</v>
      </c>
      <c r="E437" s="72" t="s">
        <v>10133</v>
      </c>
      <c r="F437" s="72" t="s">
        <v>11973</v>
      </c>
      <c r="G437" s="72" t="s">
        <v>10136</v>
      </c>
      <c r="H437" s="72" t="s">
        <v>10750</v>
      </c>
      <c r="I437" s="72" t="s">
        <v>10750</v>
      </c>
      <c r="J437" s="72" t="s">
        <v>5789</v>
      </c>
      <c r="K437" s="73">
        <v>44853</v>
      </c>
      <c r="L437" s="72" t="s">
        <v>10750</v>
      </c>
    </row>
    <row r="438" spans="1:12" ht="28.8" x14ac:dyDescent="0.3">
      <c r="A438" s="72" t="s">
        <v>10251</v>
      </c>
      <c r="B438" s="72" t="s">
        <v>518</v>
      </c>
      <c r="C438" s="72" t="s">
        <v>116</v>
      </c>
      <c r="D438" s="72" t="s">
        <v>10132</v>
      </c>
      <c r="E438" s="72" t="s">
        <v>10133</v>
      </c>
      <c r="F438" s="72" t="s">
        <v>11973</v>
      </c>
      <c r="G438" s="72" t="s">
        <v>10136</v>
      </c>
      <c r="H438" s="72" t="s">
        <v>10750</v>
      </c>
      <c r="I438" s="72" t="s">
        <v>10750</v>
      </c>
      <c r="J438" s="72" t="s">
        <v>5789</v>
      </c>
      <c r="K438" s="73">
        <v>44853</v>
      </c>
      <c r="L438" s="72" t="s">
        <v>10750</v>
      </c>
    </row>
    <row r="439" spans="1:12" ht="28.8" x14ac:dyDescent="0.3">
      <c r="A439" s="72" t="s">
        <v>704</v>
      </c>
      <c r="B439" s="72" t="s">
        <v>115</v>
      </c>
      <c r="C439" s="72" t="s">
        <v>116</v>
      </c>
      <c r="D439" s="72" t="s">
        <v>10132</v>
      </c>
      <c r="E439" s="72" t="s">
        <v>10133</v>
      </c>
      <c r="F439" s="72" t="s">
        <v>11973</v>
      </c>
      <c r="G439" s="72" t="s">
        <v>10136</v>
      </c>
      <c r="H439" s="72" t="s">
        <v>10750</v>
      </c>
      <c r="I439" s="72" t="s">
        <v>10750</v>
      </c>
      <c r="J439" s="72" t="s">
        <v>5789</v>
      </c>
      <c r="K439" s="73">
        <v>44853</v>
      </c>
      <c r="L439" s="72" t="s">
        <v>10750</v>
      </c>
    </row>
    <row r="440" spans="1:12" x14ac:dyDescent="0.3">
      <c r="A440" s="72" t="s">
        <v>10251</v>
      </c>
      <c r="B440" s="72" t="s">
        <v>538</v>
      </c>
      <c r="C440" s="72" t="s">
        <v>539</v>
      </c>
      <c r="D440" s="72" t="s">
        <v>10141</v>
      </c>
      <c r="E440" s="72" t="s">
        <v>10142</v>
      </c>
      <c r="F440" s="72" t="s">
        <v>10143</v>
      </c>
      <c r="G440" s="72" t="s">
        <v>10140</v>
      </c>
      <c r="H440" s="72" t="s">
        <v>9573</v>
      </c>
      <c r="I440" s="72" t="s">
        <v>10750</v>
      </c>
      <c r="J440" s="72" t="s">
        <v>5817</v>
      </c>
      <c r="K440" s="73">
        <v>44853</v>
      </c>
      <c r="L440" s="72" t="s">
        <v>10750</v>
      </c>
    </row>
    <row r="441" spans="1:12" x14ac:dyDescent="0.3">
      <c r="A441" s="72" t="s">
        <v>10251</v>
      </c>
      <c r="B441" s="72" t="s">
        <v>538</v>
      </c>
      <c r="C441" s="72" t="s">
        <v>156</v>
      </c>
      <c r="D441" s="72" t="s">
        <v>10141</v>
      </c>
      <c r="E441" s="72" t="s">
        <v>11654</v>
      </c>
      <c r="F441" s="72" t="s">
        <v>10143</v>
      </c>
      <c r="G441" s="72" t="s">
        <v>11655</v>
      </c>
      <c r="H441" s="72" t="s">
        <v>9573</v>
      </c>
      <c r="I441" s="72" t="s">
        <v>10750</v>
      </c>
      <c r="J441" s="72" t="s">
        <v>5817</v>
      </c>
      <c r="K441" s="73">
        <v>44853</v>
      </c>
      <c r="L441" s="72" t="s">
        <v>10750</v>
      </c>
    </row>
    <row r="442" spans="1:12" x14ac:dyDescent="0.3">
      <c r="A442" s="72" t="s">
        <v>704</v>
      </c>
      <c r="B442" s="72" t="s">
        <v>155</v>
      </c>
      <c r="C442" s="72" t="s">
        <v>156</v>
      </c>
      <c r="D442" s="72" t="s">
        <v>10141</v>
      </c>
      <c r="E442" s="72" t="s">
        <v>11654</v>
      </c>
      <c r="F442" s="72" t="s">
        <v>10143</v>
      </c>
      <c r="G442" s="72" t="s">
        <v>11655</v>
      </c>
      <c r="H442" s="72" t="s">
        <v>9573</v>
      </c>
      <c r="I442" s="72" t="s">
        <v>10750</v>
      </c>
      <c r="J442" s="72" t="s">
        <v>5817</v>
      </c>
      <c r="K442" s="73">
        <v>44853</v>
      </c>
      <c r="L442" s="72" t="s">
        <v>10750</v>
      </c>
    </row>
    <row r="443" spans="1:12" x14ac:dyDescent="0.3">
      <c r="A443" s="72" t="s">
        <v>704</v>
      </c>
      <c r="B443" s="72" t="s">
        <v>203</v>
      </c>
      <c r="C443" s="72" t="s">
        <v>204</v>
      </c>
      <c r="D443" s="72" t="s">
        <v>10549</v>
      </c>
      <c r="E443" s="72" t="s">
        <v>9596</v>
      </c>
      <c r="F443" s="72" t="s">
        <v>10550</v>
      </c>
      <c r="G443" s="72" t="s">
        <v>10549</v>
      </c>
      <c r="H443" s="72" t="s">
        <v>9596</v>
      </c>
      <c r="I443" s="72" t="s">
        <v>10750</v>
      </c>
      <c r="J443" s="72" t="s">
        <v>5828</v>
      </c>
      <c r="K443" s="73">
        <v>44853</v>
      </c>
      <c r="L443" s="72" t="s">
        <v>10750</v>
      </c>
    </row>
    <row r="444" spans="1:12" x14ac:dyDescent="0.3">
      <c r="A444" s="72" t="s">
        <v>10265</v>
      </c>
      <c r="B444" s="72" t="s">
        <v>658</v>
      </c>
      <c r="C444" s="72" t="s">
        <v>659</v>
      </c>
      <c r="D444" s="72" t="s">
        <v>10565</v>
      </c>
      <c r="E444" s="72" t="s">
        <v>9961</v>
      </c>
      <c r="F444" s="72" t="s">
        <v>10567</v>
      </c>
      <c r="G444" s="72" t="s">
        <v>10569</v>
      </c>
      <c r="H444" s="72" t="s">
        <v>9859</v>
      </c>
      <c r="I444" s="72" t="s">
        <v>10750</v>
      </c>
      <c r="J444" s="72" t="s">
        <v>5862</v>
      </c>
      <c r="K444" s="73">
        <v>44853</v>
      </c>
      <c r="L444" s="72" t="s">
        <v>10750</v>
      </c>
    </row>
    <row r="445" spans="1:12" x14ac:dyDescent="0.3">
      <c r="A445" s="72" t="s">
        <v>10251</v>
      </c>
      <c r="B445" s="72" t="s">
        <v>498</v>
      </c>
      <c r="C445" s="72" t="s">
        <v>50</v>
      </c>
      <c r="D445" s="72" t="s">
        <v>10551</v>
      </c>
      <c r="E445" s="72" t="s">
        <v>9562</v>
      </c>
      <c r="F445" s="72" t="s">
        <v>10552</v>
      </c>
      <c r="G445" s="72" t="s">
        <v>9674</v>
      </c>
      <c r="H445" s="72" t="s">
        <v>9573</v>
      </c>
      <c r="I445" s="72" t="s">
        <v>10750</v>
      </c>
      <c r="J445" s="72" t="s">
        <v>5871</v>
      </c>
      <c r="K445" s="73">
        <v>44853</v>
      </c>
      <c r="L445" s="72" t="s">
        <v>10750</v>
      </c>
    </row>
    <row r="446" spans="1:12" x14ac:dyDescent="0.3">
      <c r="A446" s="72" t="s">
        <v>704</v>
      </c>
      <c r="B446" s="72" t="s">
        <v>49</v>
      </c>
      <c r="C446" s="72" t="s">
        <v>50</v>
      </c>
      <c r="D446" s="72" t="s">
        <v>10551</v>
      </c>
      <c r="E446" s="72" t="s">
        <v>9562</v>
      </c>
      <c r="F446" s="72" t="s">
        <v>10552</v>
      </c>
      <c r="G446" s="72" t="s">
        <v>9674</v>
      </c>
      <c r="H446" s="72" t="s">
        <v>9573</v>
      </c>
      <c r="I446" s="72" t="s">
        <v>10750</v>
      </c>
      <c r="J446" s="72" t="s">
        <v>5871</v>
      </c>
      <c r="K446" s="73">
        <v>44853</v>
      </c>
      <c r="L446" s="72" t="s">
        <v>10750</v>
      </c>
    </row>
    <row r="447" spans="1:12" x14ac:dyDescent="0.3">
      <c r="A447" s="72" t="s">
        <v>10251</v>
      </c>
      <c r="B447" s="72" t="s">
        <v>570</v>
      </c>
      <c r="C447" s="72" t="s">
        <v>360</v>
      </c>
      <c r="D447" s="72" t="s">
        <v>9827</v>
      </c>
      <c r="E447" s="72" t="s">
        <v>9828</v>
      </c>
      <c r="F447" s="72" t="s">
        <v>9832</v>
      </c>
      <c r="G447" s="72" t="s">
        <v>9573</v>
      </c>
      <c r="H447" s="72" t="s">
        <v>10750</v>
      </c>
      <c r="I447" s="72" t="s">
        <v>10750</v>
      </c>
      <c r="J447" s="72" t="s">
        <v>5878</v>
      </c>
      <c r="K447" s="73">
        <v>44853</v>
      </c>
      <c r="L447" s="72" t="s">
        <v>10750</v>
      </c>
    </row>
    <row r="448" spans="1:12" x14ac:dyDescent="0.3">
      <c r="A448" s="72" t="s">
        <v>704</v>
      </c>
      <c r="B448" s="72" t="s">
        <v>359</v>
      </c>
      <c r="C448" s="72" t="s">
        <v>360</v>
      </c>
      <c r="D448" s="72" t="s">
        <v>9827</v>
      </c>
      <c r="E448" s="72" t="s">
        <v>9828</v>
      </c>
      <c r="F448" s="72" t="s">
        <v>9832</v>
      </c>
      <c r="G448" s="72" t="s">
        <v>9573</v>
      </c>
      <c r="H448" s="72" t="s">
        <v>10750</v>
      </c>
      <c r="I448" s="72" t="s">
        <v>10750</v>
      </c>
      <c r="J448" s="72" t="s">
        <v>5878</v>
      </c>
      <c r="K448" s="73">
        <v>44853</v>
      </c>
      <c r="L448" s="72" t="s">
        <v>10750</v>
      </c>
    </row>
    <row r="449" spans="1:12" x14ac:dyDescent="0.3">
      <c r="A449" s="72" t="s">
        <v>10265</v>
      </c>
      <c r="B449" s="72" t="s">
        <v>10891</v>
      </c>
      <c r="C449" s="72" t="s">
        <v>11551</v>
      </c>
      <c r="D449" s="72" t="s">
        <v>11552</v>
      </c>
      <c r="E449" s="72" t="s">
        <v>11553</v>
      </c>
      <c r="F449" s="72" t="s">
        <v>11554</v>
      </c>
      <c r="G449" s="72" t="s">
        <v>11555</v>
      </c>
      <c r="H449" s="72" t="s">
        <v>10750</v>
      </c>
      <c r="I449" s="72" t="s">
        <v>10750</v>
      </c>
      <c r="J449" s="72" t="s">
        <v>5887</v>
      </c>
      <c r="K449" s="73">
        <v>44853</v>
      </c>
      <c r="L449" s="72" t="s">
        <v>10750</v>
      </c>
    </row>
    <row r="450" spans="1:12" x14ac:dyDescent="0.3">
      <c r="A450" s="72" t="s">
        <v>10251</v>
      </c>
      <c r="B450" s="72" t="s">
        <v>560</v>
      </c>
      <c r="C450" s="72" t="s">
        <v>262</v>
      </c>
      <c r="D450" s="72" t="s">
        <v>11612</v>
      </c>
      <c r="E450" s="72" t="s">
        <v>9935</v>
      </c>
      <c r="F450" s="72" t="s">
        <v>11613</v>
      </c>
      <c r="G450" s="72" t="s">
        <v>11614</v>
      </c>
      <c r="H450" s="72" t="s">
        <v>9562</v>
      </c>
      <c r="I450" s="72" t="s">
        <v>10750</v>
      </c>
      <c r="J450" s="72" t="s">
        <v>5890</v>
      </c>
      <c r="K450" s="73">
        <v>44853</v>
      </c>
      <c r="L450" s="72" t="s">
        <v>10750</v>
      </c>
    </row>
    <row r="451" spans="1:12" x14ac:dyDescent="0.3">
      <c r="A451" s="72" t="s">
        <v>704</v>
      </c>
      <c r="B451" s="72" t="s">
        <v>261</v>
      </c>
      <c r="C451" s="72" t="s">
        <v>262</v>
      </c>
      <c r="D451" s="72" t="s">
        <v>11612</v>
      </c>
      <c r="E451" s="72" t="s">
        <v>9935</v>
      </c>
      <c r="F451" s="72" t="s">
        <v>11613</v>
      </c>
      <c r="G451" s="72" t="s">
        <v>11614</v>
      </c>
      <c r="H451" s="72" t="s">
        <v>9562</v>
      </c>
      <c r="I451" s="72" t="s">
        <v>10750</v>
      </c>
      <c r="J451" s="72" t="s">
        <v>5890</v>
      </c>
      <c r="K451" s="73">
        <v>44853</v>
      </c>
      <c r="L451" s="72" t="s">
        <v>10750</v>
      </c>
    </row>
    <row r="452" spans="1:12" x14ac:dyDescent="0.3">
      <c r="A452" s="72" t="s">
        <v>704</v>
      </c>
      <c r="B452" s="72" t="s">
        <v>229</v>
      </c>
      <c r="C452" s="72" t="s">
        <v>230</v>
      </c>
      <c r="D452" s="72" t="s">
        <v>11066</v>
      </c>
      <c r="E452" s="72" t="s">
        <v>707</v>
      </c>
      <c r="F452" s="72" t="s">
        <v>11067</v>
      </c>
      <c r="G452" s="72" t="s">
        <v>11068</v>
      </c>
      <c r="H452" s="72" t="s">
        <v>9573</v>
      </c>
      <c r="I452" s="72" t="s">
        <v>10750</v>
      </c>
      <c r="J452" s="72" t="s">
        <v>5900</v>
      </c>
      <c r="K452" s="73">
        <v>44853</v>
      </c>
      <c r="L452" s="72" t="s">
        <v>10750</v>
      </c>
    </row>
    <row r="453" spans="1:12" x14ac:dyDescent="0.3">
      <c r="A453" s="72" t="s">
        <v>11060</v>
      </c>
      <c r="B453" s="72" t="s">
        <v>4239</v>
      </c>
      <c r="C453" s="72" t="s">
        <v>10924</v>
      </c>
      <c r="D453" s="72" t="s">
        <v>12039</v>
      </c>
      <c r="E453" s="72" t="s">
        <v>9805</v>
      </c>
      <c r="F453" s="72" t="s">
        <v>12040</v>
      </c>
      <c r="G453" s="72" t="s">
        <v>11126</v>
      </c>
      <c r="H453" s="72" t="s">
        <v>707</v>
      </c>
      <c r="I453" s="72" t="s">
        <v>10750</v>
      </c>
      <c r="J453" s="72" t="s">
        <v>5904</v>
      </c>
      <c r="K453" s="73">
        <v>44888</v>
      </c>
      <c r="L453" s="72" t="s">
        <v>10750</v>
      </c>
    </row>
    <row r="454" spans="1:12" x14ac:dyDescent="0.3">
      <c r="A454" s="72" t="s">
        <v>10251</v>
      </c>
      <c r="B454" s="72" t="s">
        <v>524</v>
      </c>
      <c r="C454" s="72" t="s">
        <v>132</v>
      </c>
      <c r="D454" s="72" t="s">
        <v>9694</v>
      </c>
      <c r="E454" s="72" t="s">
        <v>10686</v>
      </c>
      <c r="F454" s="72" t="s">
        <v>10687</v>
      </c>
      <c r="G454" s="72" t="s">
        <v>10688</v>
      </c>
      <c r="H454" s="72" t="s">
        <v>9657</v>
      </c>
      <c r="I454" s="72" t="s">
        <v>10750</v>
      </c>
      <c r="J454" s="72" t="s">
        <v>5926</v>
      </c>
      <c r="K454" s="73">
        <v>44853</v>
      </c>
      <c r="L454" s="72" t="s">
        <v>10750</v>
      </c>
    </row>
    <row r="455" spans="1:12" x14ac:dyDescent="0.3">
      <c r="A455" s="72" t="s">
        <v>704</v>
      </c>
      <c r="B455" s="72" t="s">
        <v>131</v>
      </c>
      <c r="C455" s="72" t="s">
        <v>132</v>
      </c>
      <c r="D455" s="72" t="s">
        <v>9694</v>
      </c>
      <c r="E455" s="72" t="s">
        <v>10686</v>
      </c>
      <c r="F455" s="72" t="s">
        <v>10687</v>
      </c>
      <c r="G455" s="72" t="s">
        <v>10688</v>
      </c>
      <c r="H455" s="72" t="s">
        <v>9657</v>
      </c>
      <c r="I455" s="72" t="s">
        <v>10750</v>
      </c>
      <c r="J455" s="72" t="s">
        <v>5926</v>
      </c>
      <c r="K455" s="73">
        <v>44853</v>
      </c>
      <c r="L455" s="72" t="s">
        <v>10750</v>
      </c>
    </row>
    <row r="456" spans="1:12" x14ac:dyDescent="0.3">
      <c r="A456" s="72" t="s">
        <v>10251</v>
      </c>
      <c r="B456" s="72" t="s">
        <v>588</v>
      </c>
      <c r="C456" s="72" t="s">
        <v>444</v>
      </c>
      <c r="D456" s="72" t="s">
        <v>10823</v>
      </c>
      <c r="E456" s="72" t="s">
        <v>10824</v>
      </c>
      <c r="F456" s="72" t="s">
        <v>10825</v>
      </c>
      <c r="G456" s="72" t="s">
        <v>10826</v>
      </c>
      <c r="H456" s="72" t="s">
        <v>9859</v>
      </c>
      <c r="I456" s="72" t="s">
        <v>10750</v>
      </c>
      <c r="J456" s="72" t="s">
        <v>5930</v>
      </c>
      <c r="K456" s="73">
        <v>44853</v>
      </c>
      <c r="L456" s="72" t="s">
        <v>10750</v>
      </c>
    </row>
    <row r="457" spans="1:12" x14ac:dyDescent="0.3">
      <c r="A457" s="72" t="s">
        <v>10251</v>
      </c>
      <c r="B457" s="72" t="s">
        <v>588</v>
      </c>
      <c r="C457" s="72" t="s">
        <v>589</v>
      </c>
      <c r="D457" s="72" t="s">
        <v>10823</v>
      </c>
      <c r="E457" s="72" t="s">
        <v>10824</v>
      </c>
      <c r="F457" s="72" t="s">
        <v>10825</v>
      </c>
      <c r="G457" s="72" t="s">
        <v>10826</v>
      </c>
      <c r="H457" s="72" t="s">
        <v>9859</v>
      </c>
      <c r="I457" s="72" t="s">
        <v>10750</v>
      </c>
      <c r="J457" s="72" t="s">
        <v>5930</v>
      </c>
      <c r="K457" s="73">
        <v>44853</v>
      </c>
      <c r="L457" s="72" t="s">
        <v>10750</v>
      </c>
    </row>
    <row r="458" spans="1:12" x14ac:dyDescent="0.3">
      <c r="A458" s="72" t="s">
        <v>10264</v>
      </c>
      <c r="B458" s="72" t="s">
        <v>443</v>
      </c>
      <c r="C458" s="72" t="s">
        <v>444</v>
      </c>
      <c r="D458" s="72" t="s">
        <v>10823</v>
      </c>
      <c r="E458" s="72" t="s">
        <v>10824</v>
      </c>
      <c r="F458" s="72" t="s">
        <v>10825</v>
      </c>
      <c r="G458" s="72" t="s">
        <v>10826</v>
      </c>
      <c r="H458" s="72" t="s">
        <v>9859</v>
      </c>
      <c r="I458" s="72" t="s">
        <v>10750</v>
      </c>
      <c r="J458" s="72" t="s">
        <v>5930</v>
      </c>
      <c r="K458" s="73">
        <v>44853</v>
      </c>
      <c r="L458" s="72" t="s">
        <v>10750</v>
      </c>
    </row>
    <row r="459" spans="1:12" x14ac:dyDescent="0.3">
      <c r="A459" s="72" t="s">
        <v>11060</v>
      </c>
      <c r="B459" s="72" t="s">
        <v>8277</v>
      </c>
      <c r="C459" s="72" t="s">
        <v>10983</v>
      </c>
      <c r="D459" s="72" t="s">
        <v>11322</v>
      </c>
      <c r="E459" s="72" t="s">
        <v>9961</v>
      </c>
      <c r="F459" s="72" t="s">
        <v>11324</v>
      </c>
      <c r="G459" s="72" t="s">
        <v>11326</v>
      </c>
      <c r="H459" s="72" t="s">
        <v>11038</v>
      </c>
      <c r="I459" s="72" t="s">
        <v>10750</v>
      </c>
      <c r="J459" s="72" t="s">
        <v>5931</v>
      </c>
      <c r="K459" s="73">
        <v>44853</v>
      </c>
      <c r="L459" s="72" t="s">
        <v>10750</v>
      </c>
    </row>
    <row r="460" spans="1:12" x14ac:dyDescent="0.3">
      <c r="A460" s="72" t="s">
        <v>704</v>
      </c>
      <c r="B460" s="72" t="s">
        <v>193</v>
      </c>
      <c r="C460" s="72" t="s">
        <v>194</v>
      </c>
      <c r="D460" s="72" t="s">
        <v>11889</v>
      </c>
      <c r="E460" s="72" t="s">
        <v>707</v>
      </c>
      <c r="F460" s="72" t="s">
        <v>11890</v>
      </c>
      <c r="G460" s="72" t="s">
        <v>10786</v>
      </c>
      <c r="H460" s="72" t="s">
        <v>9573</v>
      </c>
      <c r="I460" s="72" t="s">
        <v>10750</v>
      </c>
      <c r="J460" s="72" t="s">
        <v>5963</v>
      </c>
      <c r="K460" s="73">
        <v>44853</v>
      </c>
      <c r="L460" s="72" t="s">
        <v>10750</v>
      </c>
    </row>
    <row r="461" spans="1:12" x14ac:dyDescent="0.3">
      <c r="A461" s="72" t="s">
        <v>704</v>
      </c>
      <c r="B461" s="72" t="s">
        <v>371</v>
      </c>
      <c r="C461" s="72" t="s">
        <v>372</v>
      </c>
      <c r="D461" s="72" t="s">
        <v>9852</v>
      </c>
      <c r="E461" s="72" t="s">
        <v>9796</v>
      </c>
      <c r="F461" s="72" t="s">
        <v>9853</v>
      </c>
      <c r="G461" s="72" t="s">
        <v>10750</v>
      </c>
      <c r="H461" s="72" t="s">
        <v>9573</v>
      </c>
      <c r="I461" s="72" t="s">
        <v>10750</v>
      </c>
      <c r="J461" s="72" t="s">
        <v>5981</v>
      </c>
      <c r="K461" s="73">
        <v>44853</v>
      </c>
      <c r="L461" s="72" t="s">
        <v>10750</v>
      </c>
    </row>
    <row r="462" spans="1:12" x14ac:dyDescent="0.3">
      <c r="A462" s="72" t="s">
        <v>10251</v>
      </c>
      <c r="B462" s="72" t="s">
        <v>582</v>
      </c>
      <c r="C462" s="72" t="s">
        <v>463</v>
      </c>
      <c r="D462" s="72" t="s">
        <v>9852</v>
      </c>
      <c r="E462" s="72" t="s">
        <v>11337</v>
      </c>
      <c r="F462" s="72" t="s">
        <v>11444</v>
      </c>
      <c r="G462" s="72" t="s">
        <v>9875</v>
      </c>
      <c r="H462" s="72" t="s">
        <v>9914</v>
      </c>
      <c r="I462" s="72" t="s">
        <v>10750</v>
      </c>
      <c r="J462" s="72" t="s">
        <v>5981</v>
      </c>
      <c r="K462" s="73">
        <v>44853</v>
      </c>
      <c r="L462" s="72" t="s">
        <v>10750</v>
      </c>
    </row>
    <row r="463" spans="1:12" x14ac:dyDescent="0.3">
      <c r="A463" s="72" t="s">
        <v>10265</v>
      </c>
      <c r="B463" s="72" t="s">
        <v>462</v>
      </c>
      <c r="C463" s="72" t="s">
        <v>463</v>
      </c>
      <c r="D463" s="72" t="s">
        <v>9852</v>
      </c>
      <c r="E463" s="72" t="s">
        <v>11337</v>
      </c>
      <c r="F463" s="72" t="s">
        <v>11444</v>
      </c>
      <c r="G463" s="72" t="s">
        <v>9875</v>
      </c>
      <c r="H463" s="72" t="s">
        <v>9914</v>
      </c>
      <c r="I463" s="72" t="s">
        <v>10750</v>
      </c>
      <c r="J463" s="72" t="s">
        <v>5981</v>
      </c>
      <c r="K463" s="73">
        <v>44853</v>
      </c>
      <c r="L463" s="72" t="s">
        <v>10750</v>
      </c>
    </row>
    <row r="464" spans="1:12" x14ac:dyDescent="0.3">
      <c r="A464" s="72" t="s">
        <v>10251</v>
      </c>
      <c r="B464" s="72" t="s">
        <v>582</v>
      </c>
      <c r="C464" s="72" t="s">
        <v>11445</v>
      </c>
      <c r="D464" s="72" t="s">
        <v>9852</v>
      </c>
      <c r="E464" s="72" t="s">
        <v>11337</v>
      </c>
      <c r="F464" s="72" t="s">
        <v>11444</v>
      </c>
      <c r="G464" s="72" t="s">
        <v>9875</v>
      </c>
      <c r="H464" s="72" t="s">
        <v>9914</v>
      </c>
      <c r="I464" s="72" t="s">
        <v>10750</v>
      </c>
      <c r="J464" s="72" t="s">
        <v>5981</v>
      </c>
      <c r="K464" s="73">
        <v>44853</v>
      </c>
      <c r="L464" s="72" t="s">
        <v>10750</v>
      </c>
    </row>
    <row r="465" spans="1:12" x14ac:dyDescent="0.3">
      <c r="A465" s="72" t="s">
        <v>10251</v>
      </c>
      <c r="B465" s="72" t="s">
        <v>564</v>
      </c>
      <c r="C465" s="72" t="s">
        <v>302</v>
      </c>
      <c r="D465" s="72" t="s">
        <v>10101</v>
      </c>
      <c r="E465" s="72" t="s">
        <v>9562</v>
      </c>
      <c r="F465" s="72" t="s">
        <v>11508</v>
      </c>
      <c r="G465" s="72" t="s">
        <v>11511</v>
      </c>
      <c r="H465" s="72" t="s">
        <v>9573</v>
      </c>
      <c r="I465" s="72" t="s">
        <v>10750</v>
      </c>
      <c r="J465" s="72" t="s">
        <v>6013</v>
      </c>
      <c r="K465" s="73">
        <v>44853</v>
      </c>
      <c r="L465" s="72" t="s">
        <v>10750</v>
      </c>
    </row>
    <row r="466" spans="1:12" x14ac:dyDescent="0.3">
      <c r="A466" s="72" t="s">
        <v>704</v>
      </c>
      <c r="B466" s="72" t="s">
        <v>301</v>
      </c>
      <c r="C466" s="72" t="s">
        <v>302</v>
      </c>
      <c r="D466" s="72" t="s">
        <v>10101</v>
      </c>
      <c r="E466" s="72" t="s">
        <v>9562</v>
      </c>
      <c r="F466" s="72" t="s">
        <v>11508</v>
      </c>
      <c r="G466" s="72" t="s">
        <v>11511</v>
      </c>
      <c r="H466" s="72" t="s">
        <v>9573</v>
      </c>
      <c r="I466" s="72" t="s">
        <v>10750</v>
      </c>
      <c r="J466" s="72" t="s">
        <v>6013</v>
      </c>
      <c r="K466" s="73">
        <v>44853</v>
      </c>
      <c r="L466" s="72" t="s">
        <v>10750</v>
      </c>
    </row>
    <row r="467" spans="1:12" x14ac:dyDescent="0.3">
      <c r="A467" s="72" t="s">
        <v>10251</v>
      </c>
      <c r="B467" s="72" t="s">
        <v>564</v>
      </c>
      <c r="C467" s="72" t="s">
        <v>302</v>
      </c>
      <c r="D467" s="72" t="s">
        <v>10101</v>
      </c>
      <c r="E467" s="72" t="s">
        <v>9562</v>
      </c>
      <c r="F467" s="72" t="s">
        <v>11508</v>
      </c>
      <c r="G467" s="72" t="s">
        <v>11511</v>
      </c>
      <c r="H467" s="72" t="s">
        <v>9573</v>
      </c>
      <c r="I467" s="72" t="s">
        <v>10750</v>
      </c>
      <c r="J467" s="72" t="s">
        <v>6013</v>
      </c>
      <c r="K467" s="73">
        <v>44853</v>
      </c>
      <c r="L467" s="72" t="s">
        <v>10750</v>
      </c>
    </row>
    <row r="468" spans="1:12" ht="43.2" x14ac:dyDescent="0.3">
      <c r="A468" s="72" t="s">
        <v>10265</v>
      </c>
      <c r="B468" s="72" t="s">
        <v>1083</v>
      </c>
      <c r="C468" s="72" t="s">
        <v>12095</v>
      </c>
      <c r="D468" s="72" t="s">
        <v>12112</v>
      </c>
      <c r="E468" s="72" t="s">
        <v>12113</v>
      </c>
      <c r="F468" s="72" t="s">
        <v>12116</v>
      </c>
      <c r="G468" s="72" t="s">
        <v>12117</v>
      </c>
      <c r="H468" s="72" t="s">
        <v>12118</v>
      </c>
      <c r="I468" s="72" t="s">
        <v>10750</v>
      </c>
      <c r="J468" s="72" t="s">
        <v>6016</v>
      </c>
      <c r="K468" s="73">
        <v>44984</v>
      </c>
      <c r="L468" s="72" t="s">
        <v>10750</v>
      </c>
    </row>
    <row r="469" spans="1:12" ht="28.8" x14ac:dyDescent="0.3">
      <c r="A469" s="72" t="s">
        <v>10251</v>
      </c>
      <c r="B469" s="72" t="s">
        <v>608</v>
      </c>
      <c r="C469" s="72" t="s">
        <v>609</v>
      </c>
      <c r="D469" s="72" t="s">
        <v>9893</v>
      </c>
      <c r="E469" s="72" t="s">
        <v>9894</v>
      </c>
      <c r="F469" s="72" t="s">
        <v>9895</v>
      </c>
      <c r="G469" s="72" t="s">
        <v>9892</v>
      </c>
      <c r="H469" s="72" t="s">
        <v>9859</v>
      </c>
      <c r="I469" s="72" t="s">
        <v>10750</v>
      </c>
      <c r="J469" s="72" t="s">
        <v>6075</v>
      </c>
      <c r="K469" s="73">
        <v>44853</v>
      </c>
      <c r="L469" s="72" t="s">
        <v>10750</v>
      </c>
    </row>
    <row r="470" spans="1:12" x14ac:dyDescent="0.3">
      <c r="A470" s="72" t="s">
        <v>704</v>
      </c>
      <c r="B470" s="72" t="s">
        <v>181</v>
      </c>
      <c r="C470" s="72" t="s">
        <v>182</v>
      </c>
      <c r="D470" s="72" t="s">
        <v>11998</v>
      </c>
      <c r="E470" s="72" t="s">
        <v>707</v>
      </c>
      <c r="F470" s="72" t="s">
        <v>10712</v>
      </c>
      <c r="G470" s="72" t="s">
        <v>10713</v>
      </c>
      <c r="H470" s="72" t="s">
        <v>9657</v>
      </c>
      <c r="I470" s="72" t="s">
        <v>10750</v>
      </c>
      <c r="J470" s="72" t="s">
        <v>6086</v>
      </c>
      <c r="K470" s="73">
        <v>44853</v>
      </c>
      <c r="L470" s="72" t="s">
        <v>10750</v>
      </c>
    </row>
    <row r="471" spans="1:12" x14ac:dyDescent="0.3">
      <c r="A471" s="72" t="s">
        <v>11060</v>
      </c>
      <c r="B471" s="72" t="s">
        <v>8267</v>
      </c>
      <c r="C471" s="72" t="s">
        <v>10980</v>
      </c>
      <c r="D471" s="72" t="s">
        <v>11123</v>
      </c>
      <c r="E471" s="72" t="s">
        <v>9562</v>
      </c>
      <c r="F471" s="72" t="s">
        <v>11124</v>
      </c>
      <c r="G471" s="72" t="s">
        <v>11125</v>
      </c>
      <c r="H471" s="72" t="s">
        <v>11038</v>
      </c>
      <c r="I471" s="72" t="s">
        <v>10750</v>
      </c>
      <c r="J471" s="72" t="s">
        <v>6136</v>
      </c>
      <c r="K471" s="73">
        <v>44853</v>
      </c>
      <c r="L471" s="72" t="s">
        <v>10750</v>
      </c>
    </row>
    <row r="472" spans="1:12" x14ac:dyDescent="0.3">
      <c r="A472" s="72" t="s">
        <v>704</v>
      </c>
      <c r="B472" s="72" t="s">
        <v>197</v>
      </c>
      <c r="C472" s="72" t="s">
        <v>198</v>
      </c>
      <c r="D472" s="72" t="s">
        <v>11505</v>
      </c>
      <c r="E472" s="72" t="s">
        <v>707</v>
      </c>
      <c r="F472" s="72" t="s">
        <v>11506</v>
      </c>
      <c r="G472" s="72" t="s">
        <v>11507</v>
      </c>
      <c r="H472" s="72" t="s">
        <v>9573</v>
      </c>
      <c r="I472" s="72" t="s">
        <v>10750</v>
      </c>
      <c r="J472" s="72" t="s">
        <v>6177</v>
      </c>
      <c r="K472" s="73">
        <v>44853</v>
      </c>
      <c r="L472" s="72" t="s">
        <v>10750</v>
      </c>
    </row>
    <row r="473" spans="1:12" x14ac:dyDescent="0.3">
      <c r="A473" s="72" t="s">
        <v>10251</v>
      </c>
      <c r="B473" s="72" t="s">
        <v>498</v>
      </c>
      <c r="C473" s="72" t="s">
        <v>499</v>
      </c>
      <c r="D473" s="72" t="s">
        <v>9563</v>
      </c>
      <c r="E473" s="72" t="s">
        <v>9564</v>
      </c>
      <c r="F473" s="72" t="s">
        <v>9565</v>
      </c>
      <c r="G473" s="72" t="s">
        <v>9674</v>
      </c>
      <c r="H473" s="72" t="s">
        <v>9573</v>
      </c>
      <c r="I473" s="72" t="s">
        <v>10750</v>
      </c>
      <c r="J473" s="72" t="s">
        <v>6191</v>
      </c>
      <c r="K473" s="73">
        <v>44853</v>
      </c>
      <c r="L473" s="72" t="s">
        <v>10750</v>
      </c>
    </row>
    <row r="474" spans="1:12" ht="28.8" x14ac:dyDescent="0.3">
      <c r="A474" s="72" t="s">
        <v>10251</v>
      </c>
      <c r="B474" s="72" t="s">
        <v>504</v>
      </c>
      <c r="C474" s="72" t="s">
        <v>10252</v>
      </c>
      <c r="D474" s="72" t="s">
        <v>715</v>
      </c>
      <c r="E474" s="72" t="s">
        <v>716</v>
      </c>
      <c r="F474" s="72" t="s">
        <v>717</v>
      </c>
      <c r="G474" s="72" t="s">
        <v>711</v>
      </c>
      <c r="H474" s="72" t="s">
        <v>712</v>
      </c>
      <c r="I474" s="72" t="s">
        <v>10750</v>
      </c>
      <c r="J474" s="72" t="s">
        <v>6216</v>
      </c>
      <c r="K474" s="73">
        <v>44853</v>
      </c>
      <c r="L474" s="72" t="s">
        <v>10750</v>
      </c>
    </row>
    <row r="475" spans="1:12" x14ac:dyDescent="0.3">
      <c r="A475" s="72" t="s">
        <v>10251</v>
      </c>
      <c r="B475" s="72" t="s">
        <v>572</v>
      </c>
      <c r="C475" s="72" t="s">
        <v>362</v>
      </c>
      <c r="D475" s="72" t="s">
        <v>10647</v>
      </c>
      <c r="E475" s="72" t="s">
        <v>712</v>
      </c>
      <c r="F475" s="72" t="s">
        <v>10648</v>
      </c>
      <c r="G475" s="72" t="s">
        <v>9836</v>
      </c>
      <c r="H475" s="72" t="s">
        <v>9573</v>
      </c>
      <c r="I475" s="72" t="s">
        <v>10750</v>
      </c>
      <c r="J475" s="72" t="s">
        <v>6231</v>
      </c>
      <c r="K475" s="73">
        <v>44853</v>
      </c>
      <c r="L475" s="72" t="s">
        <v>10750</v>
      </c>
    </row>
    <row r="476" spans="1:12" x14ac:dyDescent="0.3">
      <c r="A476" s="72" t="s">
        <v>704</v>
      </c>
      <c r="B476" s="72" t="s">
        <v>361</v>
      </c>
      <c r="C476" s="72" t="s">
        <v>362</v>
      </c>
      <c r="D476" s="72" t="s">
        <v>10647</v>
      </c>
      <c r="E476" s="72" t="s">
        <v>712</v>
      </c>
      <c r="F476" s="72" t="s">
        <v>10648</v>
      </c>
      <c r="G476" s="72" t="s">
        <v>9836</v>
      </c>
      <c r="H476" s="72" t="s">
        <v>9573</v>
      </c>
      <c r="I476" s="72" t="s">
        <v>10750</v>
      </c>
      <c r="J476" s="72" t="s">
        <v>6231</v>
      </c>
      <c r="K476" s="73">
        <v>44853</v>
      </c>
      <c r="L476" s="72" t="s">
        <v>10750</v>
      </c>
    </row>
    <row r="477" spans="1:12" ht="28.8" x14ac:dyDescent="0.3">
      <c r="A477" s="72" t="s">
        <v>10265</v>
      </c>
      <c r="B477" s="72" t="s">
        <v>626</v>
      </c>
      <c r="C477" s="72" t="s">
        <v>627</v>
      </c>
      <c r="D477" s="72" t="s">
        <v>11416</v>
      </c>
      <c r="E477" s="72" t="s">
        <v>710</v>
      </c>
      <c r="F477" s="72" t="s">
        <v>11417</v>
      </c>
      <c r="G477" s="72" t="s">
        <v>11418</v>
      </c>
      <c r="H477" s="72" t="s">
        <v>11246</v>
      </c>
      <c r="I477" s="72" t="s">
        <v>10750</v>
      </c>
      <c r="J477" s="72" t="s">
        <v>6251</v>
      </c>
      <c r="K477" s="73">
        <v>44853</v>
      </c>
      <c r="L477" s="72" t="s">
        <v>10750</v>
      </c>
    </row>
    <row r="478" spans="1:12" x14ac:dyDescent="0.3">
      <c r="A478" s="72" t="s">
        <v>704</v>
      </c>
      <c r="B478" s="72" t="s">
        <v>121</v>
      </c>
      <c r="C478" s="72" t="s">
        <v>122</v>
      </c>
      <c r="D478" s="72" t="s">
        <v>9690</v>
      </c>
      <c r="E478" s="72" t="s">
        <v>9573</v>
      </c>
      <c r="F478" s="72" t="s">
        <v>9999</v>
      </c>
      <c r="G478" s="72" t="s">
        <v>9690</v>
      </c>
      <c r="H478" s="72" t="s">
        <v>9573</v>
      </c>
      <c r="I478" s="72" t="s">
        <v>10750</v>
      </c>
      <c r="J478" s="72" t="s">
        <v>6327</v>
      </c>
      <c r="K478" s="73">
        <v>44853</v>
      </c>
      <c r="L478" s="72" t="s">
        <v>10750</v>
      </c>
    </row>
    <row r="479" spans="1:12" x14ac:dyDescent="0.3">
      <c r="A479" s="72" t="s">
        <v>10251</v>
      </c>
      <c r="B479" s="72" t="s">
        <v>542</v>
      </c>
      <c r="C479" s="72" t="s">
        <v>184</v>
      </c>
      <c r="D479" s="72" t="s">
        <v>11271</v>
      </c>
      <c r="E479" s="72" t="s">
        <v>11273</v>
      </c>
      <c r="F479" s="72" t="s">
        <v>11275</v>
      </c>
      <c r="G479" s="72" t="s">
        <v>11174</v>
      </c>
      <c r="H479" s="72" t="s">
        <v>9562</v>
      </c>
      <c r="I479" s="72" t="s">
        <v>10750</v>
      </c>
      <c r="J479" s="72" t="s">
        <v>6334</v>
      </c>
      <c r="K479" s="73">
        <v>44853</v>
      </c>
      <c r="L479" s="72" t="s">
        <v>10750</v>
      </c>
    </row>
    <row r="480" spans="1:12" x14ac:dyDescent="0.3">
      <c r="A480" s="72" t="s">
        <v>704</v>
      </c>
      <c r="B480" s="72" t="s">
        <v>183</v>
      </c>
      <c r="C480" s="72" t="s">
        <v>184</v>
      </c>
      <c r="D480" s="72" t="s">
        <v>11271</v>
      </c>
      <c r="E480" s="72" t="s">
        <v>11273</v>
      </c>
      <c r="F480" s="72" t="s">
        <v>11275</v>
      </c>
      <c r="G480" s="72" t="s">
        <v>11174</v>
      </c>
      <c r="H480" s="72" t="s">
        <v>9562</v>
      </c>
      <c r="I480" s="72" t="s">
        <v>10750</v>
      </c>
      <c r="J480" s="72" t="s">
        <v>6334</v>
      </c>
      <c r="K480" s="73">
        <v>44853</v>
      </c>
      <c r="L480" s="72" t="s">
        <v>10750</v>
      </c>
    </row>
    <row r="481" spans="1:12" x14ac:dyDescent="0.3">
      <c r="A481" s="72" t="s">
        <v>10251</v>
      </c>
      <c r="B481" s="72" t="s">
        <v>542</v>
      </c>
      <c r="C481" s="72" t="s">
        <v>543</v>
      </c>
      <c r="D481" s="72" t="s">
        <v>11271</v>
      </c>
      <c r="E481" s="72" t="s">
        <v>11273</v>
      </c>
      <c r="F481" s="72" t="s">
        <v>11275</v>
      </c>
      <c r="G481" s="72" t="s">
        <v>11174</v>
      </c>
      <c r="H481" s="72" t="s">
        <v>9562</v>
      </c>
      <c r="I481" s="72" t="s">
        <v>10750</v>
      </c>
      <c r="J481" s="72" t="s">
        <v>6334</v>
      </c>
      <c r="K481" s="73">
        <v>44853</v>
      </c>
      <c r="L481" s="72" t="s">
        <v>10750</v>
      </c>
    </row>
    <row r="482" spans="1:12" x14ac:dyDescent="0.3">
      <c r="A482" s="72" t="s">
        <v>10251</v>
      </c>
      <c r="B482" s="72" t="s">
        <v>548</v>
      </c>
      <c r="C482" s="72" t="s">
        <v>547</v>
      </c>
      <c r="D482" s="72" t="s">
        <v>9966</v>
      </c>
      <c r="E482" s="72" t="s">
        <v>9596</v>
      </c>
      <c r="F482" s="72" t="s">
        <v>9967</v>
      </c>
      <c r="G482" s="72" t="s">
        <v>9573</v>
      </c>
      <c r="H482" s="72" t="s">
        <v>10750</v>
      </c>
      <c r="I482" s="72" t="s">
        <v>10750</v>
      </c>
      <c r="J482" s="72" t="s">
        <v>6357</v>
      </c>
      <c r="K482" s="73">
        <v>44853</v>
      </c>
      <c r="L482" s="72" t="s">
        <v>10750</v>
      </c>
    </row>
    <row r="483" spans="1:12" x14ac:dyDescent="0.3">
      <c r="A483" s="72" t="s">
        <v>704</v>
      </c>
      <c r="B483" s="72" t="s">
        <v>209</v>
      </c>
      <c r="C483" s="72" t="s">
        <v>547</v>
      </c>
      <c r="D483" s="72" t="s">
        <v>9966</v>
      </c>
      <c r="E483" s="72" t="s">
        <v>9596</v>
      </c>
      <c r="F483" s="72" t="s">
        <v>9967</v>
      </c>
      <c r="G483" s="72" t="s">
        <v>9573</v>
      </c>
      <c r="H483" s="72" t="s">
        <v>10750</v>
      </c>
      <c r="I483" s="72" t="s">
        <v>10750</v>
      </c>
      <c r="J483" s="72" t="s">
        <v>6357</v>
      </c>
      <c r="K483" s="73">
        <v>44853</v>
      </c>
      <c r="L483" s="72" t="s">
        <v>10750</v>
      </c>
    </row>
    <row r="484" spans="1:12" x14ac:dyDescent="0.3">
      <c r="A484" s="72" t="s">
        <v>704</v>
      </c>
      <c r="B484" s="72" t="s">
        <v>313</v>
      </c>
      <c r="C484" s="72" t="s">
        <v>314</v>
      </c>
      <c r="D484" s="72" t="s">
        <v>10879</v>
      </c>
      <c r="E484" s="72" t="s">
        <v>9938</v>
      </c>
      <c r="F484" s="72" t="s">
        <v>10880</v>
      </c>
      <c r="G484" s="72" t="s">
        <v>10108</v>
      </c>
      <c r="H484" s="72" t="s">
        <v>707</v>
      </c>
      <c r="I484" s="72" t="s">
        <v>10750</v>
      </c>
      <c r="J484" s="72" t="s">
        <v>6384</v>
      </c>
      <c r="K484" s="73">
        <v>44853</v>
      </c>
      <c r="L484" s="72" t="s">
        <v>10750</v>
      </c>
    </row>
    <row r="485" spans="1:12" x14ac:dyDescent="0.3">
      <c r="A485" s="72" t="s">
        <v>10251</v>
      </c>
      <c r="B485" s="72" t="s">
        <v>562</v>
      </c>
      <c r="C485" s="72" t="s">
        <v>292</v>
      </c>
      <c r="D485" s="72" t="s">
        <v>11656</v>
      </c>
      <c r="E485" s="72" t="s">
        <v>9573</v>
      </c>
      <c r="F485" s="72" t="s">
        <v>11657</v>
      </c>
      <c r="G485" s="72" t="s">
        <v>11656</v>
      </c>
      <c r="H485" s="72" t="s">
        <v>9573</v>
      </c>
      <c r="I485" s="72" t="s">
        <v>10750</v>
      </c>
      <c r="J485" s="72" t="s">
        <v>6389</v>
      </c>
      <c r="K485" s="73">
        <v>44853</v>
      </c>
      <c r="L485" s="72" t="s">
        <v>10750</v>
      </c>
    </row>
    <row r="486" spans="1:12" x14ac:dyDescent="0.3">
      <c r="A486" s="72" t="s">
        <v>704</v>
      </c>
      <c r="B486" s="72" t="s">
        <v>291</v>
      </c>
      <c r="C486" s="72" t="s">
        <v>292</v>
      </c>
      <c r="D486" s="72" t="s">
        <v>11656</v>
      </c>
      <c r="E486" s="72" t="s">
        <v>9573</v>
      </c>
      <c r="F486" s="72" t="s">
        <v>11657</v>
      </c>
      <c r="G486" s="72" t="s">
        <v>11656</v>
      </c>
      <c r="H486" s="72" t="s">
        <v>9573</v>
      </c>
      <c r="I486" s="72" t="s">
        <v>10750</v>
      </c>
      <c r="J486" s="72" t="s">
        <v>6389</v>
      </c>
      <c r="K486" s="73">
        <v>44853</v>
      </c>
      <c r="L486" s="72" t="s">
        <v>10750</v>
      </c>
    </row>
    <row r="487" spans="1:12" x14ac:dyDescent="0.3">
      <c r="A487" s="72" t="s">
        <v>704</v>
      </c>
      <c r="B487" s="72" t="s">
        <v>67</v>
      </c>
      <c r="C487" s="72" t="s">
        <v>68</v>
      </c>
      <c r="D487" s="72" t="s">
        <v>10316</v>
      </c>
      <c r="E487" s="72" t="s">
        <v>707</v>
      </c>
      <c r="F487" s="72" t="s">
        <v>10317</v>
      </c>
      <c r="G487" s="72" t="s">
        <v>12147</v>
      </c>
      <c r="H487" s="72" t="s">
        <v>10750</v>
      </c>
      <c r="I487" s="72" t="s">
        <v>10750</v>
      </c>
      <c r="J487" s="72" t="s">
        <v>6394</v>
      </c>
      <c r="K487" s="73">
        <v>44853</v>
      </c>
      <c r="L487" s="72" t="s">
        <v>10750</v>
      </c>
    </row>
    <row r="488" spans="1:12" x14ac:dyDescent="0.3">
      <c r="A488" s="72" t="s">
        <v>11060</v>
      </c>
      <c r="B488" s="72" t="s">
        <v>6651</v>
      </c>
      <c r="C488" s="72" t="s">
        <v>10955</v>
      </c>
      <c r="D488" s="72" t="s">
        <v>11165</v>
      </c>
      <c r="E488" s="72" t="s">
        <v>9928</v>
      </c>
      <c r="F488" s="72" t="s">
        <v>11166</v>
      </c>
      <c r="G488" s="72" t="s">
        <v>11167</v>
      </c>
      <c r="H488" s="72" t="s">
        <v>10238</v>
      </c>
      <c r="I488" s="72" t="s">
        <v>10750</v>
      </c>
      <c r="J488" s="72" t="s">
        <v>6400</v>
      </c>
      <c r="K488" s="73">
        <v>44853</v>
      </c>
      <c r="L488" s="72" t="s">
        <v>10750</v>
      </c>
    </row>
    <row r="489" spans="1:12" x14ac:dyDescent="0.3">
      <c r="A489" s="72" t="s">
        <v>704</v>
      </c>
      <c r="B489" s="72" t="s">
        <v>257</v>
      </c>
      <c r="C489" s="72" t="s">
        <v>258</v>
      </c>
      <c r="D489" s="72" t="s">
        <v>9668</v>
      </c>
      <c r="E489" s="72" t="s">
        <v>707</v>
      </c>
      <c r="F489" s="72" t="s">
        <v>10247</v>
      </c>
      <c r="G489" s="72" t="s">
        <v>9750</v>
      </c>
      <c r="H489" s="72" t="s">
        <v>9573</v>
      </c>
      <c r="I489" s="72" t="s">
        <v>10750</v>
      </c>
      <c r="J489" s="72" t="s">
        <v>6552</v>
      </c>
      <c r="K489" s="73">
        <v>44853</v>
      </c>
      <c r="L489" s="72" t="s">
        <v>10750</v>
      </c>
    </row>
    <row r="490" spans="1:12" x14ac:dyDescent="0.3">
      <c r="A490" s="72" t="s">
        <v>704</v>
      </c>
      <c r="B490" s="72" t="s">
        <v>61</v>
      </c>
      <c r="C490" s="72" t="s">
        <v>62</v>
      </c>
      <c r="D490" s="72" t="s">
        <v>9977</v>
      </c>
      <c r="E490" s="72" t="s">
        <v>9978</v>
      </c>
      <c r="F490" s="72" t="s">
        <v>9979</v>
      </c>
      <c r="G490" s="72" t="s">
        <v>9980</v>
      </c>
      <c r="H490" s="72" t="s">
        <v>9573</v>
      </c>
      <c r="I490" s="72" t="s">
        <v>10750</v>
      </c>
      <c r="J490" s="72" t="s">
        <v>6625</v>
      </c>
      <c r="K490" s="73">
        <v>44853</v>
      </c>
      <c r="L490" s="72" t="s">
        <v>10750</v>
      </c>
    </row>
    <row r="491" spans="1:12" x14ac:dyDescent="0.3">
      <c r="A491" s="72" t="s">
        <v>10251</v>
      </c>
      <c r="B491" s="72" t="s">
        <v>512</v>
      </c>
      <c r="C491" s="72" t="s">
        <v>513</v>
      </c>
      <c r="D491" s="72" t="s">
        <v>9611</v>
      </c>
      <c r="E491" s="72" t="s">
        <v>9688</v>
      </c>
      <c r="F491" s="72" t="s">
        <v>9612</v>
      </c>
      <c r="G491" s="72" t="s">
        <v>10206</v>
      </c>
      <c r="H491" s="72" t="s">
        <v>9562</v>
      </c>
      <c r="I491" s="72" t="s">
        <v>10750</v>
      </c>
      <c r="J491" s="72" t="s">
        <v>6630</v>
      </c>
      <c r="K491" s="73">
        <v>44853</v>
      </c>
      <c r="L491" s="72" t="s">
        <v>10750</v>
      </c>
    </row>
    <row r="492" spans="1:12" x14ac:dyDescent="0.3">
      <c r="A492" s="72" t="s">
        <v>10265</v>
      </c>
      <c r="B492" s="72" t="s">
        <v>12052</v>
      </c>
      <c r="C492" s="72" t="s">
        <v>12053</v>
      </c>
      <c r="D492" s="72" t="s">
        <v>12054</v>
      </c>
      <c r="E492" s="72" t="s">
        <v>11997</v>
      </c>
      <c r="F492" s="72" t="s">
        <v>12055</v>
      </c>
      <c r="G492" s="72" t="s">
        <v>12056</v>
      </c>
      <c r="H492" s="72" t="s">
        <v>10200</v>
      </c>
      <c r="I492" s="72" t="s">
        <v>10750</v>
      </c>
      <c r="J492" s="72" t="s">
        <v>6677</v>
      </c>
      <c r="K492" s="73">
        <v>44901</v>
      </c>
      <c r="L492" s="72" t="s">
        <v>10750</v>
      </c>
    </row>
    <row r="493" spans="1:12" x14ac:dyDescent="0.3">
      <c r="A493" s="72" t="s">
        <v>704</v>
      </c>
      <c r="B493" s="72" t="s">
        <v>219</v>
      </c>
      <c r="C493" s="72" t="s">
        <v>220</v>
      </c>
      <c r="D493" s="72" t="s">
        <v>10503</v>
      </c>
      <c r="E493" s="72" t="s">
        <v>707</v>
      </c>
      <c r="F493" s="72" t="s">
        <v>10504</v>
      </c>
      <c r="G493" s="72" t="s">
        <v>10505</v>
      </c>
      <c r="H493" s="72" t="s">
        <v>10238</v>
      </c>
      <c r="I493" s="72" t="s">
        <v>10750</v>
      </c>
      <c r="J493" s="72" t="s">
        <v>6680</v>
      </c>
      <c r="K493" s="73">
        <v>44853</v>
      </c>
      <c r="L493" s="72" t="s">
        <v>10750</v>
      </c>
    </row>
    <row r="494" spans="1:12" x14ac:dyDescent="0.3">
      <c r="A494" s="72" t="s">
        <v>704</v>
      </c>
      <c r="B494" s="72" t="s">
        <v>187</v>
      </c>
      <c r="C494" s="72" t="s">
        <v>188</v>
      </c>
      <c r="D494" s="72" t="s">
        <v>10390</v>
      </c>
      <c r="E494" s="72" t="s">
        <v>9573</v>
      </c>
      <c r="F494" s="72" t="s">
        <v>12003</v>
      </c>
      <c r="G494" s="72" t="s">
        <v>10390</v>
      </c>
      <c r="H494" s="72" t="s">
        <v>9573</v>
      </c>
      <c r="I494" s="72" t="s">
        <v>10750</v>
      </c>
      <c r="J494" s="72" t="s">
        <v>6728</v>
      </c>
      <c r="K494" s="73">
        <v>44860</v>
      </c>
      <c r="L494" s="72" t="s">
        <v>10750</v>
      </c>
    </row>
    <row r="495" spans="1:12" x14ac:dyDescent="0.3">
      <c r="A495" s="72" t="s">
        <v>704</v>
      </c>
      <c r="B495" s="72" t="s">
        <v>213</v>
      </c>
      <c r="C495" s="72" t="s">
        <v>214</v>
      </c>
      <c r="D495" s="72" t="s">
        <v>10527</v>
      </c>
      <c r="E495" s="72" t="s">
        <v>10528</v>
      </c>
      <c r="F495" s="72" t="s">
        <v>10529</v>
      </c>
      <c r="G495" s="72" t="s">
        <v>10511</v>
      </c>
      <c r="H495" s="72" t="s">
        <v>9573</v>
      </c>
      <c r="I495" s="72" t="s">
        <v>10750</v>
      </c>
      <c r="J495" s="72" t="s">
        <v>6756</v>
      </c>
      <c r="K495" s="73">
        <v>44853</v>
      </c>
      <c r="L495" s="72" t="s">
        <v>10750</v>
      </c>
    </row>
    <row r="496" spans="1:12" x14ac:dyDescent="0.3">
      <c r="A496" s="72" t="s">
        <v>704</v>
      </c>
      <c r="B496" s="72" t="s">
        <v>251</v>
      </c>
      <c r="C496" s="72" t="s">
        <v>252</v>
      </c>
      <c r="D496" s="72" t="s">
        <v>10102</v>
      </c>
      <c r="E496" s="72" t="s">
        <v>727</v>
      </c>
      <c r="F496" s="72" t="s">
        <v>10103</v>
      </c>
      <c r="G496" s="72" t="s">
        <v>10104</v>
      </c>
      <c r="H496" s="72" t="s">
        <v>9573</v>
      </c>
      <c r="I496" s="72" t="s">
        <v>10750</v>
      </c>
      <c r="J496" s="72" t="s">
        <v>6758</v>
      </c>
      <c r="K496" s="73">
        <v>44853</v>
      </c>
      <c r="L496" s="72" t="s">
        <v>10750</v>
      </c>
    </row>
    <row r="497" spans="1:12" x14ac:dyDescent="0.3">
      <c r="A497" s="72" t="s">
        <v>10251</v>
      </c>
      <c r="B497" s="72" t="s">
        <v>580</v>
      </c>
      <c r="C497" s="72" t="s">
        <v>438</v>
      </c>
      <c r="D497" s="72" t="s">
        <v>11841</v>
      </c>
      <c r="E497" s="72" t="s">
        <v>707</v>
      </c>
      <c r="F497" s="72" t="s">
        <v>11842</v>
      </c>
      <c r="G497" s="72" t="s">
        <v>9984</v>
      </c>
      <c r="H497" s="72" t="s">
        <v>9859</v>
      </c>
      <c r="I497" s="72" t="s">
        <v>10750</v>
      </c>
      <c r="J497" s="72" t="s">
        <v>6787</v>
      </c>
      <c r="K497" s="73">
        <v>44853</v>
      </c>
      <c r="L497" s="72" t="s">
        <v>10750</v>
      </c>
    </row>
    <row r="498" spans="1:12" x14ac:dyDescent="0.3">
      <c r="A498" s="72" t="s">
        <v>704</v>
      </c>
      <c r="B498" s="72" t="s">
        <v>437</v>
      </c>
      <c r="C498" s="72" t="s">
        <v>438</v>
      </c>
      <c r="D498" s="72" t="s">
        <v>11841</v>
      </c>
      <c r="E498" s="72" t="s">
        <v>707</v>
      </c>
      <c r="F498" s="72" t="s">
        <v>11842</v>
      </c>
      <c r="G498" s="72" t="s">
        <v>9984</v>
      </c>
      <c r="H498" s="72" t="s">
        <v>9859</v>
      </c>
      <c r="I498" s="72" t="s">
        <v>10750</v>
      </c>
      <c r="J498" s="72" t="s">
        <v>6787</v>
      </c>
      <c r="K498" s="73">
        <v>44853</v>
      </c>
      <c r="L498" s="72" t="s">
        <v>10750</v>
      </c>
    </row>
    <row r="499" spans="1:12" x14ac:dyDescent="0.3">
      <c r="A499" s="72" t="s">
        <v>704</v>
      </c>
      <c r="B499" s="72" t="s">
        <v>145</v>
      </c>
      <c r="C499" s="72" t="s">
        <v>146</v>
      </c>
      <c r="D499" s="72" t="s">
        <v>10674</v>
      </c>
      <c r="E499" s="72" t="s">
        <v>9647</v>
      </c>
      <c r="F499" s="72" t="s">
        <v>10675</v>
      </c>
      <c r="G499" s="72" t="s">
        <v>10676</v>
      </c>
      <c r="H499" s="72" t="s">
        <v>9657</v>
      </c>
      <c r="I499" s="72" t="s">
        <v>10750</v>
      </c>
      <c r="J499" s="72" t="s">
        <v>6793</v>
      </c>
      <c r="K499" s="73">
        <v>44853</v>
      </c>
      <c r="L499" s="72" t="s">
        <v>10750</v>
      </c>
    </row>
    <row r="500" spans="1:12" x14ac:dyDescent="0.3">
      <c r="A500" s="72" t="s">
        <v>704</v>
      </c>
      <c r="B500" s="72" t="s">
        <v>273</v>
      </c>
      <c r="C500" s="72" t="s">
        <v>274</v>
      </c>
      <c r="D500" s="72" t="s">
        <v>9763</v>
      </c>
      <c r="E500" s="72" t="s">
        <v>9573</v>
      </c>
      <c r="F500" s="72" t="s">
        <v>9764</v>
      </c>
      <c r="G500" s="72" t="s">
        <v>9763</v>
      </c>
      <c r="H500" s="72" t="s">
        <v>9573</v>
      </c>
      <c r="I500" s="72" t="s">
        <v>10750</v>
      </c>
      <c r="J500" s="72" t="s">
        <v>6812</v>
      </c>
      <c r="K500" s="73">
        <v>44853</v>
      </c>
      <c r="L500" s="72" t="s">
        <v>10750</v>
      </c>
    </row>
    <row r="501" spans="1:12" x14ac:dyDescent="0.3">
      <c r="A501" s="72" t="s">
        <v>704</v>
      </c>
      <c r="B501" s="72" t="s">
        <v>119</v>
      </c>
      <c r="C501" s="72" t="s">
        <v>120</v>
      </c>
      <c r="D501" s="72" t="s">
        <v>10239</v>
      </c>
      <c r="E501" s="72" t="s">
        <v>9714</v>
      </c>
      <c r="F501" s="72" t="s">
        <v>10240</v>
      </c>
      <c r="G501" s="72" t="s">
        <v>10237</v>
      </c>
      <c r="H501" s="72" t="s">
        <v>10238</v>
      </c>
      <c r="I501" s="72" t="s">
        <v>10750</v>
      </c>
      <c r="J501" s="72" t="s">
        <v>6816</v>
      </c>
      <c r="K501" s="73">
        <v>44853</v>
      </c>
      <c r="L501" s="72" t="s">
        <v>10750</v>
      </c>
    </row>
    <row r="502" spans="1:12" x14ac:dyDescent="0.3">
      <c r="A502" s="72" t="s">
        <v>10251</v>
      </c>
      <c r="B502" s="72" t="s">
        <v>486</v>
      </c>
      <c r="C502" s="72" t="s">
        <v>30</v>
      </c>
      <c r="D502" s="72" t="s">
        <v>11320</v>
      </c>
      <c r="E502" s="72" t="s">
        <v>10356</v>
      </c>
      <c r="F502" s="72" t="s">
        <v>11321</v>
      </c>
      <c r="G502" s="72" t="s">
        <v>10640</v>
      </c>
      <c r="H502" s="72" t="s">
        <v>9562</v>
      </c>
      <c r="I502" s="72" t="s">
        <v>10750</v>
      </c>
      <c r="J502" s="72" t="s">
        <v>6836</v>
      </c>
      <c r="K502" s="73">
        <v>44853</v>
      </c>
      <c r="L502" s="72" t="s">
        <v>10750</v>
      </c>
    </row>
    <row r="503" spans="1:12" x14ac:dyDescent="0.3">
      <c r="A503" s="72" t="s">
        <v>704</v>
      </c>
      <c r="B503" s="72" t="s">
        <v>29</v>
      </c>
      <c r="C503" s="72" t="s">
        <v>30</v>
      </c>
      <c r="D503" s="72" t="s">
        <v>11320</v>
      </c>
      <c r="E503" s="72" t="s">
        <v>10356</v>
      </c>
      <c r="F503" s="72" t="s">
        <v>11321</v>
      </c>
      <c r="G503" s="72" t="s">
        <v>10640</v>
      </c>
      <c r="H503" s="72" t="s">
        <v>9562</v>
      </c>
      <c r="I503" s="72" t="s">
        <v>10750</v>
      </c>
      <c r="J503" s="72" t="s">
        <v>6836</v>
      </c>
      <c r="K503" s="73">
        <v>44853</v>
      </c>
      <c r="L503" s="72" t="s">
        <v>10750</v>
      </c>
    </row>
    <row r="504" spans="1:12" x14ac:dyDescent="0.3">
      <c r="A504" s="72" t="s">
        <v>10251</v>
      </c>
      <c r="B504" s="72" t="s">
        <v>486</v>
      </c>
      <c r="C504" s="72" t="s">
        <v>487</v>
      </c>
      <c r="D504" s="72" t="s">
        <v>11320</v>
      </c>
      <c r="E504" s="72" t="s">
        <v>10356</v>
      </c>
      <c r="F504" s="72" t="s">
        <v>11321</v>
      </c>
      <c r="G504" s="72" t="s">
        <v>10640</v>
      </c>
      <c r="H504" s="72" t="s">
        <v>9562</v>
      </c>
      <c r="I504" s="72" t="s">
        <v>10750</v>
      </c>
      <c r="J504" s="72" t="s">
        <v>6836</v>
      </c>
      <c r="K504" s="73">
        <v>44853</v>
      </c>
      <c r="L504" s="72" t="s">
        <v>10750</v>
      </c>
    </row>
    <row r="505" spans="1:12" x14ac:dyDescent="0.3">
      <c r="A505" s="72" t="s">
        <v>704</v>
      </c>
      <c r="B505" s="72" t="s">
        <v>125</v>
      </c>
      <c r="C505" s="72" t="s">
        <v>126</v>
      </c>
      <c r="D505" s="72" t="s">
        <v>10625</v>
      </c>
      <c r="E505" s="72" t="s">
        <v>9573</v>
      </c>
      <c r="F505" s="72" t="s">
        <v>10626</v>
      </c>
      <c r="G505" s="72" t="s">
        <v>10625</v>
      </c>
      <c r="H505" s="72" t="s">
        <v>9573</v>
      </c>
      <c r="I505" s="72" t="s">
        <v>10750</v>
      </c>
      <c r="J505" s="72" t="s">
        <v>6851</v>
      </c>
      <c r="K505" s="73">
        <v>44853</v>
      </c>
      <c r="L505" s="72" t="s">
        <v>10750</v>
      </c>
    </row>
    <row r="506" spans="1:12" x14ac:dyDescent="0.3">
      <c r="A506" s="72" t="s">
        <v>10251</v>
      </c>
      <c r="B506" s="72" t="s">
        <v>564</v>
      </c>
      <c r="C506" s="72" t="s">
        <v>302</v>
      </c>
      <c r="D506" s="72" t="s">
        <v>10554</v>
      </c>
      <c r="E506" s="72" t="s">
        <v>10555</v>
      </c>
      <c r="F506" s="72" t="s">
        <v>10556</v>
      </c>
      <c r="G506" s="72" t="s">
        <v>10101</v>
      </c>
      <c r="H506" s="72" t="s">
        <v>9562</v>
      </c>
      <c r="I506" s="72" t="s">
        <v>10750</v>
      </c>
      <c r="J506" s="72" t="s">
        <v>6873</v>
      </c>
      <c r="K506" s="73">
        <v>44853</v>
      </c>
      <c r="L506" s="72" t="s">
        <v>10750</v>
      </c>
    </row>
    <row r="507" spans="1:12" x14ac:dyDescent="0.3">
      <c r="A507" s="72" t="s">
        <v>704</v>
      </c>
      <c r="B507" s="72" t="s">
        <v>317</v>
      </c>
      <c r="C507" s="72" t="s">
        <v>318</v>
      </c>
      <c r="D507" s="72" t="s">
        <v>10554</v>
      </c>
      <c r="E507" s="72" t="s">
        <v>9938</v>
      </c>
      <c r="F507" s="72" t="s">
        <v>11906</v>
      </c>
      <c r="G507" s="72" t="s">
        <v>11559</v>
      </c>
      <c r="H507" s="72" t="s">
        <v>11331</v>
      </c>
      <c r="I507" s="72" t="s">
        <v>10750</v>
      </c>
      <c r="J507" s="72" t="s">
        <v>6873</v>
      </c>
      <c r="K507" s="73">
        <v>44853</v>
      </c>
      <c r="L507" s="72" t="s">
        <v>10750</v>
      </c>
    </row>
    <row r="508" spans="1:12" ht="28.8" x14ac:dyDescent="0.3">
      <c r="A508" s="72" t="s">
        <v>10694</v>
      </c>
      <c r="B508" s="72" t="s">
        <v>6011</v>
      </c>
      <c r="C508" s="72" t="s">
        <v>10950</v>
      </c>
      <c r="D508" s="72" t="s">
        <v>11075</v>
      </c>
      <c r="E508" s="72" t="s">
        <v>11076</v>
      </c>
      <c r="F508" s="72" t="s">
        <v>11078</v>
      </c>
      <c r="G508" s="72" t="s">
        <v>11077</v>
      </c>
      <c r="H508" s="72" t="s">
        <v>10824</v>
      </c>
      <c r="I508" s="72" t="s">
        <v>10750</v>
      </c>
      <c r="J508" s="72" t="s">
        <v>6889</v>
      </c>
      <c r="K508" s="73">
        <v>44853</v>
      </c>
      <c r="L508" s="72" t="s">
        <v>10750</v>
      </c>
    </row>
    <row r="509" spans="1:12" x14ac:dyDescent="0.3">
      <c r="A509" s="72" t="s">
        <v>10251</v>
      </c>
      <c r="B509" s="72" t="s">
        <v>526</v>
      </c>
      <c r="C509" s="72" t="s">
        <v>11732</v>
      </c>
      <c r="D509" s="72" t="s">
        <v>10419</v>
      </c>
      <c r="E509" s="72" t="s">
        <v>10420</v>
      </c>
      <c r="F509" s="72" t="s">
        <v>10421</v>
      </c>
      <c r="G509" s="72" t="s">
        <v>10012</v>
      </c>
      <c r="H509" s="72" t="s">
        <v>9562</v>
      </c>
      <c r="I509" s="72" t="s">
        <v>10750</v>
      </c>
      <c r="J509" s="72" t="s">
        <v>6890</v>
      </c>
      <c r="K509" s="73">
        <v>44853</v>
      </c>
      <c r="L509" s="72" t="s">
        <v>10750</v>
      </c>
    </row>
    <row r="510" spans="1:12" x14ac:dyDescent="0.3">
      <c r="A510" s="72" t="s">
        <v>704</v>
      </c>
      <c r="B510" s="72" t="s">
        <v>133</v>
      </c>
      <c r="C510" s="72" t="s">
        <v>134</v>
      </c>
      <c r="D510" s="72" t="s">
        <v>10419</v>
      </c>
      <c r="E510" s="72" t="s">
        <v>10420</v>
      </c>
      <c r="F510" s="72" t="s">
        <v>10421</v>
      </c>
      <c r="G510" s="72" t="s">
        <v>10012</v>
      </c>
      <c r="H510" s="72" t="s">
        <v>9562</v>
      </c>
      <c r="I510" s="72" t="s">
        <v>10750</v>
      </c>
      <c r="J510" s="72" t="s">
        <v>6890</v>
      </c>
      <c r="K510" s="73">
        <v>44853</v>
      </c>
      <c r="L510" s="72" t="s">
        <v>10750</v>
      </c>
    </row>
    <row r="511" spans="1:12" x14ac:dyDescent="0.3">
      <c r="A511" s="72" t="s">
        <v>704</v>
      </c>
      <c r="B511" s="72" t="s">
        <v>311</v>
      </c>
      <c r="C511" s="72" t="s">
        <v>312</v>
      </c>
      <c r="D511" s="72" t="s">
        <v>9787</v>
      </c>
      <c r="E511" s="72" t="s">
        <v>9788</v>
      </c>
      <c r="F511" s="72" t="s">
        <v>9791</v>
      </c>
      <c r="G511" s="72" t="s">
        <v>10011</v>
      </c>
      <c r="H511" s="72" t="s">
        <v>9573</v>
      </c>
      <c r="I511" s="72" t="s">
        <v>10750</v>
      </c>
      <c r="J511" s="72" t="s">
        <v>6902</v>
      </c>
      <c r="K511" s="73">
        <v>44853</v>
      </c>
      <c r="L511" s="72" t="s">
        <v>10750</v>
      </c>
    </row>
    <row r="512" spans="1:12" x14ac:dyDescent="0.3">
      <c r="A512" s="72" t="s">
        <v>704</v>
      </c>
      <c r="B512" s="72" t="s">
        <v>353</v>
      </c>
      <c r="C512" s="72" t="s">
        <v>354</v>
      </c>
      <c r="D512" s="72" t="s">
        <v>12148</v>
      </c>
      <c r="E512" s="72" t="s">
        <v>9562</v>
      </c>
      <c r="F512" s="72" t="s">
        <v>10807</v>
      </c>
      <c r="G512" s="72" t="s">
        <v>10805</v>
      </c>
      <c r="H512" s="72" t="s">
        <v>9573</v>
      </c>
      <c r="I512" s="72" t="s">
        <v>10750</v>
      </c>
      <c r="J512" s="72" t="s">
        <v>6924</v>
      </c>
      <c r="K512" s="73">
        <v>44853</v>
      </c>
      <c r="L512" s="72" t="s">
        <v>10750</v>
      </c>
    </row>
    <row r="513" spans="1:12" x14ac:dyDescent="0.3">
      <c r="A513" s="72" t="s">
        <v>704</v>
      </c>
      <c r="B513" s="72" t="s">
        <v>143</v>
      </c>
      <c r="C513" s="72" t="s">
        <v>144</v>
      </c>
      <c r="D513" s="72" t="s">
        <v>11855</v>
      </c>
      <c r="E513" s="72" t="s">
        <v>9573</v>
      </c>
      <c r="F513" s="72" t="s">
        <v>11856</v>
      </c>
      <c r="G513" s="72" t="s">
        <v>11855</v>
      </c>
      <c r="H513" s="72" t="s">
        <v>9573</v>
      </c>
      <c r="I513" s="72" t="s">
        <v>10750</v>
      </c>
      <c r="J513" s="72" t="s">
        <v>6940</v>
      </c>
      <c r="K513" s="73">
        <v>44853</v>
      </c>
      <c r="L513" s="72" t="s">
        <v>10750</v>
      </c>
    </row>
    <row r="514" spans="1:12" x14ac:dyDescent="0.3">
      <c r="A514" s="72" t="s">
        <v>704</v>
      </c>
      <c r="B514" s="72" t="s">
        <v>75</v>
      </c>
      <c r="C514" s="72" t="s">
        <v>76</v>
      </c>
      <c r="D514" s="72" t="s">
        <v>10705</v>
      </c>
      <c r="E514" s="72" t="s">
        <v>707</v>
      </c>
      <c r="F514" s="72" t="s">
        <v>10706</v>
      </c>
      <c r="G514" s="72" t="s">
        <v>10475</v>
      </c>
      <c r="H514" s="72" t="s">
        <v>9657</v>
      </c>
      <c r="I514" s="72" t="s">
        <v>10750</v>
      </c>
      <c r="J514" s="72" t="s">
        <v>6989</v>
      </c>
      <c r="K514" s="73">
        <v>44853</v>
      </c>
      <c r="L514" s="72" t="s">
        <v>10750</v>
      </c>
    </row>
    <row r="515" spans="1:12" ht="28.8" x14ac:dyDescent="0.3">
      <c r="A515" s="72" t="s">
        <v>704</v>
      </c>
      <c r="B515" s="72" t="s">
        <v>103</v>
      </c>
      <c r="C515" s="72" t="s">
        <v>104</v>
      </c>
      <c r="D515" s="72" t="s">
        <v>10692</v>
      </c>
      <c r="E515" s="72" t="s">
        <v>707</v>
      </c>
      <c r="F515" s="72" t="s">
        <v>10693</v>
      </c>
      <c r="G515" s="72" t="s">
        <v>10598</v>
      </c>
      <c r="H515" s="72" t="s">
        <v>9657</v>
      </c>
      <c r="I515" s="72" t="s">
        <v>10750</v>
      </c>
      <c r="J515" s="72" t="s">
        <v>6995</v>
      </c>
      <c r="K515" s="73">
        <v>44853</v>
      </c>
      <c r="L515" s="72" t="s">
        <v>10750</v>
      </c>
    </row>
    <row r="516" spans="1:12" x14ac:dyDescent="0.3">
      <c r="A516" s="72" t="s">
        <v>10694</v>
      </c>
      <c r="B516" s="72" t="s">
        <v>5801</v>
      </c>
      <c r="C516" s="72" t="s">
        <v>10945</v>
      </c>
      <c r="D516" s="72" t="s">
        <v>11049</v>
      </c>
      <c r="E516" s="72" t="s">
        <v>9562</v>
      </c>
      <c r="F516" s="72" t="s">
        <v>11107</v>
      </c>
      <c r="G516" s="72" t="s">
        <v>11049</v>
      </c>
      <c r="H516" s="72" t="s">
        <v>9562</v>
      </c>
      <c r="I516" s="72" t="s">
        <v>10750</v>
      </c>
      <c r="J516" s="72" t="s">
        <v>6999</v>
      </c>
      <c r="K516" s="73">
        <v>44853</v>
      </c>
      <c r="L516" s="72" t="s">
        <v>10750</v>
      </c>
    </row>
    <row r="517" spans="1:12" x14ac:dyDescent="0.3">
      <c r="A517" s="72" t="s">
        <v>10251</v>
      </c>
      <c r="B517" s="72" t="s">
        <v>526</v>
      </c>
      <c r="C517" s="72" t="s">
        <v>11732</v>
      </c>
      <c r="D517" s="72" t="s">
        <v>10716</v>
      </c>
      <c r="E517" s="72" t="s">
        <v>10385</v>
      </c>
      <c r="F517" s="72" t="s">
        <v>10717</v>
      </c>
      <c r="G517" s="72" t="s">
        <v>10012</v>
      </c>
      <c r="H517" s="72" t="s">
        <v>9562</v>
      </c>
      <c r="I517" s="72" t="s">
        <v>10750</v>
      </c>
      <c r="J517" s="72" t="s">
        <v>7000</v>
      </c>
      <c r="K517" s="73">
        <v>44853</v>
      </c>
      <c r="L517" s="72" t="s">
        <v>10750</v>
      </c>
    </row>
    <row r="518" spans="1:12" x14ac:dyDescent="0.3">
      <c r="A518" s="72" t="s">
        <v>704</v>
      </c>
      <c r="B518" s="72" t="s">
        <v>133</v>
      </c>
      <c r="C518" s="72" t="s">
        <v>134</v>
      </c>
      <c r="D518" s="72" t="s">
        <v>10716</v>
      </c>
      <c r="E518" s="72" t="s">
        <v>10385</v>
      </c>
      <c r="F518" s="72" t="s">
        <v>10717</v>
      </c>
      <c r="G518" s="72" t="s">
        <v>10012</v>
      </c>
      <c r="H518" s="72" t="s">
        <v>9562</v>
      </c>
      <c r="I518" s="72" t="s">
        <v>10750</v>
      </c>
      <c r="J518" s="72" t="s">
        <v>7000</v>
      </c>
      <c r="K518" s="73">
        <v>44853</v>
      </c>
      <c r="L518" s="72" t="s">
        <v>10750</v>
      </c>
    </row>
    <row r="519" spans="1:12" x14ac:dyDescent="0.3">
      <c r="A519" s="72" t="s">
        <v>704</v>
      </c>
      <c r="B519" s="72" t="s">
        <v>43</v>
      </c>
      <c r="C519" s="72" t="s">
        <v>44</v>
      </c>
      <c r="D519" s="72" t="s">
        <v>12019</v>
      </c>
      <c r="E519" s="72" t="s">
        <v>9557</v>
      </c>
      <c r="F519" s="72" t="s">
        <v>12020</v>
      </c>
      <c r="G519" s="72" t="s">
        <v>12021</v>
      </c>
      <c r="H519" s="72" t="s">
        <v>9573</v>
      </c>
      <c r="I519" s="72" t="s">
        <v>10750</v>
      </c>
      <c r="J519" s="72" t="s">
        <v>7022</v>
      </c>
      <c r="K519" s="73">
        <v>44866</v>
      </c>
      <c r="L519" s="72" t="s">
        <v>10750</v>
      </c>
    </row>
    <row r="520" spans="1:12" x14ac:dyDescent="0.3">
      <c r="A520" s="72" t="s">
        <v>10251</v>
      </c>
      <c r="B520" s="72" t="s">
        <v>522</v>
      </c>
      <c r="C520" s="72" t="s">
        <v>130</v>
      </c>
      <c r="D520" s="72" t="s">
        <v>10070</v>
      </c>
      <c r="E520" s="72" t="s">
        <v>9562</v>
      </c>
      <c r="F520" s="72" t="s">
        <v>10896</v>
      </c>
      <c r="G520" s="72" t="s">
        <v>10897</v>
      </c>
      <c r="H520" s="72" t="s">
        <v>9573</v>
      </c>
      <c r="I520" s="72" t="s">
        <v>10750</v>
      </c>
      <c r="J520" s="72" t="s">
        <v>7024</v>
      </c>
      <c r="K520" s="73">
        <v>44853</v>
      </c>
      <c r="L520" s="72" t="s">
        <v>10750</v>
      </c>
    </row>
    <row r="521" spans="1:12" x14ac:dyDescent="0.3">
      <c r="A521" s="72" t="s">
        <v>704</v>
      </c>
      <c r="B521" s="72" t="s">
        <v>129</v>
      </c>
      <c r="C521" s="72" t="s">
        <v>130</v>
      </c>
      <c r="D521" s="72" t="s">
        <v>10070</v>
      </c>
      <c r="E521" s="72" t="s">
        <v>9562</v>
      </c>
      <c r="F521" s="72" t="s">
        <v>10896</v>
      </c>
      <c r="G521" s="72" t="s">
        <v>10897</v>
      </c>
      <c r="H521" s="72" t="s">
        <v>9573</v>
      </c>
      <c r="I521" s="72" t="s">
        <v>10750</v>
      </c>
      <c r="J521" s="72" t="s">
        <v>7024</v>
      </c>
      <c r="K521" s="73">
        <v>44853</v>
      </c>
      <c r="L521" s="72" t="s">
        <v>10750</v>
      </c>
    </row>
    <row r="522" spans="1:12" x14ac:dyDescent="0.3">
      <c r="A522" s="72" t="s">
        <v>10251</v>
      </c>
      <c r="B522" s="72" t="s">
        <v>522</v>
      </c>
      <c r="C522" s="72" t="s">
        <v>523</v>
      </c>
      <c r="D522" s="72" t="s">
        <v>10070</v>
      </c>
      <c r="E522" s="72" t="s">
        <v>9562</v>
      </c>
      <c r="F522" s="72" t="s">
        <v>10896</v>
      </c>
      <c r="G522" s="72" t="s">
        <v>10897</v>
      </c>
      <c r="H522" s="72" t="s">
        <v>9573</v>
      </c>
      <c r="I522" s="72" t="s">
        <v>10750</v>
      </c>
      <c r="J522" s="72" t="s">
        <v>7024</v>
      </c>
      <c r="K522" s="73">
        <v>44853</v>
      </c>
      <c r="L522" s="72" t="s">
        <v>10750</v>
      </c>
    </row>
    <row r="523" spans="1:12" ht="43.2" x14ac:dyDescent="0.3">
      <c r="A523" s="72" t="s">
        <v>10265</v>
      </c>
      <c r="B523" s="72" t="s">
        <v>5659</v>
      </c>
      <c r="C523" s="72" t="s">
        <v>10933</v>
      </c>
      <c r="D523" s="72" t="s">
        <v>11348</v>
      </c>
      <c r="E523" s="72" t="s">
        <v>716</v>
      </c>
      <c r="F523" s="72" t="s">
        <v>11349</v>
      </c>
      <c r="G523" s="72" t="s">
        <v>11350</v>
      </c>
      <c r="H523" s="72" t="s">
        <v>11351</v>
      </c>
      <c r="I523" s="72" t="s">
        <v>10750</v>
      </c>
      <c r="J523" s="72" t="s">
        <v>7045</v>
      </c>
      <c r="K523" s="73">
        <v>44853</v>
      </c>
      <c r="L523" s="72" t="s">
        <v>10750</v>
      </c>
    </row>
    <row r="524" spans="1:12" x14ac:dyDescent="0.3">
      <c r="A524" s="72" t="s">
        <v>704</v>
      </c>
      <c r="B524" s="72" t="s">
        <v>83</v>
      </c>
      <c r="C524" s="72" t="s">
        <v>84</v>
      </c>
      <c r="D524" s="72" t="s">
        <v>9581</v>
      </c>
      <c r="E524" s="72" t="s">
        <v>707</v>
      </c>
      <c r="F524" s="72" t="s">
        <v>9582</v>
      </c>
      <c r="G524" s="72" t="s">
        <v>9686</v>
      </c>
      <c r="H524" s="72" t="s">
        <v>9573</v>
      </c>
      <c r="I524" s="72" t="s">
        <v>10750</v>
      </c>
      <c r="J524" s="72" t="s">
        <v>7082</v>
      </c>
      <c r="K524" s="73">
        <v>44853</v>
      </c>
      <c r="L524" s="72" t="s">
        <v>10750</v>
      </c>
    </row>
    <row r="525" spans="1:12" ht="28.8" x14ac:dyDescent="0.3">
      <c r="A525" s="72" t="s">
        <v>704</v>
      </c>
      <c r="B525" s="72" t="s">
        <v>215</v>
      </c>
      <c r="C525" s="72" t="s">
        <v>216</v>
      </c>
      <c r="D525" s="72" t="s">
        <v>10574</v>
      </c>
      <c r="E525" s="72" t="s">
        <v>707</v>
      </c>
      <c r="F525" s="72" t="s">
        <v>10575</v>
      </c>
      <c r="G525" s="72" t="s">
        <v>10576</v>
      </c>
      <c r="H525" s="72" t="s">
        <v>10750</v>
      </c>
      <c r="I525" s="72" t="s">
        <v>10750</v>
      </c>
      <c r="J525" s="72" t="s">
        <v>7083</v>
      </c>
      <c r="K525" s="73">
        <v>44853</v>
      </c>
      <c r="L525" s="72" t="s">
        <v>10750</v>
      </c>
    </row>
    <row r="526" spans="1:12" x14ac:dyDescent="0.3">
      <c r="A526" s="72" t="s">
        <v>10251</v>
      </c>
      <c r="B526" s="72" t="s">
        <v>10808</v>
      </c>
      <c r="C526" s="72" t="s">
        <v>162</v>
      </c>
      <c r="D526" s="72" t="s">
        <v>10684</v>
      </c>
      <c r="E526" s="72" t="s">
        <v>9562</v>
      </c>
      <c r="F526" s="72" t="s">
        <v>10704</v>
      </c>
      <c r="G526" s="72" t="s">
        <v>10684</v>
      </c>
      <c r="H526" s="72" t="s">
        <v>9562</v>
      </c>
      <c r="I526" s="72" t="s">
        <v>10750</v>
      </c>
      <c r="J526" s="72" t="s">
        <v>7123</v>
      </c>
      <c r="K526" s="73">
        <v>44853</v>
      </c>
      <c r="L526" s="72" t="s">
        <v>10750</v>
      </c>
    </row>
    <row r="527" spans="1:12" x14ac:dyDescent="0.3">
      <c r="A527" s="72" t="s">
        <v>10251</v>
      </c>
      <c r="B527" s="72" t="s">
        <v>10808</v>
      </c>
      <c r="C527" s="72" t="s">
        <v>12135</v>
      </c>
      <c r="D527" s="72" t="s">
        <v>10684</v>
      </c>
      <c r="E527" s="72" t="s">
        <v>9562</v>
      </c>
      <c r="F527" s="72" t="s">
        <v>10704</v>
      </c>
      <c r="G527" s="72" t="s">
        <v>10684</v>
      </c>
      <c r="H527" s="72" t="s">
        <v>9562</v>
      </c>
      <c r="I527" s="72" t="s">
        <v>10750</v>
      </c>
      <c r="J527" s="72" t="s">
        <v>7123</v>
      </c>
      <c r="K527" s="73">
        <v>44853</v>
      </c>
      <c r="L527" s="72" t="s">
        <v>10750</v>
      </c>
    </row>
    <row r="528" spans="1:12" x14ac:dyDescent="0.3">
      <c r="A528" s="72" t="s">
        <v>704</v>
      </c>
      <c r="B528" s="72" t="s">
        <v>161</v>
      </c>
      <c r="C528" s="72" t="s">
        <v>162</v>
      </c>
      <c r="D528" s="72" t="s">
        <v>10684</v>
      </c>
      <c r="E528" s="72" t="s">
        <v>9562</v>
      </c>
      <c r="F528" s="72" t="s">
        <v>10704</v>
      </c>
      <c r="G528" s="72" t="s">
        <v>10684</v>
      </c>
      <c r="H528" s="72" t="s">
        <v>9562</v>
      </c>
      <c r="I528" s="72" t="s">
        <v>10750</v>
      </c>
      <c r="J528" s="72" t="s">
        <v>7123</v>
      </c>
      <c r="K528" s="73">
        <v>44853</v>
      </c>
      <c r="L528" s="72" t="s">
        <v>10750</v>
      </c>
    </row>
    <row r="529" spans="1:12" x14ac:dyDescent="0.3">
      <c r="A529" s="72" t="s">
        <v>10251</v>
      </c>
      <c r="B529" s="72" t="s">
        <v>486</v>
      </c>
      <c r="C529" s="72" t="s">
        <v>30</v>
      </c>
      <c r="D529" s="72" t="s">
        <v>11450</v>
      </c>
      <c r="E529" s="72" t="s">
        <v>11451</v>
      </c>
      <c r="F529" s="72" t="s">
        <v>11452</v>
      </c>
      <c r="G529" s="72" t="s">
        <v>10640</v>
      </c>
      <c r="H529" s="72" t="s">
        <v>9573</v>
      </c>
      <c r="I529" s="72" t="s">
        <v>10750</v>
      </c>
      <c r="J529" s="72" t="s">
        <v>7172</v>
      </c>
      <c r="K529" s="73">
        <v>44853</v>
      </c>
      <c r="L529" s="72" t="s">
        <v>10750</v>
      </c>
    </row>
    <row r="530" spans="1:12" x14ac:dyDescent="0.3">
      <c r="A530" s="72" t="s">
        <v>704</v>
      </c>
      <c r="B530" s="72" t="s">
        <v>29</v>
      </c>
      <c r="C530" s="72" t="s">
        <v>30</v>
      </c>
      <c r="D530" s="72" t="s">
        <v>11450</v>
      </c>
      <c r="E530" s="72" t="s">
        <v>11451</v>
      </c>
      <c r="F530" s="72" t="s">
        <v>11452</v>
      </c>
      <c r="G530" s="72" t="s">
        <v>10640</v>
      </c>
      <c r="H530" s="72" t="s">
        <v>9573</v>
      </c>
      <c r="I530" s="72" t="s">
        <v>10750</v>
      </c>
      <c r="J530" s="72" t="s">
        <v>7172</v>
      </c>
      <c r="K530" s="73">
        <v>44853</v>
      </c>
      <c r="L530" s="72" t="s">
        <v>10750</v>
      </c>
    </row>
    <row r="531" spans="1:12" x14ac:dyDescent="0.3">
      <c r="A531" s="72" t="s">
        <v>704</v>
      </c>
      <c r="B531" s="72" t="s">
        <v>323</v>
      </c>
      <c r="C531" s="72" t="s">
        <v>324</v>
      </c>
      <c r="D531" s="72" t="s">
        <v>10006</v>
      </c>
      <c r="E531" s="72" t="s">
        <v>10750</v>
      </c>
      <c r="F531" s="72" t="s">
        <v>12084</v>
      </c>
      <c r="G531" s="72" t="s">
        <v>10007</v>
      </c>
      <c r="H531" s="72" t="s">
        <v>9573</v>
      </c>
      <c r="I531" s="72" t="s">
        <v>10750</v>
      </c>
      <c r="J531" s="72" t="s">
        <v>7176</v>
      </c>
      <c r="K531" s="73">
        <v>44853</v>
      </c>
      <c r="L531" s="72" t="s">
        <v>10750</v>
      </c>
    </row>
    <row r="532" spans="1:12" x14ac:dyDescent="0.3">
      <c r="A532" s="72" t="s">
        <v>704</v>
      </c>
      <c r="B532" s="72" t="s">
        <v>323</v>
      </c>
      <c r="C532" s="72" t="s">
        <v>324</v>
      </c>
      <c r="D532" s="72" t="s">
        <v>10006</v>
      </c>
      <c r="E532" s="72" t="s">
        <v>10750</v>
      </c>
      <c r="F532" s="72" t="s">
        <v>12084</v>
      </c>
      <c r="G532" s="72" t="s">
        <v>10007</v>
      </c>
      <c r="H532" s="72" t="s">
        <v>9573</v>
      </c>
      <c r="I532" s="72" t="s">
        <v>10750</v>
      </c>
      <c r="J532" s="72" t="s">
        <v>7176</v>
      </c>
      <c r="K532" s="73">
        <v>44853</v>
      </c>
      <c r="L532" s="72" t="s">
        <v>10750</v>
      </c>
    </row>
    <row r="533" spans="1:12" x14ac:dyDescent="0.3">
      <c r="A533" s="72" t="s">
        <v>704</v>
      </c>
      <c r="B533" s="72" t="s">
        <v>95</v>
      </c>
      <c r="C533" s="72" t="s">
        <v>96</v>
      </c>
      <c r="D533" s="72" t="s">
        <v>10699</v>
      </c>
      <c r="E533" s="72" t="s">
        <v>9573</v>
      </c>
      <c r="F533" s="72" t="s">
        <v>10700</v>
      </c>
      <c r="G533" s="72" t="s">
        <v>10699</v>
      </c>
      <c r="H533" s="72" t="s">
        <v>9573</v>
      </c>
      <c r="I533" s="72" t="s">
        <v>10750</v>
      </c>
      <c r="J533" s="72" t="s">
        <v>7177</v>
      </c>
      <c r="K533" s="73">
        <v>44853</v>
      </c>
      <c r="L533" s="72" t="s">
        <v>10750</v>
      </c>
    </row>
    <row r="534" spans="1:12" x14ac:dyDescent="0.3">
      <c r="A534" s="72" t="s">
        <v>704</v>
      </c>
      <c r="B534" s="72" t="s">
        <v>69</v>
      </c>
      <c r="C534" s="72" t="s">
        <v>70</v>
      </c>
      <c r="D534" s="72" t="s">
        <v>9655</v>
      </c>
      <c r="E534" s="72" t="s">
        <v>707</v>
      </c>
      <c r="F534" s="72" t="s">
        <v>9995</v>
      </c>
      <c r="G534" s="72" t="s">
        <v>9656</v>
      </c>
      <c r="H534" s="72" t="s">
        <v>9573</v>
      </c>
      <c r="I534" s="72" t="s">
        <v>10750</v>
      </c>
      <c r="J534" s="72" t="s">
        <v>7214</v>
      </c>
      <c r="K534" s="73">
        <v>44853</v>
      </c>
      <c r="L534" s="72" t="s">
        <v>10750</v>
      </c>
    </row>
    <row r="535" spans="1:12" x14ac:dyDescent="0.3">
      <c r="A535" s="72" t="s">
        <v>704</v>
      </c>
      <c r="B535" s="72" t="s">
        <v>321</v>
      </c>
      <c r="C535" s="72" t="s">
        <v>322</v>
      </c>
      <c r="D535" s="72" t="s">
        <v>10273</v>
      </c>
      <c r="E535" s="72" t="s">
        <v>10274</v>
      </c>
      <c r="F535" s="72" t="s">
        <v>10275</v>
      </c>
      <c r="G535" s="72" t="s">
        <v>10276</v>
      </c>
      <c r="H535" s="72" t="s">
        <v>9573</v>
      </c>
      <c r="I535" s="72" t="s">
        <v>10750</v>
      </c>
      <c r="J535" s="72" t="s">
        <v>7216</v>
      </c>
      <c r="K535" s="73">
        <v>44853</v>
      </c>
      <c r="L535" s="72" t="s">
        <v>10750</v>
      </c>
    </row>
    <row r="536" spans="1:12" x14ac:dyDescent="0.3">
      <c r="A536" s="72" t="s">
        <v>704</v>
      </c>
      <c r="B536" s="72" t="s">
        <v>97</v>
      </c>
      <c r="C536" s="72" t="s">
        <v>98</v>
      </c>
      <c r="D536" s="72" t="s">
        <v>10273</v>
      </c>
      <c r="E536" s="72" t="s">
        <v>10560</v>
      </c>
      <c r="F536" s="72" t="s">
        <v>10561</v>
      </c>
      <c r="G536" s="72" t="s">
        <v>10562</v>
      </c>
      <c r="H536" s="72" t="s">
        <v>9573</v>
      </c>
      <c r="I536" s="72" t="s">
        <v>10750</v>
      </c>
      <c r="J536" s="72" t="s">
        <v>7216</v>
      </c>
      <c r="K536" s="73">
        <v>44853</v>
      </c>
      <c r="L536" s="72" t="s">
        <v>10750</v>
      </c>
    </row>
    <row r="537" spans="1:12" x14ac:dyDescent="0.3">
      <c r="A537" s="72" t="s">
        <v>10265</v>
      </c>
      <c r="B537" s="72" t="s">
        <v>5801</v>
      </c>
      <c r="C537" s="72" t="s">
        <v>10945</v>
      </c>
      <c r="D537" s="72" t="s">
        <v>11863</v>
      </c>
      <c r="E537" s="72" t="s">
        <v>707</v>
      </c>
      <c r="F537" s="72" t="s">
        <v>11865</v>
      </c>
      <c r="G537" s="72" t="s">
        <v>11864</v>
      </c>
      <c r="H537" s="72" t="s">
        <v>10200</v>
      </c>
      <c r="I537" s="72" t="s">
        <v>10750</v>
      </c>
      <c r="J537" s="72" t="s">
        <v>7227</v>
      </c>
      <c r="K537" s="73">
        <v>44853</v>
      </c>
      <c r="L537" s="72" t="s">
        <v>10750</v>
      </c>
    </row>
    <row r="538" spans="1:12" x14ac:dyDescent="0.3">
      <c r="A538" s="72" t="s">
        <v>704</v>
      </c>
      <c r="B538" s="72" t="s">
        <v>37</v>
      </c>
      <c r="C538" s="72" t="s">
        <v>38</v>
      </c>
      <c r="D538" s="72" t="s">
        <v>10048</v>
      </c>
      <c r="E538" s="72" t="s">
        <v>9562</v>
      </c>
      <c r="F538" s="72" t="s">
        <v>10049</v>
      </c>
      <c r="G538" s="72" t="s">
        <v>10050</v>
      </c>
      <c r="H538" s="72" t="s">
        <v>9573</v>
      </c>
      <c r="I538" s="72" t="s">
        <v>10750</v>
      </c>
      <c r="J538" s="72" t="s">
        <v>7257</v>
      </c>
      <c r="K538" s="73">
        <v>44853</v>
      </c>
      <c r="L538" s="72" t="s">
        <v>10750</v>
      </c>
    </row>
    <row r="539" spans="1:12" ht="28.8" x14ac:dyDescent="0.3">
      <c r="A539" s="72" t="s">
        <v>704</v>
      </c>
      <c r="B539" s="72" t="s">
        <v>123</v>
      </c>
      <c r="C539" s="72" t="s">
        <v>124</v>
      </c>
      <c r="D539" s="72" t="s">
        <v>10048</v>
      </c>
      <c r="E539" s="72" t="s">
        <v>9562</v>
      </c>
      <c r="F539" s="72" t="s">
        <v>10789</v>
      </c>
      <c r="G539" s="72" t="s">
        <v>10048</v>
      </c>
      <c r="H539" s="72" t="s">
        <v>9562</v>
      </c>
      <c r="I539" s="72" t="s">
        <v>10750</v>
      </c>
      <c r="J539" s="72" t="s">
        <v>7257</v>
      </c>
      <c r="K539" s="73">
        <v>44853</v>
      </c>
      <c r="L539" s="72" t="s">
        <v>10750</v>
      </c>
    </row>
    <row r="540" spans="1:12" x14ac:dyDescent="0.3">
      <c r="A540" s="72" t="s">
        <v>11060</v>
      </c>
      <c r="B540" s="72" t="s">
        <v>11012</v>
      </c>
      <c r="C540" s="72" t="s">
        <v>12149</v>
      </c>
      <c r="D540" s="72" t="s">
        <v>11427</v>
      </c>
      <c r="E540" s="72" t="s">
        <v>11428</v>
      </c>
      <c r="F540" s="72" t="s">
        <v>11429</v>
      </c>
      <c r="G540" s="72" t="s">
        <v>11430</v>
      </c>
      <c r="H540" s="72" t="s">
        <v>9562</v>
      </c>
      <c r="I540" s="72" t="s">
        <v>10750</v>
      </c>
      <c r="J540" s="72" t="s">
        <v>7265</v>
      </c>
      <c r="K540" s="73">
        <v>44853</v>
      </c>
      <c r="L540" s="72" t="s">
        <v>10750</v>
      </c>
    </row>
    <row r="541" spans="1:12" x14ac:dyDescent="0.3">
      <c r="A541" s="72" t="s">
        <v>10251</v>
      </c>
      <c r="B541" s="72" t="s">
        <v>578</v>
      </c>
      <c r="C541" s="72" t="s">
        <v>436</v>
      </c>
      <c r="D541" s="72" t="s">
        <v>9871</v>
      </c>
      <c r="E541" s="72" t="s">
        <v>9872</v>
      </c>
      <c r="F541" s="72" t="s">
        <v>9873</v>
      </c>
      <c r="G541" s="72" t="s">
        <v>9874</v>
      </c>
      <c r="H541" s="72" t="s">
        <v>9859</v>
      </c>
      <c r="I541" s="72" t="s">
        <v>10750</v>
      </c>
      <c r="J541" s="72" t="s">
        <v>7267</v>
      </c>
      <c r="K541" s="73">
        <v>44853</v>
      </c>
      <c r="L541" s="72" t="s">
        <v>10750</v>
      </c>
    </row>
    <row r="542" spans="1:12" x14ac:dyDescent="0.3">
      <c r="A542" s="72" t="s">
        <v>10264</v>
      </c>
      <c r="B542" s="72" t="s">
        <v>435</v>
      </c>
      <c r="C542" s="72" t="s">
        <v>436</v>
      </c>
      <c r="D542" s="72" t="s">
        <v>9871</v>
      </c>
      <c r="E542" s="72" t="s">
        <v>9872</v>
      </c>
      <c r="F542" s="72" t="s">
        <v>9873</v>
      </c>
      <c r="G542" s="72" t="s">
        <v>9874</v>
      </c>
      <c r="H542" s="72" t="s">
        <v>9859</v>
      </c>
      <c r="I542" s="72" t="s">
        <v>10750</v>
      </c>
      <c r="J542" s="72" t="s">
        <v>7267</v>
      </c>
      <c r="K542" s="73">
        <v>44853</v>
      </c>
      <c r="L542" s="72" t="s">
        <v>10750</v>
      </c>
    </row>
    <row r="543" spans="1:12" x14ac:dyDescent="0.3">
      <c r="A543" s="72" t="s">
        <v>704</v>
      </c>
      <c r="B543" s="72" t="s">
        <v>199</v>
      </c>
      <c r="C543" s="72" t="s">
        <v>200</v>
      </c>
      <c r="D543" s="72" t="s">
        <v>9985</v>
      </c>
      <c r="E543" s="72" t="s">
        <v>9986</v>
      </c>
      <c r="F543" s="72" t="s">
        <v>9987</v>
      </c>
      <c r="G543" s="72" t="s">
        <v>9984</v>
      </c>
      <c r="H543" s="72" t="s">
        <v>9573</v>
      </c>
      <c r="I543" s="72" t="s">
        <v>10750</v>
      </c>
      <c r="J543" s="72" t="s">
        <v>7268</v>
      </c>
      <c r="K543" s="73">
        <v>44853</v>
      </c>
      <c r="L543" s="72" t="s">
        <v>10750</v>
      </c>
    </row>
    <row r="544" spans="1:12" x14ac:dyDescent="0.3">
      <c r="A544" s="72" t="s">
        <v>704</v>
      </c>
      <c r="B544" s="72" t="s">
        <v>159</v>
      </c>
      <c r="C544" s="72" t="s">
        <v>160</v>
      </c>
      <c r="D544" s="72" t="s">
        <v>9624</v>
      </c>
      <c r="E544" s="72" t="s">
        <v>9625</v>
      </c>
      <c r="F544" s="72" t="s">
        <v>9626</v>
      </c>
      <c r="G544" s="72" t="s">
        <v>9705</v>
      </c>
      <c r="H544" s="72" t="s">
        <v>9573</v>
      </c>
      <c r="I544" s="72" t="s">
        <v>10750</v>
      </c>
      <c r="J544" s="72" t="s">
        <v>7272</v>
      </c>
      <c r="K544" s="73">
        <v>44853</v>
      </c>
      <c r="L544" s="72" t="s">
        <v>10750</v>
      </c>
    </row>
    <row r="545" spans="1:12" x14ac:dyDescent="0.3">
      <c r="A545" s="72" t="s">
        <v>10251</v>
      </c>
      <c r="B545" s="72" t="s">
        <v>538</v>
      </c>
      <c r="C545" s="72" t="s">
        <v>156</v>
      </c>
      <c r="D545" s="72" t="s">
        <v>11651</v>
      </c>
      <c r="E545" s="72" t="s">
        <v>11652</v>
      </c>
      <c r="F545" s="72" t="s">
        <v>11653</v>
      </c>
      <c r="G545" s="72" t="s">
        <v>11655</v>
      </c>
      <c r="H545" s="72" t="s">
        <v>9573</v>
      </c>
      <c r="I545" s="72" t="s">
        <v>10750</v>
      </c>
      <c r="J545" s="72" t="s">
        <v>7290</v>
      </c>
      <c r="K545" s="73">
        <v>44853</v>
      </c>
      <c r="L545" s="72" t="s">
        <v>10750</v>
      </c>
    </row>
    <row r="546" spans="1:12" x14ac:dyDescent="0.3">
      <c r="A546" s="72" t="s">
        <v>704</v>
      </c>
      <c r="B546" s="72" t="s">
        <v>155</v>
      </c>
      <c r="C546" s="72" t="s">
        <v>156</v>
      </c>
      <c r="D546" s="72" t="s">
        <v>11651</v>
      </c>
      <c r="E546" s="72" t="s">
        <v>11652</v>
      </c>
      <c r="F546" s="72" t="s">
        <v>11653</v>
      </c>
      <c r="G546" s="72" t="s">
        <v>11655</v>
      </c>
      <c r="H546" s="72" t="s">
        <v>9573</v>
      </c>
      <c r="I546" s="72" t="s">
        <v>10750</v>
      </c>
      <c r="J546" s="72" t="s">
        <v>7290</v>
      </c>
      <c r="K546" s="73">
        <v>44853</v>
      </c>
      <c r="L546" s="72" t="s">
        <v>10750</v>
      </c>
    </row>
    <row r="547" spans="1:12" x14ac:dyDescent="0.3">
      <c r="A547" s="72" t="s">
        <v>704</v>
      </c>
      <c r="B547" s="72" t="s">
        <v>131</v>
      </c>
      <c r="C547" s="72" t="s">
        <v>132</v>
      </c>
      <c r="D547" s="72" t="s">
        <v>10481</v>
      </c>
      <c r="E547" s="72" t="s">
        <v>10482</v>
      </c>
      <c r="F547" s="72" t="s">
        <v>10483</v>
      </c>
      <c r="G547" s="72" t="s">
        <v>9694</v>
      </c>
      <c r="H547" s="72" t="s">
        <v>10750</v>
      </c>
      <c r="I547" s="72" t="s">
        <v>10750</v>
      </c>
      <c r="J547" s="72" t="s">
        <v>7314</v>
      </c>
      <c r="K547" s="73">
        <v>44853</v>
      </c>
      <c r="L547" s="72" t="s">
        <v>10750</v>
      </c>
    </row>
    <row r="548" spans="1:12" x14ac:dyDescent="0.3">
      <c r="A548" s="72" t="s">
        <v>10251</v>
      </c>
      <c r="B548" s="72" t="s">
        <v>524</v>
      </c>
      <c r="C548" s="72" t="s">
        <v>132</v>
      </c>
      <c r="D548" s="72" t="s">
        <v>10481</v>
      </c>
      <c r="E548" s="72" t="s">
        <v>10482</v>
      </c>
      <c r="F548" s="72" t="s">
        <v>10483</v>
      </c>
      <c r="G548" s="72" t="s">
        <v>9694</v>
      </c>
      <c r="H548" s="72" t="s">
        <v>10750</v>
      </c>
      <c r="I548" s="72" t="s">
        <v>10750</v>
      </c>
      <c r="J548" s="72" t="s">
        <v>7314</v>
      </c>
      <c r="K548" s="73">
        <v>44853</v>
      </c>
      <c r="L548" s="72" t="s">
        <v>10750</v>
      </c>
    </row>
    <row r="549" spans="1:12" x14ac:dyDescent="0.3">
      <c r="A549" s="72" t="s">
        <v>10251</v>
      </c>
      <c r="B549" s="72" t="s">
        <v>534</v>
      </c>
      <c r="C549" s="72" t="s">
        <v>150</v>
      </c>
      <c r="D549" s="72" t="s">
        <v>11661</v>
      </c>
      <c r="E549" s="72" t="s">
        <v>9969</v>
      </c>
      <c r="F549" s="72" t="s">
        <v>11662</v>
      </c>
      <c r="G549" s="72" t="s">
        <v>11663</v>
      </c>
      <c r="H549" s="72" t="s">
        <v>11331</v>
      </c>
      <c r="I549" s="72" t="s">
        <v>10750</v>
      </c>
      <c r="J549" s="72" t="s">
        <v>7331</v>
      </c>
      <c r="K549" s="73">
        <v>44853</v>
      </c>
      <c r="L549" s="72" t="s">
        <v>10750</v>
      </c>
    </row>
    <row r="550" spans="1:12" x14ac:dyDescent="0.3">
      <c r="A550" s="72" t="s">
        <v>704</v>
      </c>
      <c r="B550" s="72" t="s">
        <v>149</v>
      </c>
      <c r="C550" s="72" t="s">
        <v>150</v>
      </c>
      <c r="D550" s="72" t="s">
        <v>11661</v>
      </c>
      <c r="E550" s="72" t="s">
        <v>9969</v>
      </c>
      <c r="F550" s="72" t="s">
        <v>11662</v>
      </c>
      <c r="G550" s="72" t="s">
        <v>11663</v>
      </c>
      <c r="H550" s="72" t="s">
        <v>11331</v>
      </c>
      <c r="I550" s="72" t="s">
        <v>10750</v>
      </c>
      <c r="J550" s="72" t="s">
        <v>7331</v>
      </c>
      <c r="K550" s="73">
        <v>44853</v>
      </c>
      <c r="L550" s="72" t="s">
        <v>10750</v>
      </c>
    </row>
    <row r="551" spans="1:12" x14ac:dyDescent="0.3">
      <c r="A551" s="72" t="s">
        <v>704</v>
      </c>
      <c r="B551" s="72" t="s">
        <v>125</v>
      </c>
      <c r="C551" s="72" t="s">
        <v>126</v>
      </c>
      <c r="D551" s="72" t="s">
        <v>12050</v>
      </c>
      <c r="E551" s="72" t="s">
        <v>707</v>
      </c>
      <c r="F551" s="72" t="s">
        <v>12051</v>
      </c>
      <c r="G551" s="72" t="s">
        <v>10625</v>
      </c>
      <c r="H551" s="72" t="s">
        <v>9573</v>
      </c>
      <c r="I551" s="72" t="s">
        <v>10750</v>
      </c>
      <c r="J551" s="72" t="s">
        <v>7364</v>
      </c>
      <c r="K551" s="73">
        <v>44900</v>
      </c>
      <c r="L551" s="72" t="s">
        <v>10750</v>
      </c>
    </row>
    <row r="552" spans="1:12" x14ac:dyDescent="0.3">
      <c r="A552" s="72" t="s">
        <v>10265</v>
      </c>
      <c r="B552" s="72" t="s">
        <v>5689</v>
      </c>
      <c r="C552" s="72" t="s">
        <v>10938</v>
      </c>
      <c r="D552" s="72" t="s">
        <v>12189</v>
      </c>
      <c r="E552" s="72" t="s">
        <v>12190</v>
      </c>
      <c r="F552" s="72" t="s">
        <v>11074</v>
      </c>
      <c r="G552" s="72" t="s">
        <v>11073</v>
      </c>
      <c r="H552" s="72" t="s">
        <v>9562</v>
      </c>
      <c r="I552" s="72" t="s">
        <v>10750</v>
      </c>
      <c r="J552" s="72" t="s">
        <v>7405</v>
      </c>
      <c r="K552" s="73">
        <v>45070</v>
      </c>
      <c r="L552" s="72" t="s">
        <v>10750</v>
      </c>
    </row>
    <row r="553" spans="1:12" x14ac:dyDescent="0.3">
      <c r="A553" s="72" t="s">
        <v>704</v>
      </c>
      <c r="B553" s="72" t="s">
        <v>175</v>
      </c>
      <c r="C553" s="72" t="s">
        <v>176</v>
      </c>
      <c r="D553" s="72" t="s">
        <v>10581</v>
      </c>
      <c r="E553" s="72" t="s">
        <v>707</v>
      </c>
      <c r="F553" s="72" t="s">
        <v>10582</v>
      </c>
      <c r="G553" s="72" t="s">
        <v>10583</v>
      </c>
      <c r="H553" s="72" t="s">
        <v>10750</v>
      </c>
      <c r="I553" s="72" t="s">
        <v>10750</v>
      </c>
      <c r="J553" s="72" t="s">
        <v>7412</v>
      </c>
      <c r="K553" s="73">
        <v>44853</v>
      </c>
      <c r="L553" s="72" t="s">
        <v>10750</v>
      </c>
    </row>
    <row r="554" spans="1:12" x14ac:dyDescent="0.3">
      <c r="A554" s="72" t="s">
        <v>704</v>
      </c>
      <c r="B554" s="72" t="s">
        <v>305</v>
      </c>
      <c r="C554" s="72" t="s">
        <v>306</v>
      </c>
      <c r="D554" s="72" t="s">
        <v>9783</v>
      </c>
      <c r="E554" s="72" t="s">
        <v>9784</v>
      </c>
      <c r="F554" s="72" t="s">
        <v>9785</v>
      </c>
      <c r="G554" s="72" t="s">
        <v>9786</v>
      </c>
      <c r="H554" s="72" t="s">
        <v>727</v>
      </c>
      <c r="I554" s="72" t="s">
        <v>10750</v>
      </c>
      <c r="J554" s="72" t="s">
        <v>7419</v>
      </c>
      <c r="K554" s="73">
        <v>44853</v>
      </c>
      <c r="L554" s="72" t="s">
        <v>10750</v>
      </c>
    </row>
    <row r="555" spans="1:12" ht="28.8" x14ac:dyDescent="0.3">
      <c r="A555" s="72" t="s">
        <v>10265</v>
      </c>
      <c r="B555" s="72" t="s">
        <v>397</v>
      </c>
      <c r="C555" s="72" t="s">
        <v>12150</v>
      </c>
      <c r="D555" s="72" t="s">
        <v>12010</v>
      </c>
      <c r="E555" s="72" t="s">
        <v>12011</v>
      </c>
      <c r="F555" s="72" t="s">
        <v>12012</v>
      </c>
      <c r="G555" s="72" t="s">
        <v>12013</v>
      </c>
      <c r="H555" s="72" t="s">
        <v>9562</v>
      </c>
      <c r="I555" s="72" t="s">
        <v>10750</v>
      </c>
      <c r="J555" s="72" t="s">
        <v>7448</v>
      </c>
      <c r="K555" s="73">
        <v>44865</v>
      </c>
      <c r="L555" s="72" t="s">
        <v>10750</v>
      </c>
    </row>
    <row r="556" spans="1:12" x14ac:dyDescent="0.3">
      <c r="A556" s="72" t="s">
        <v>704</v>
      </c>
      <c r="B556" s="72" t="s">
        <v>297</v>
      </c>
      <c r="C556" s="72" t="s">
        <v>298</v>
      </c>
      <c r="D556" s="72" t="s">
        <v>10835</v>
      </c>
      <c r="E556" s="72" t="s">
        <v>707</v>
      </c>
      <c r="F556" s="72" t="s">
        <v>10836</v>
      </c>
      <c r="G556" s="72" t="s">
        <v>10525</v>
      </c>
      <c r="H556" s="72" t="s">
        <v>9573</v>
      </c>
      <c r="I556" s="72" t="s">
        <v>10750</v>
      </c>
      <c r="J556" s="72" t="s">
        <v>7451</v>
      </c>
      <c r="K556" s="73">
        <v>44853</v>
      </c>
      <c r="L556" s="72" t="s">
        <v>10750</v>
      </c>
    </row>
    <row r="557" spans="1:12" ht="43.2" x14ac:dyDescent="0.3">
      <c r="A557" s="72" t="s">
        <v>10265</v>
      </c>
      <c r="B557" s="72" t="s">
        <v>678</v>
      </c>
      <c r="C557" s="72" t="s">
        <v>679</v>
      </c>
      <c r="D557" s="72" t="s">
        <v>10620</v>
      </c>
      <c r="E557" s="72" t="s">
        <v>10621</v>
      </c>
      <c r="F557" s="72" t="s">
        <v>10622</v>
      </c>
      <c r="G557" s="72" t="s">
        <v>10623</v>
      </c>
      <c r="H557" s="72" t="s">
        <v>10624</v>
      </c>
      <c r="I557" s="72" t="s">
        <v>10750</v>
      </c>
      <c r="J557" s="72" t="s">
        <v>7466</v>
      </c>
      <c r="K557" s="73">
        <v>44853</v>
      </c>
      <c r="L557" s="72" t="s">
        <v>10750</v>
      </c>
    </row>
    <row r="558" spans="1:12" x14ac:dyDescent="0.3">
      <c r="A558" s="72" t="s">
        <v>11060</v>
      </c>
      <c r="B558" s="72" t="s">
        <v>8169</v>
      </c>
      <c r="C558" s="72" t="s">
        <v>10959</v>
      </c>
      <c r="D558" s="72" t="s">
        <v>11147</v>
      </c>
      <c r="E558" s="72" t="s">
        <v>11148</v>
      </c>
      <c r="F558" s="72" t="s">
        <v>11149</v>
      </c>
      <c r="G558" s="72" t="s">
        <v>11150</v>
      </c>
      <c r="H558" s="72" t="s">
        <v>10750</v>
      </c>
      <c r="I558" s="72" t="s">
        <v>10750</v>
      </c>
      <c r="J558" s="72" t="s">
        <v>7494</v>
      </c>
      <c r="K558" s="73">
        <v>44853</v>
      </c>
      <c r="L558" s="72" t="s">
        <v>10750</v>
      </c>
    </row>
    <row r="559" spans="1:12" ht="28.8" x14ac:dyDescent="0.3">
      <c r="A559" s="72" t="s">
        <v>704</v>
      </c>
      <c r="B559" s="72" t="s">
        <v>233</v>
      </c>
      <c r="C559" s="72" t="s">
        <v>234</v>
      </c>
      <c r="D559" s="72" t="s">
        <v>10886</v>
      </c>
      <c r="E559" s="72" t="s">
        <v>707</v>
      </c>
      <c r="F559" s="72" t="s">
        <v>10887</v>
      </c>
      <c r="G559" s="72" t="s">
        <v>10888</v>
      </c>
      <c r="H559" s="72" t="s">
        <v>9573</v>
      </c>
      <c r="I559" s="72" t="s">
        <v>10750</v>
      </c>
      <c r="J559" s="72" t="s">
        <v>7495</v>
      </c>
      <c r="K559" s="73">
        <v>44853</v>
      </c>
      <c r="L559" s="72" t="s">
        <v>10750</v>
      </c>
    </row>
    <row r="560" spans="1:12" x14ac:dyDescent="0.3">
      <c r="A560" s="72" t="s">
        <v>11060</v>
      </c>
      <c r="B560" s="72" t="s">
        <v>6599</v>
      </c>
      <c r="C560" s="72" t="s">
        <v>10954</v>
      </c>
      <c r="D560" s="72" t="s">
        <v>11223</v>
      </c>
      <c r="E560" s="72" t="s">
        <v>11224</v>
      </c>
      <c r="F560" s="72" t="s">
        <v>11225</v>
      </c>
      <c r="G560" s="72" t="s">
        <v>11186</v>
      </c>
      <c r="H560" s="72" t="s">
        <v>9914</v>
      </c>
      <c r="I560" s="72" t="s">
        <v>10750</v>
      </c>
      <c r="J560" s="72" t="s">
        <v>7502</v>
      </c>
      <c r="K560" s="73">
        <v>44853</v>
      </c>
      <c r="L560" s="72" t="s">
        <v>10750</v>
      </c>
    </row>
    <row r="561" spans="1:12" x14ac:dyDescent="0.3">
      <c r="A561" s="72" t="s">
        <v>10265</v>
      </c>
      <c r="B561" s="72" t="s">
        <v>697</v>
      </c>
      <c r="C561" s="72" t="s">
        <v>698</v>
      </c>
      <c r="D561" s="72" t="s">
        <v>9937</v>
      </c>
      <c r="E561" s="72" t="s">
        <v>9938</v>
      </c>
      <c r="F561" s="72" t="s">
        <v>11978</v>
      </c>
      <c r="G561" s="72" t="s">
        <v>9939</v>
      </c>
      <c r="H561" s="72" t="s">
        <v>9859</v>
      </c>
      <c r="I561" s="72" t="s">
        <v>10750</v>
      </c>
      <c r="J561" s="72" t="s">
        <v>7508</v>
      </c>
      <c r="K561" s="73">
        <v>44853</v>
      </c>
      <c r="L561" s="72" t="s">
        <v>10750</v>
      </c>
    </row>
    <row r="562" spans="1:12" x14ac:dyDescent="0.3">
      <c r="A562" s="72" t="s">
        <v>704</v>
      </c>
      <c r="B562" s="72" t="s">
        <v>325</v>
      </c>
      <c r="C562" s="72" t="s">
        <v>326</v>
      </c>
      <c r="D562" s="72" t="s">
        <v>9937</v>
      </c>
      <c r="E562" s="72" t="s">
        <v>9938</v>
      </c>
      <c r="F562" s="72" t="s">
        <v>10412</v>
      </c>
      <c r="G562" s="72" t="s">
        <v>10397</v>
      </c>
      <c r="H562" s="72" t="s">
        <v>10750</v>
      </c>
      <c r="I562" s="72" t="s">
        <v>10750</v>
      </c>
      <c r="J562" s="72" t="s">
        <v>7508</v>
      </c>
      <c r="K562" s="73">
        <v>44853</v>
      </c>
      <c r="L562" s="72" t="s">
        <v>10750</v>
      </c>
    </row>
    <row r="563" spans="1:12" x14ac:dyDescent="0.3">
      <c r="A563" s="72" t="s">
        <v>704</v>
      </c>
      <c r="B563" s="72" t="s">
        <v>193</v>
      </c>
      <c r="C563" s="72" t="s">
        <v>194</v>
      </c>
      <c r="D563" s="72" t="s">
        <v>10786</v>
      </c>
      <c r="E563" s="72" t="s">
        <v>9573</v>
      </c>
      <c r="F563" s="72" t="s">
        <v>10787</v>
      </c>
      <c r="G563" s="72" t="s">
        <v>10788</v>
      </c>
      <c r="H563" s="72" t="s">
        <v>10750</v>
      </c>
      <c r="I563" s="72" t="s">
        <v>10750</v>
      </c>
      <c r="J563" s="72" t="s">
        <v>7547</v>
      </c>
      <c r="K563" s="73">
        <v>44853</v>
      </c>
      <c r="L563" s="72" t="s">
        <v>10750</v>
      </c>
    </row>
    <row r="564" spans="1:12" x14ac:dyDescent="0.3">
      <c r="A564" s="72" t="s">
        <v>10251</v>
      </c>
      <c r="B564" s="72" t="s">
        <v>550</v>
      </c>
      <c r="C564" s="72" t="s">
        <v>551</v>
      </c>
      <c r="D564" s="72" t="s">
        <v>9646</v>
      </c>
      <c r="E564" s="72" t="s">
        <v>9647</v>
      </c>
      <c r="F564" s="72" t="s">
        <v>9648</v>
      </c>
      <c r="G564" s="72" t="s">
        <v>9573</v>
      </c>
      <c r="H564" s="72" t="s">
        <v>10750</v>
      </c>
      <c r="I564" s="72" t="s">
        <v>10750</v>
      </c>
      <c r="J564" s="72" t="s">
        <v>7582</v>
      </c>
      <c r="K564" s="73">
        <v>44853</v>
      </c>
      <c r="L564" s="72" t="s">
        <v>10750</v>
      </c>
    </row>
    <row r="565" spans="1:12" x14ac:dyDescent="0.3">
      <c r="A565" s="72" t="s">
        <v>10251</v>
      </c>
      <c r="B565" s="72" t="s">
        <v>550</v>
      </c>
      <c r="C565" s="72" t="s">
        <v>212</v>
      </c>
      <c r="D565" s="72" t="s">
        <v>9646</v>
      </c>
      <c r="E565" s="72" t="s">
        <v>9647</v>
      </c>
      <c r="F565" s="72" t="s">
        <v>9648</v>
      </c>
      <c r="G565" s="72" t="s">
        <v>12151</v>
      </c>
      <c r="H565" s="72" t="s">
        <v>9573</v>
      </c>
      <c r="I565" s="72" t="s">
        <v>10750</v>
      </c>
      <c r="J565" s="72" t="s">
        <v>7582</v>
      </c>
      <c r="K565" s="73">
        <v>44853</v>
      </c>
      <c r="L565" s="72" t="s">
        <v>10750</v>
      </c>
    </row>
    <row r="566" spans="1:12" x14ac:dyDescent="0.3">
      <c r="A566" s="72" t="s">
        <v>704</v>
      </c>
      <c r="B566" s="72" t="s">
        <v>211</v>
      </c>
      <c r="C566" s="72" t="s">
        <v>212</v>
      </c>
      <c r="D566" s="72" t="s">
        <v>9646</v>
      </c>
      <c r="E566" s="72" t="s">
        <v>9647</v>
      </c>
      <c r="F566" s="72" t="s">
        <v>9648</v>
      </c>
      <c r="G566" s="72" t="s">
        <v>12151</v>
      </c>
      <c r="H566" s="72" t="s">
        <v>9573</v>
      </c>
      <c r="I566" s="72" t="s">
        <v>10750</v>
      </c>
      <c r="J566" s="72" t="s">
        <v>7582</v>
      </c>
      <c r="K566" s="73">
        <v>44853</v>
      </c>
      <c r="L566" s="72" t="s">
        <v>10750</v>
      </c>
    </row>
    <row r="567" spans="1:12" x14ac:dyDescent="0.3">
      <c r="A567" s="72" t="s">
        <v>10251</v>
      </c>
      <c r="B567" s="72" t="s">
        <v>614</v>
      </c>
      <c r="C567" s="72" t="s">
        <v>428</v>
      </c>
      <c r="D567" s="72" t="s">
        <v>10868</v>
      </c>
      <c r="E567" s="72" t="s">
        <v>10356</v>
      </c>
      <c r="F567" s="72" t="s">
        <v>10870</v>
      </c>
      <c r="G567" s="72" t="s">
        <v>10855</v>
      </c>
      <c r="H567" s="72" t="s">
        <v>710</v>
      </c>
      <c r="I567" s="72" t="s">
        <v>10750</v>
      </c>
      <c r="J567" s="72" t="s">
        <v>7620</v>
      </c>
      <c r="K567" s="73">
        <v>44853</v>
      </c>
      <c r="L567" s="72" t="s">
        <v>10750</v>
      </c>
    </row>
    <row r="568" spans="1:12" x14ac:dyDescent="0.3">
      <c r="A568" s="72" t="s">
        <v>10874</v>
      </c>
      <c r="B568" s="72" t="s">
        <v>427</v>
      </c>
      <c r="C568" s="72" t="s">
        <v>428</v>
      </c>
      <c r="D568" s="72" t="s">
        <v>10868</v>
      </c>
      <c r="E568" s="72" t="s">
        <v>10356</v>
      </c>
      <c r="F568" s="72" t="s">
        <v>10870</v>
      </c>
      <c r="G568" s="72" t="s">
        <v>10855</v>
      </c>
      <c r="H568" s="72" t="s">
        <v>710</v>
      </c>
      <c r="I568" s="72" t="s">
        <v>10750</v>
      </c>
      <c r="J568" s="72" t="s">
        <v>7620</v>
      </c>
      <c r="K568" s="73">
        <v>44853</v>
      </c>
      <c r="L568" s="72" t="s">
        <v>10750</v>
      </c>
    </row>
    <row r="569" spans="1:12" x14ac:dyDescent="0.3">
      <c r="A569" s="72" t="s">
        <v>10251</v>
      </c>
      <c r="B569" s="72" t="s">
        <v>614</v>
      </c>
      <c r="C569" s="72" t="s">
        <v>12135</v>
      </c>
      <c r="D569" s="72" t="s">
        <v>10868</v>
      </c>
      <c r="E569" s="72" t="s">
        <v>10356</v>
      </c>
      <c r="F569" s="72" t="s">
        <v>10870</v>
      </c>
      <c r="G569" s="72" t="s">
        <v>10855</v>
      </c>
      <c r="H569" s="72" t="s">
        <v>710</v>
      </c>
      <c r="I569" s="72" t="s">
        <v>10750</v>
      </c>
      <c r="J569" s="72" t="s">
        <v>7620</v>
      </c>
      <c r="K569" s="73">
        <v>44853</v>
      </c>
      <c r="L569" s="72" t="s">
        <v>10750</v>
      </c>
    </row>
    <row r="570" spans="1:12" x14ac:dyDescent="0.3">
      <c r="A570" s="72" t="s">
        <v>11060</v>
      </c>
      <c r="B570" s="72" t="s">
        <v>8792</v>
      </c>
      <c r="C570" s="72" t="s">
        <v>11007</v>
      </c>
      <c r="D570" s="72" t="s">
        <v>11210</v>
      </c>
      <c r="E570" s="72" t="s">
        <v>707</v>
      </c>
      <c r="F570" s="72" t="s">
        <v>11212</v>
      </c>
      <c r="G570" s="72" t="s">
        <v>12152</v>
      </c>
      <c r="H570" s="72" t="s">
        <v>11038</v>
      </c>
      <c r="I570" s="72" t="s">
        <v>10750</v>
      </c>
      <c r="J570" s="72" t="s">
        <v>7715</v>
      </c>
      <c r="K570" s="73">
        <v>44853</v>
      </c>
      <c r="L570" s="72" t="s">
        <v>10750</v>
      </c>
    </row>
    <row r="571" spans="1:12" x14ac:dyDescent="0.3">
      <c r="A571" s="72" t="s">
        <v>11060</v>
      </c>
      <c r="B571" s="72" t="s">
        <v>8340</v>
      </c>
      <c r="C571" s="72" t="s">
        <v>10999</v>
      </c>
      <c r="D571" s="72" t="s">
        <v>11200</v>
      </c>
      <c r="E571" s="72" t="s">
        <v>11038</v>
      </c>
      <c r="F571" s="72" t="s">
        <v>11219</v>
      </c>
      <c r="G571" s="72" t="s">
        <v>11196</v>
      </c>
      <c r="H571" s="72" t="s">
        <v>9573</v>
      </c>
      <c r="I571" s="72" t="s">
        <v>10750</v>
      </c>
      <c r="J571" s="72" t="s">
        <v>7721</v>
      </c>
      <c r="K571" s="73">
        <v>44853</v>
      </c>
      <c r="L571" s="72" t="s">
        <v>10750</v>
      </c>
    </row>
    <row r="572" spans="1:12" x14ac:dyDescent="0.3">
      <c r="A572" s="72" t="s">
        <v>10265</v>
      </c>
      <c r="B572" s="72" t="s">
        <v>10891</v>
      </c>
      <c r="C572" s="72" t="s">
        <v>11551</v>
      </c>
      <c r="D572" s="72" t="s">
        <v>10892</v>
      </c>
      <c r="E572" s="72" t="s">
        <v>10664</v>
      </c>
      <c r="F572" s="72" t="s">
        <v>10893</v>
      </c>
      <c r="G572" s="72" t="s">
        <v>10894</v>
      </c>
      <c r="H572" s="72" t="s">
        <v>10895</v>
      </c>
      <c r="I572" s="72" t="s">
        <v>10750</v>
      </c>
      <c r="J572" s="72" t="s">
        <v>7731</v>
      </c>
      <c r="K572" s="73">
        <v>44853</v>
      </c>
      <c r="L572" s="72" t="s">
        <v>10750</v>
      </c>
    </row>
    <row r="573" spans="1:12" ht="28.8" x14ac:dyDescent="0.3">
      <c r="A573" s="72" t="s">
        <v>10251</v>
      </c>
      <c r="B573" s="72" t="s">
        <v>488</v>
      </c>
      <c r="C573" s="72" t="s">
        <v>32</v>
      </c>
      <c r="D573" s="72" t="s">
        <v>725</v>
      </c>
      <c r="E573" s="72" t="s">
        <v>726</v>
      </c>
      <c r="F573" s="72" t="s">
        <v>728</v>
      </c>
      <c r="G573" s="72" t="s">
        <v>9671</v>
      </c>
      <c r="H573" s="72" t="s">
        <v>712</v>
      </c>
      <c r="I573" s="72" t="s">
        <v>10750</v>
      </c>
      <c r="J573" s="72" t="s">
        <v>7762</v>
      </c>
      <c r="K573" s="73">
        <v>44853</v>
      </c>
      <c r="L573" s="72" t="s">
        <v>10750</v>
      </c>
    </row>
    <row r="574" spans="1:12" ht="28.8" x14ac:dyDescent="0.3">
      <c r="A574" s="72" t="s">
        <v>704</v>
      </c>
      <c r="B574" s="72" t="s">
        <v>31</v>
      </c>
      <c r="C574" s="72" t="s">
        <v>32</v>
      </c>
      <c r="D574" s="72" t="s">
        <v>725</v>
      </c>
      <c r="E574" s="72" t="s">
        <v>726</v>
      </c>
      <c r="F574" s="72" t="s">
        <v>728</v>
      </c>
      <c r="G574" s="72" t="s">
        <v>9671</v>
      </c>
      <c r="H574" s="72" t="s">
        <v>712</v>
      </c>
      <c r="I574" s="72" t="s">
        <v>10750</v>
      </c>
      <c r="J574" s="72" t="s">
        <v>7762</v>
      </c>
      <c r="K574" s="73">
        <v>44853</v>
      </c>
      <c r="L574" s="72" t="s">
        <v>10750</v>
      </c>
    </row>
    <row r="575" spans="1:12" ht="28.8" x14ac:dyDescent="0.3">
      <c r="A575" s="72" t="s">
        <v>10251</v>
      </c>
      <c r="B575" s="72" t="s">
        <v>488</v>
      </c>
      <c r="C575" s="72" t="s">
        <v>32</v>
      </c>
      <c r="D575" s="72" t="s">
        <v>725</v>
      </c>
      <c r="E575" s="72" t="s">
        <v>726</v>
      </c>
      <c r="F575" s="72" t="s">
        <v>728</v>
      </c>
      <c r="G575" s="72" t="s">
        <v>9671</v>
      </c>
      <c r="H575" s="72" t="s">
        <v>712</v>
      </c>
      <c r="I575" s="72" t="s">
        <v>10750</v>
      </c>
      <c r="J575" s="72" t="s">
        <v>7762</v>
      </c>
      <c r="K575" s="73">
        <v>44853</v>
      </c>
      <c r="L575" s="72" t="s">
        <v>10750</v>
      </c>
    </row>
    <row r="576" spans="1:12" x14ac:dyDescent="0.3">
      <c r="A576" s="72" t="s">
        <v>11060</v>
      </c>
      <c r="B576" s="72" t="s">
        <v>4169</v>
      </c>
      <c r="C576" s="72" t="s">
        <v>10915</v>
      </c>
      <c r="D576" s="72" t="s">
        <v>11057</v>
      </c>
      <c r="E576" s="72" t="s">
        <v>9596</v>
      </c>
      <c r="F576" s="72" t="s">
        <v>11058</v>
      </c>
      <c r="G576" s="72" t="s">
        <v>11059</v>
      </c>
      <c r="H576" s="72" t="s">
        <v>11038</v>
      </c>
      <c r="I576" s="72" t="s">
        <v>10750</v>
      </c>
      <c r="J576" s="72" t="s">
        <v>7764</v>
      </c>
      <c r="K576" s="73">
        <v>44853</v>
      </c>
      <c r="L576" s="72" t="s">
        <v>10750</v>
      </c>
    </row>
    <row r="577" spans="1:12" x14ac:dyDescent="0.3">
      <c r="A577" s="72" t="s">
        <v>10251</v>
      </c>
      <c r="B577" s="72" t="s">
        <v>496</v>
      </c>
      <c r="C577" s="72" t="s">
        <v>497</v>
      </c>
      <c r="D577" s="72" t="s">
        <v>10051</v>
      </c>
      <c r="E577" s="72" t="s">
        <v>9725</v>
      </c>
      <c r="F577" s="72" t="s">
        <v>10289</v>
      </c>
      <c r="G577" s="72" t="s">
        <v>10288</v>
      </c>
      <c r="H577" s="72" t="s">
        <v>9573</v>
      </c>
      <c r="I577" s="72" t="s">
        <v>10750</v>
      </c>
      <c r="J577" s="72" t="s">
        <v>7773</v>
      </c>
      <c r="K577" s="73">
        <v>44853</v>
      </c>
      <c r="L577" s="72" t="s">
        <v>10750</v>
      </c>
    </row>
    <row r="578" spans="1:12" x14ac:dyDescent="0.3">
      <c r="A578" s="72" t="s">
        <v>704</v>
      </c>
      <c r="B578" s="72" t="s">
        <v>299</v>
      </c>
      <c r="C578" s="72" t="s">
        <v>300</v>
      </c>
      <c r="D578" s="72" t="s">
        <v>11447</v>
      </c>
      <c r="E578" s="72" t="s">
        <v>707</v>
      </c>
      <c r="F578" s="72" t="s">
        <v>11448</v>
      </c>
      <c r="G578" s="72" t="s">
        <v>11449</v>
      </c>
      <c r="H578" s="72" t="s">
        <v>9573</v>
      </c>
      <c r="I578" s="72" t="s">
        <v>10750</v>
      </c>
      <c r="J578" s="72" t="s">
        <v>7788</v>
      </c>
      <c r="K578" s="73">
        <v>44853</v>
      </c>
      <c r="L578" s="72" t="s">
        <v>10750</v>
      </c>
    </row>
    <row r="579" spans="1:12" x14ac:dyDescent="0.3">
      <c r="A579" s="72" t="s">
        <v>10265</v>
      </c>
      <c r="B579" s="72" t="s">
        <v>690</v>
      </c>
      <c r="C579" s="72" t="s">
        <v>691</v>
      </c>
      <c r="D579" s="72" t="s">
        <v>11848</v>
      </c>
      <c r="E579" s="72" t="s">
        <v>9928</v>
      </c>
      <c r="F579" s="72" t="s">
        <v>11850</v>
      </c>
      <c r="G579" s="72" t="s">
        <v>11562</v>
      </c>
      <c r="H579" s="72" t="s">
        <v>9562</v>
      </c>
      <c r="I579" s="72" t="s">
        <v>10750</v>
      </c>
      <c r="J579" s="72" t="s">
        <v>7789</v>
      </c>
      <c r="K579" s="73">
        <v>44853</v>
      </c>
      <c r="L579" s="72" t="s">
        <v>10750</v>
      </c>
    </row>
    <row r="580" spans="1:12" x14ac:dyDescent="0.3">
      <c r="A580" s="72" t="s">
        <v>10265</v>
      </c>
      <c r="B580" s="72" t="s">
        <v>688</v>
      </c>
      <c r="C580" s="72" t="s">
        <v>689</v>
      </c>
      <c r="D580" s="72" t="s">
        <v>10577</v>
      </c>
      <c r="E580" s="72" t="s">
        <v>10578</v>
      </c>
      <c r="F580" s="72" t="s">
        <v>10580</v>
      </c>
      <c r="G580" s="72" t="s">
        <v>10579</v>
      </c>
      <c r="H580" s="72" t="s">
        <v>9562</v>
      </c>
      <c r="I580" s="72" t="s">
        <v>10750</v>
      </c>
      <c r="J580" s="72" t="s">
        <v>7796</v>
      </c>
      <c r="K580" s="73">
        <v>44853</v>
      </c>
      <c r="L580" s="72" t="s">
        <v>10750</v>
      </c>
    </row>
    <row r="581" spans="1:12" x14ac:dyDescent="0.3">
      <c r="A581" s="72" t="s">
        <v>704</v>
      </c>
      <c r="B581" s="72" t="s">
        <v>333</v>
      </c>
      <c r="C581" s="72" t="s">
        <v>334</v>
      </c>
      <c r="D581" s="72" t="s">
        <v>10721</v>
      </c>
      <c r="E581" s="72" t="s">
        <v>707</v>
      </c>
      <c r="F581" s="72" t="s">
        <v>10722</v>
      </c>
      <c r="G581" s="72" t="s">
        <v>10723</v>
      </c>
      <c r="H581" s="72" t="s">
        <v>9573</v>
      </c>
      <c r="I581" s="72" t="s">
        <v>10750</v>
      </c>
      <c r="J581" s="72" t="s">
        <v>7806</v>
      </c>
      <c r="K581" s="73">
        <v>44853</v>
      </c>
      <c r="L581" s="72" t="s">
        <v>10750</v>
      </c>
    </row>
    <row r="582" spans="1:12" x14ac:dyDescent="0.3">
      <c r="A582" s="72" t="s">
        <v>10264</v>
      </c>
      <c r="B582" s="72" t="s">
        <v>605</v>
      </c>
      <c r="C582" s="72" t="s">
        <v>473</v>
      </c>
      <c r="D582" s="72" t="s">
        <v>10409</v>
      </c>
      <c r="E582" s="72" t="s">
        <v>9647</v>
      </c>
      <c r="F582" s="72" t="s">
        <v>10410</v>
      </c>
      <c r="G582" s="72" t="s">
        <v>10411</v>
      </c>
      <c r="H582" s="72" t="s">
        <v>10750</v>
      </c>
      <c r="I582" s="72" t="s">
        <v>10750</v>
      </c>
      <c r="J582" s="72" t="s">
        <v>7808</v>
      </c>
      <c r="K582" s="73">
        <v>44853</v>
      </c>
      <c r="L582" s="72" t="s">
        <v>10750</v>
      </c>
    </row>
    <row r="583" spans="1:12" x14ac:dyDescent="0.3">
      <c r="A583" s="72" t="s">
        <v>10264</v>
      </c>
      <c r="B583" s="72" t="s">
        <v>472</v>
      </c>
      <c r="C583" s="72" t="s">
        <v>473</v>
      </c>
      <c r="D583" s="72" t="s">
        <v>10409</v>
      </c>
      <c r="E583" s="72" t="s">
        <v>9647</v>
      </c>
      <c r="F583" s="72" t="s">
        <v>10410</v>
      </c>
      <c r="G583" s="72" t="s">
        <v>10411</v>
      </c>
      <c r="H583" s="72" t="s">
        <v>10750</v>
      </c>
      <c r="I583" s="72" t="s">
        <v>10750</v>
      </c>
      <c r="J583" s="72" t="s">
        <v>7808</v>
      </c>
      <c r="K583" s="73">
        <v>44853</v>
      </c>
      <c r="L583" s="72" t="s">
        <v>10750</v>
      </c>
    </row>
    <row r="584" spans="1:12" x14ac:dyDescent="0.3">
      <c r="A584" s="72" t="s">
        <v>10251</v>
      </c>
      <c r="B584" s="72" t="s">
        <v>605</v>
      </c>
      <c r="C584" s="72" t="s">
        <v>473</v>
      </c>
      <c r="D584" s="72" t="s">
        <v>10409</v>
      </c>
      <c r="E584" s="72" t="s">
        <v>9647</v>
      </c>
      <c r="F584" s="72" t="s">
        <v>10410</v>
      </c>
      <c r="G584" s="72" t="s">
        <v>10411</v>
      </c>
      <c r="H584" s="72" t="s">
        <v>10750</v>
      </c>
      <c r="I584" s="72" t="s">
        <v>10750</v>
      </c>
      <c r="J584" s="72" t="s">
        <v>7808</v>
      </c>
      <c r="K584" s="73">
        <v>44853</v>
      </c>
      <c r="L584" s="72" t="s">
        <v>10750</v>
      </c>
    </row>
    <row r="585" spans="1:12" ht="28.8" x14ac:dyDescent="0.3">
      <c r="A585" s="72" t="s">
        <v>704</v>
      </c>
      <c r="B585" s="72" t="s">
        <v>233</v>
      </c>
      <c r="C585" s="72" t="s">
        <v>234</v>
      </c>
      <c r="D585" s="72" t="s">
        <v>10888</v>
      </c>
      <c r="E585" s="72" t="s">
        <v>9573</v>
      </c>
      <c r="F585" s="72" t="s">
        <v>10889</v>
      </c>
      <c r="G585" s="72" t="s">
        <v>10888</v>
      </c>
      <c r="H585" s="72" t="s">
        <v>9573</v>
      </c>
      <c r="I585" s="72" t="s">
        <v>10750</v>
      </c>
      <c r="J585" s="72" t="s">
        <v>7809</v>
      </c>
      <c r="K585" s="73">
        <v>44853</v>
      </c>
      <c r="L585" s="72" t="s">
        <v>10750</v>
      </c>
    </row>
    <row r="586" spans="1:12" x14ac:dyDescent="0.3">
      <c r="A586" s="72" t="s">
        <v>10265</v>
      </c>
      <c r="B586" s="72" t="s">
        <v>684</v>
      </c>
      <c r="C586" s="72" t="s">
        <v>685</v>
      </c>
      <c r="D586" s="72" t="s">
        <v>10186</v>
      </c>
      <c r="E586" s="72" t="s">
        <v>10067</v>
      </c>
      <c r="F586" s="72" t="s">
        <v>10187</v>
      </c>
      <c r="G586" s="72" t="s">
        <v>10190</v>
      </c>
      <c r="H586" s="72" t="s">
        <v>10750</v>
      </c>
      <c r="I586" s="72" t="s">
        <v>10750</v>
      </c>
      <c r="J586" s="72" t="s">
        <v>7825</v>
      </c>
      <c r="K586" s="73">
        <v>44853</v>
      </c>
      <c r="L586" s="72" t="s">
        <v>10750</v>
      </c>
    </row>
    <row r="587" spans="1:12" x14ac:dyDescent="0.3">
      <c r="A587" s="72" t="s">
        <v>704</v>
      </c>
      <c r="B587" s="72" t="s">
        <v>153</v>
      </c>
      <c r="C587" s="72" t="s">
        <v>154</v>
      </c>
      <c r="D587" s="72" t="s">
        <v>9620</v>
      </c>
      <c r="E587" s="72" t="s">
        <v>707</v>
      </c>
      <c r="F587" s="72" t="s">
        <v>9621</v>
      </c>
      <c r="G587" s="72" t="s">
        <v>10180</v>
      </c>
      <c r="H587" s="72" t="s">
        <v>9573</v>
      </c>
      <c r="I587" s="72" t="s">
        <v>10750</v>
      </c>
      <c r="J587" s="72" t="s">
        <v>7831</v>
      </c>
      <c r="K587" s="73">
        <v>44853</v>
      </c>
      <c r="L587" s="72" t="s">
        <v>10750</v>
      </c>
    </row>
    <row r="588" spans="1:12" x14ac:dyDescent="0.3">
      <c r="A588" s="72" t="s">
        <v>10251</v>
      </c>
      <c r="B588" s="72" t="s">
        <v>558</v>
      </c>
      <c r="C588" s="72" t="s">
        <v>256</v>
      </c>
      <c r="D588" s="72" t="s">
        <v>12037</v>
      </c>
      <c r="E588" s="72" t="s">
        <v>9969</v>
      </c>
      <c r="F588" s="72" t="s">
        <v>12038</v>
      </c>
      <c r="G588" s="72" t="s">
        <v>10150</v>
      </c>
      <c r="H588" s="72" t="s">
        <v>727</v>
      </c>
      <c r="I588" s="72" t="s">
        <v>10750</v>
      </c>
      <c r="J588" s="72" t="s">
        <v>7832</v>
      </c>
      <c r="K588" s="73">
        <v>44888</v>
      </c>
      <c r="L588" s="72" t="s">
        <v>10750</v>
      </c>
    </row>
    <row r="589" spans="1:12" x14ac:dyDescent="0.3">
      <c r="A589" s="72" t="s">
        <v>704</v>
      </c>
      <c r="B589" s="72" t="s">
        <v>255</v>
      </c>
      <c r="C589" s="72" t="s">
        <v>256</v>
      </c>
      <c r="D589" s="72" t="s">
        <v>12037</v>
      </c>
      <c r="E589" s="72" t="s">
        <v>9969</v>
      </c>
      <c r="F589" s="72" t="s">
        <v>12038</v>
      </c>
      <c r="G589" s="72" t="s">
        <v>10150</v>
      </c>
      <c r="H589" s="72" t="s">
        <v>727</v>
      </c>
      <c r="I589" s="72" t="s">
        <v>10750</v>
      </c>
      <c r="J589" s="72" t="s">
        <v>7832</v>
      </c>
      <c r="K589" s="73">
        <v>44888</v>
      </c>
      <c r="L589" s="72" t="s">
        <v>10750</v>
      </c>
    </row>
    <row r="590" spans="1:12" x14ac:dyDescent="0.3">
      <c r="A590" s="72" t="s">
        <v>10251</v>
      </c>
      <c r="B590" s="72" t="s">
        <v>610</v>
      </c>
      <c r="C590" s="72" t="s">
        <v>611</v>
      </c>
      <c r="D590" s="72" t="s">
        <v>9896</v>
      </c>
      <c r="E590" s="72" t="s">
        <v>9897</v>
      </c>
      <c r="F590" s="72" t="s">
        <v>9898</v>
      </c>
      <c r="G590" s="72" t="s">
        <v>9899</v>
      </c>
      <c r="H590" s="72" t="s">
        <v>9562</v>
      </c>
      <c r="I590" s="72" t="s">
        <v>10750</v>
      </c>
      <c r="J590" s="72" t="s">
        <v>7840</v>
      </c>
      <c r="K590" s="73">
        <v>44853</v>
      </c>
      <c r="L590" s="72" t="s">
        <v>10750</v>
      </c>
    </row>
    <row r="591" spans="1:12" ht="28.8" x14ac:dyDescent="0.3">
      <c r="A591" s="72" t="s">
        <v>704</v>
      </c>
      <c r="B591" s="72" t="s">
        <v>103</v>
      </c>
      <c r="C591" s="72" t="s">
        <v>104</v>
      </c>
      <c r="D591" s="72" t="s">
        <v>10598</v>
      </c>
      <c r="E591" s="72" t="s">
        <v>9573</v>
      </c>
      <c r="F591" s="72" t="s">
        <v>10608</v>
      </c>
      <c r="G591" s="72" t="s">
        <v>10598</v>
      </c>
      <c r="H591" s="72" t="s">
        <v>9573</v>
      </c>
      <c r="I591" s="72" t="s">
        <v>10750</v>
      </c>
      <c r="J591" s="72" t="s">
        <v>7870</v>
      </c>
      <c r="K591" s="73">
        <v>44853</v>
      </c>
      <c r="L591" s="72" t="s">
        <v>10750</v>
      </c>
    </row>
    <row r="592" spans="1:12" x14ac:dyDescent="0.3">
      <c r="A592" s="72" t="s">
        <v>10251</v>
      </c>
      <c r="B592" s="72" t="s">
        <v>498</v>
      </c>
      <c r="C592" s="72" t="s">
        <v>50</v>
      </c>
      <c r="D592" s="72" t="s">
        <v>11892</v>
      </c>
      <c r="E592" s="72" t="s">
        <v>9562</v>
      </c>
      <c r="F592" s="72" t="s">
        <v>11893</v>
      </c>
      <c r="G592" s="72" t="s">
        <v>9674</v>
      </c>
      <c r="H592" s="72" t="s">
        <v>9573</v>
      </c>
      <c r="I592" s="72" t="s">
        <v>10750</v>
      </c>
      <c r="J592" s="72" t="s">
        <v>7878</v>
      </c>
      <c r="K592" s="73">
        <v>44853</v>
      </c>
      <c r="L592" s="72" t="s">
        <v>10750</v>
      </c>
    </row>
    <row r="593" spans="1:12" x14ac:dyDescent="0.3">
      <c r="A593" s="72" t="s">
        <v>704</v>
      </c>
      <c r="B593" s="72" t="s">
        <v>49</v>
      </c>
      <c r="C593" s="72" t="s">
        <v>50</v>
      </c>
      <c r="D593" s="72" t="s">
        <v>11892</v>
      </c>
      <c r="E593" s="72" t="s">
        <v>9562</v>
      </c>
      <c r="F593" s="72" t="s">
        <v>11893</v>
      </c>
      <c r="G593" s="72" t="s">
        <v>9674</v>
      </c>
      <c r="H593" s="72" t="s">
        <v>9573</v>
      </c>
      <c r="I593" s="72" t="s">
        <v>10750</v>
      </c>
      <c r="J593" s="72" t="s">
        <v>7878</v>
      </c>
      <c r="K593" s="73">
        <v>44853</v>
      </c>
      <c r="L593" s="72" t="s">
        <v>10750</v>
      </c>
    </row>
    <row r="594" spans="1:12" x14ac:dyDescent="0.3">
      <c r="A594" s="72" t="s">
        <v>11060</v>
      </c>
      <c r="B594" s="72" t="s">
        <v>8354</v>
      </c>
      <c r="C594" s="72" t="s">
        <v>11004</v>
      </c>
      <c r="D594" s="72" t="s">
        <v>11039</v>
      </c>
      <c r="E594" s="72" t="s">
        <v>11038</v>
      </c>
      <c r="F594" s="72" t="s">
        <v>11040</v>
      </c>
      <c r="G594" s="72" t="s">
        <v>11041</v>
      </c>
      <c r="H594" s="72" t="s">
        <v>10812</v>
      </c>
      <c r="I594" s="72" t="s">
        <v>10750</v>
      </c>
      <c r="J594" s="72" t="s">
        <v>7885</v>
      </c>
      <c r="K594" s="73">
        <v>44853</v>
      </c>
      <c r="L594" s="72" t="s">
        <v>10750</v>
      </c>
    </row>
    <row r="595" spans="1:12" x14ac:dyDescent="0.3">
      <c r="A595" s="72" t="s">
        <v>704</v>
      </c>
      <c r="B595" s="72" t="s">
        <v>63</v>
      </c>
      <c r="C595" s="72" t="s">
        <v>64</v>
      </c>
      <c r="D595" s="72" t="s">
        <v>11843</v>
      </c>
      <c r="E595" s="72" t="s">
        <v>11844</v>
      </c>
      <c r="F595" s="72" t="s">
        <v>11845</v>
      </c>
      <c r="G595" s="72" t="s">
        <v>11846</v>
      </c>
      <c r="H595" s="72" t="s">
        <v>9573</v>
      </c>
      <c r="I595" s="72" t="s">
        <v>10750</v>
      </c>
      <c r="J595" s="72" t="s">
        <v>7904</v>
      </c>
      <c r="K595" s="73">
        <v>44853</v>
      </c>
      <c r="L595" s="72" t="s">
        <v>10750</v>
      </c>
    </row>
    <row r="596" spans="1:12" x14ac:dyDescent="0.3">
      <c r="A596" s="72" t="s">
        <v>704</v>
      </c>
      <c r="B596" s="72" t="s">
        <v>177</v>
      </c>
      <c r="C596" s="72" t="s">
        <v>178</v>
      </c>
      <c r="D596" s="72" t="s">
        <v>9711</v>
      </c>
      <c r="E596" s="72" t="s">
        <v>707</v>
      </c>
      <c r="F596" s="72" t="s">
        <v>10122</v>
      </c>
      <c r="G596" s="72" t="s">
        <v>9712</v>
      </c>
      <c r="H596" s="72" t="s">
        <v>9573</v>
      </c>
      <c r="I596" s="72" t="s">
        <v>10750</v>
      </c>
      <c r="J596" s="72" t="s">
        <v>7906</v>
      </c>
      <c r="K596" s="73">
        <v>44853</v>
      </c>
      <c r="L596" s="72" t="s">
        <v>10750</v>
      </c>
    </row>
    <row r="597" spans="1:12" ht="28.8" x14ac:dyDescent="0.3">
      <c r="A597" s="72" t="s">
        <v>10251</v>
      </c>
      <c r="B597" s="72" t="s">
        <v>504</v>
      </c>
      <c r="C597" s="72" t="s">
        <v>10252</v>
      </c>
      <c r="D597" s="72" t="s">
        <v>718</v>
      </c>
      <c r="E597" s="72" t="s">
        <v>719</v>
      </c>
      <c r="F597" s="72" t="s">
        <v>720</v>
      </c>
      <c r="G597" s="72" t="s">
        <v>711</v>
      </c>
      <c r="H597" s="72" t="s">
        <v>712</v>
      </c>
      <c r="I597" s="72" t="s">
        <v>10750</v>
      </c>
      <c r="J597" s="72" t="s">
        <v>7912</v>
      </c>
      <c r="K597" s="73">
        <v>44853</v>
      </c>
      <c r="L597" s="72" t="s">
        <v>10750</v>
      </c>
    </row>
    <row r="598" spans="1:12" x14ac:dyDescent="0.3">
      <c r="A598" s="72" t="s">
        <v>704</v>
      </c>
      <c r="B598" s="72" t="s">
        <v>281</v>
      </c>
      <c r="C598" s="72" t="s">
        <v>282</v>
      </c>
      <c r="D598" s="72" t="s">
        <v>10105</v>
      </c>
      <c r="E598" s="72" t="s">
        <v>707</v>
      </c>
      <c r="F598" s="72" t="s">
        <v>10106</v>
      </c>
      <c r="G598" s="72" t="s">
        <v>10107</v>
      </c>
      <c r="H598" s="72" t="s">
        <v>10750</v>
      </c>
      <c r="I598" s="72" t="s">
        <v>10750</v>
      </c>
      <c r="J598" s="72" t="s">
        <v>7922</v>
      </c>
      <c r="K598" s="73">
        <v>44853</v>
      </c>
      <c r="L598" s="72" t="s">
        <v>10750</v>
      </c>
    </row>
    <row r="599" spans="1:12" x14ac:dyDescent="0.3">
      <c r="A599" s="72" t="s">
        <v>10251</v>
      </c>
      <c r="B599" s="72" t="s">
        <v>510</v>
      </c>
      <c r="C599" s="72" t="s">
        <v>106</v>
      </c>
      <c r="D599" s="72" t="s">
        <v>11303</v>
      </c>
      <c r="E599" s="72" t="s">
        <v>9573</v>
      </c>
      <c r="F599" s="72" t="s">
        <v>11857</v>
      </c>
      <c r="G599" s="72" t="s">
        <v>11303</v>
      </c>
      <c r="H599" s="72" t="s">
        <v>9573</v>
      </c>
      <c r="I599" s="72" t="s">
        <v>10750</v>
      </c>
      <c r="J599" s="72" t="s">
        <v>7930</v>
      </c>
      <c r="K599" s="73">
        <v>44853</v>
      </c>
      <c r="L599" s="72" t="s">
        <v>10750</v>
      </c>
    </row>
    <row r="600" spans="1:12" x14ac:dyDescent="0.3">
      <c r="A600" s="72" t="s">
        <v>704</v>
      </c>
      <c r="B600" s="72" t="s">
        <v>105</v>
      </c>
      <c r="C600" s="72" t="s">
        <v>106</v>
      </c>
      <c r="D600" s="72" t="s">
        <v>11303</v>
      </c>
      <c r="E600" s="72" t="s">
        <v>9573</v>
      </c>
      <c r="F600" s="72" t="s">
        <v>11857</v>
      </c>
      <c r="G600" s="72" t="s">
        <v>11303</v>
      </c>
      <c r="H600" s="72" t="s">
        <v>9573</v>
      </c>
      <c r="I600" s="72" t="s">
        <v>10750</v>
      </c>
      <c r="J600" s="72" t="s">
        <v>7930</v>
      </c>
      <c r="K600" s="73">
        <v>44853</v>
      </c>
      <c r="L600" s="72" t="s">
        <v>10750</v>
      </c>
    </row>
    <row r="601" spans="1:12" x14ac:dyDescent="0.3">
      <c r="A601" s="72" t="s">
        <v>704</v>
      </c>
      <c r="B601" s="72" t="s">
        <v>510</v>
      </c>
      <c r="C601" s="72" t="s">
        <v>511</v>
      </c>
      <c r="D601" s="72" t="s">
        <v>11303</v>
      </c>
      <c r="E601" s="72" t="s">
        <v>9573</v>
      </c>
      <c r="F601" s="72" t="s">
        <v>11857</v>
      </c>
      <c r="G601" s="72" t="s">
        <v>11303</v>
      </c>
      <c r="H601" s="72" t="s">
        <v>9573</v>
      </c>
      <c r="I601" s="72" t="s">
        <v>10750</v>
      </c>
      <c r="J601" s="72" t="s">
        <v>7930</v>
      </c>
      <c r="K601" s="73">
        <v>44853</v>
      </c>
      <c r="L601" s="72" t="s">
        <v>10750</v>
      </c>
    </row>
    <row r="602" spans="1:12" ht="28.8" x14ac:dyDescent="0.3">
      <c r="A602" s="72" t="s">
        <v>10251</v>
      </c>
      <c r="B602" s="72" t="s">
        <v>590</v>
      </c>
      <c r="C602" s="72" t="s">
        <v>10263</v>
      </c>
      <c r="D602" s="72" t="s">
        <v>10035</v>
      </c>
      <c r="E602" s="72" t="s">
        <v>727</v>
      </c>
      <c r="F602" s="72" t="s">
        <v>10036</v>
      </c>
      <c r="G602" s="72" t="s">
        <v>10035</v>
      </c>
      <c r="H602" s="72" t="s">
        <v>10181</v>
      </c>
      <c r="I602" s="72" t="s">
        <v>10750</v>
      </c>
      <c r="J602" s="72" t="s">
        <v>7953</v>
      </c>
      <c r="K602" s="73">
        <v>44853</v>
      </c>
      <c r="L602" s="72" t="s">
        <v>10750</v>
      </c>
    </row>
    <row r="603" spans="1:12" x14ac:dyDescent="0.3">
      <c r="A603" s="72" t="s">
        <v>10251</v>
      </c>
      <c r="B603" s="72" t="s">
        <v>542</v>
      </c>
      <c r="C603" s="72" t="s">
        <v>184</v>
      </c>
      <c r="D603" s="72" t="s">
        <v>11885</v>
      </c>
      <c r="E603" s="72" t="s">
        <v>9732</v>
      </c>
      <c r="F603" s="72" t="s">
        <v>11884</v>
      </c>
      <c r="G603" s="72" t="s">
        <v>12134</v>
      </c>
      <c r="H603" s="72" t="s">
        <v>9562</v>
      </c>
      <c r="I603" s="72" t="s">
        <v>10750</v>
      </c>
      <c r="J603" s="72" t="s">
        <v>7991</v>
      </c>
      <c r="K603" s="73">
        <v>44853</v>
      </c>
      <c r="L603" s="72" t="s">
        <v>10750</v>
      </c>
    </row>
    <row r="604" spans="1:12" x14ac:dyDescent="0.3">
      <c r="A604" s="72" t="s">
        <v>704</v>
      </c>
      <c r="B604" s="72" t="s">
        <v>183</v>
      </c>
      <c r="C604" s="72" t="s">
        <v>184</v>
      </c>
      <c r="D604" s="72" t="s">
        <v>11885</v>
      </c>
      <c r="E604" s="72" t="s">
        <v>9732</v>
      </c>
      <c r="F604" s="72" t="s">
        <v>11884</v>
      </c>
      <c r="G604" s="72" t="s">
        <v>12134</v>
      </c>
      <c r="H604" s="72" t="s">
        <v>9562</v>
      </c>
      <c r="I604" s="72" t="s">
        <v>10750</v>
      </c>
      <c r="J604" s="72" t="s">
        <v>7991</v>
      </c>
      <c r="K604" s="73">
        <v>44853</v>
      </c>
      <c r="L604" s="72" t="s">
        <v>10750</v>
      </c>
    </row>
    <row r="605" spans="1:12" x14ac:dyDescent="0.3">
      <c r="A605" s="72" t="s">
        <v>704</v>
      </c>
      <c r="B605" s="72" t="s">
        <v>223</v>
      </c>
      <c r="C605" s="72" t="s">
        <v>224</v>
      </c>
      <c r="D605" s="72" t="s">
        <v>12072</v>
      </c>
      <c r="E605" s="72" t="s">
        <v>9573</v>
      </c>
      <c r="F605" s="72" t="s">
        <v>12005</v>
      </c>
      <c r="G605" s="72" t="s">
        <v>12072</v>
      </c>
      <c r="H605" s="72" t="s">
        <v>9573</v>
      </c>
      <c r="I605" s="72" t="s">
        <v>10750</v>
      </c>
      <c r="J605" s="72" t="s">
        <v>8000</v>
      </c>
      <c r="K605" s="73">
        <v>44865</v>
      </c>
      <c r="L605" s="72" t="s">
        <v>10750</v>
      </c>
    </row>
    <row r="606" spans="1:12" ht="28.8" x14ac:dyDescent="0.3">
      <c r="A606" s="72" t="s">
        <v>10251</v>
      </c>
      <c r="B606" s="72" t="s">
        <v>606</v>
      </c>
      <c r="C606" s="72" t="s">
        <v>412</v>
      </c>
      <c r="D606" s="72" t="s">
        <v>11501</v>
      </c>
      <c r="E606" s="72" t="s">
        <v>11502</v>
      </c>
      <c r="F606" s="72" t="s">
        <v>11503</v>
      </c>
      <c r="G606" s="72" t="s">
        <v>11504</v>
      </c>
      <c r="H606" s="72" t="s">
        <v>9793</v>
      </c>
      <c r="I606" s="72" t="s">
        <v>10750</v>
      </c>
      <c r="J606" s="72" t="s">
        <v>8001</v>
      </c>
      <c r="K606" s="73">
        <v>44853</v>
      </c>
      <c r="L606" s="72" t="s">
        <v>10750</v>
      </c>
    </row>
    <row r="607" spans="1:12" ht="28.8" x14ac:dyDescent="0.3">
      <c r="A607" s="72" t="s">
        <v>10265</v>
      </c>
      <c r="B607" s="72" t="s">
        <v>411</v>
      </c>
      <c r="C607" s="72" t="s">
        <v>412</v>
      </c>
      <c r="D607" s="72" t="s">
        <v>11501</v>
      </c>
      <c r="E607" s="72" t="s">
        <v>11502</v>
      </c>
      <c r="F607" s="72" t="s">
        <v>11503</v>
      </c>
      <c r="G607" s="72" t="s">
        <v>11504</v>
      </c>
      <c r="H607" s="72" t="s">
        <v>9793</v>
      </c>
      <c r="I607" s="72" t="s">
        <v>10750</v>
      </c>
      <c r="J607" s="72" t="s">
        <v>8001</v>
      </c>
      <c r="K607" s="73">
        <v>44853</v>
      </c>
      <c r="L607" s="72" t="s">
        <v>10750</v>
      </c>
    </row>
    <row r="608" spans="1:12" ht="28.8" x14ac:dyDescent="0.3">
      <c r="A608" s="72" t="s">
        <v>10251</v>
      </c>
      <c r="B608" s="72" t="s">
        <v>606</v>
      </c>
      <c r="C608" s="72" t="s">
        <v>607</v>
      </c>
      <c r="D608" s="72" t="s">
        <v>11501</v>
      </c>
      <c r="E608" s="72" t="s">
        <v>11502</v>
      </c>
      <c r="F608" s="72" t="s">
        <v>11503</v>
      </c>
      <c r="G608" s="72" t="s">
        <v>11504</v>
      </c>
      <c r="H608" s="72" t="s">
        <v>9793</v>
      </c>
      <c r="I608" s="72" t="s">
        <v>10750</v>
      </c>
      <c r="J608" s="72" t="s">
        <v>8001</v>
      </c>
      <c r="K608" s="73">
        <v>44853</v>
      </c>
      <c r="L608" s="72" t="s">
        <v>10750</v>
      </c>
    </row>
    <row r="609" spans="1:12" x14ac:dyDescent="0.3">
      <c r="A609" s="72" t="s">
        <v>704</v>
      </c>
      <c r="B609" s="72" t="s">
        <v>67</v>
      </c>
      <c r="C609" s="72" t="s">
        <v>68</v>
      </c>
      <c r="D609" s="72" t="s">
        <v>12090</v>
      </c>
      <c r="E609" s="72" t="s">
        <v>9573</v>
      </c>
      <c r="F609" s="72" t="s">
        <v>12091</v>
      </c>
      <c r="G609" s="72" t="s">
        <v>12092</v>
      </c>
      <c r="H609" s="72" t="s">
        <v>12086</v>
      </c>
      <c r="I609" s="72" t="s">
        <v>10750</v>
      </c>
      <c r="J609" s="72" t="s">
        <v>8013</v>
      </c>
      <c r="K609" s="73">
        <v>44956</v>
      </c>
      <c r="L609" s="72" t="s">
        <v>10750</v>
      </c>
    </row>
    <row r="610" spans="1:12" x14ac:dyDescent="0.3">
      <c r="A610" s="72" t="s">
        <v>704</v>
      </c>
      <c r="B610" s="72" t="s">
        <v>287</v>
      </c>
      <c r="C610" s="72" t="s">
        <v>288</v>
      </c>
      <c r="D610" s="72" t="s">
        <v>9771</v>
      </c>
      <c r="E610" s="72" t="s">
        <v>707</v>
      </c>
      <c r="F610" s="72" t="s">
        <v>9772</v>
      </c>
      <c r="G610" s="72" t="s">
        <v>9773</v>
      </c>
      <c r="H610" s="72" t="s">
        <v>9573</v>
      </c>
      <c r="I610" s="72" t="s">
        <v>10750</v>
      </c>
      <c r="J610" s="72" t="s">
        <v>8016</v>
      </c>
      <c r="K610" s="73">
        <v>44853</v>
      </c>
      <c r="L610" s="72" t="s">
        <v>10750</v>
      </c>
    </row>
    <row r="611" spans="1:12" x14ac:dyDescent="0.3">
      <c r="A611" s="72" t="s">
        <v>704</v>
      </c>
      <c r="B611" s="72" t="s">
        <v>267</v>
      </c>
      <c r="C611" s="72" t="s">
        <v>268</v>
      </c>
      <c r="D611" s="72" t="s">
        <v>9753</v>
      </c>
      <c r="E611" s="72" t="s">
        <v>707</v>
      </c>
      <c r="F611" s="72" t="s">
        <v>9754</v>
      </c>
      <c r="G611" s="72" t="s">
        <v>9755</v>
      </c>
      <c r="H611" s="72" t="s">
        <v>9573</v>
      </c>
      <c r="I611" s="72" t="s">
        <v>10750</v>
      </c>
      <c r="J611" s="72" t="s">
        <v>8018</v>
      </c>
      <c r="K611" s="73">
        <v>44853</v>
      </c>
      <c r="L611" s="72" t="s">
        <v>10750</v>
      </c>
    </row>
    <row r="612" spans="1:12" x14ac:dyDescent="0.3">
      <c r="A612" s="72" t="s">
        <v>10265</v>
      </c>
      <c r="B612" s="72" t="s">
        <v>5688</v>
      </c>
      <c r="C612" s="72" t="s">
        <v>10937</v>
      </c>
      <c r="D612" s="72" t="s">
        <v>11597</v>
      </c>
      <c r="E612" s="72" t="s">
        <v>10200</v>
      </c>
      <c r="F612" s="72" t="s">
        <v>11601</v>
      </c>
      <c r="G612" s="72" t="s">
        <v>11598</v>
      </c>
      <c r="H612" s="72" t="s">
        <v>10200</v>
      </c>
      <c r="I612" s="72" t="s">
        <v>10750</v>
      </c>
      <c r="J612" s="72" t="s">
        <v>8059</v>
      </c>
      <c r="K612" s="73">
        <v>44853</v>
      </c>
      <c r="L612" s="72" t="s">
        <v>10750</v>
      </c>
    </row>
    <row r="613" spans="1:12" x14ac:dyDescent="0.3">
      <c r="A613" s="72" t="s">
        <v>704</v>
      </c>
      <c r="B613" s="72" t="s">
        <v>285</v>
      </c>
      <c r="C613" s="72" t="s">
        <v>286</v>
      </c>
      <c r="D613" s="72" t="s">
        <v>10603</v>
      </c>
      <c r="E613" s="72" t="s">
        <v>9573</v>
      </c>
      <c r="F613" s="72" t="s">
        <v>10604</v>
      </c>
      <c r="G613" s="72" t="s">
        <v>10603</v>
      </c>
      <c r="H613" s="72" t="s">
        <v>9573</v>
      </c>
      <c r="I613" s="72" t="s">
        <v>10750</v>
      </c>
      <c r="J613" s="72" t="s">
        <v>8080</v>
      </c>
      <c r="K613" s="73">
        <v>44853</v>
      </c>
      <c r="L613" s="72" t="s">
        <v>10750</v>
      </c>
    </row>
    <row r="614" spans="1:12" x14ac:dyDescent="0.3">
      <c r="A614" s="72" t="s">
        <v>11060</v>
      </c>
      <c r="B614" s="72" t="s">
        <v>8387</v>
      </c>
      <c r="C614" s="72" t="s">
        <v>11005</v>
      </c>
      <c r="D614" s="72" t="s">
        <v>11044</v>
      </c>
      <c r="E614" s="72" t="s">
        <v>9793</v>
      </c>
      <c r="F614" s="72" t="s">
        <v>11045</v>
      </c>
      <c r="G614" s="72" t="s">
        <v>11046</v>
      </c>
      <c r="H614" s="72" t="s">
        <v>11038</v>
      </c>
      <c r="I614" s="72" t="s">
        <v>10750</v>
      </c>
      <c r="J614" s="72" t="s">
        <v>8107</v>
      </c>
      <c r="K614" s="73">
        <v>44853</v>
      </c>
      <c r="L614" s="72" t="s">
        <v>10750</v>
      </c>
    </row>
    <row r="615" spans="1:12" x14ac:dyDescent="0.3">
      <c r="A615" s="72" t="s">
        <v>10251</v>
      </c>
      <c r="B615" s="72" t="s">
        <v>594</v>
      </c>
      <c r="C615" s="72" t="s">
        <v>595</v>
      </c>
      <c r="D615" s="72" t="s">
        <v>9885</v>
      </c>
      <c r="E615" s="72" t="s">
        <v>707</v>
      </c>
      <c r="F615" s="72" t="s">
        <v>9886</v>
      </c>
      <c r="G615" s="72" t="s">
        <v>9887</v>
      </c>
      <c r="H615" s="72" t="s">
        <v>9859</v>
      </c>
      <c r="I615" s="72" t="s">
        <v>10750</v>
      </c>
      <c r="J615" s="72" t="s">
        <v>8136</v>
      </c>
      <c r="K615" s="73">
        <v>44853</v>
      </c>
      <c r="L615" s="72" t="s">
        <v>10750</v>
      </c>
    </row>
    <row r="616" spans="1:12" x14ac:dyDescent="0.3">
      <c r="A616" s="72" t="s">
        <v>10251</v>
      </c>
      <c r="B616" s="72" t="s">
        <v>594</v>
      </c>
      <c r="C616" s="72" t="s">
        <v>595</v>
      </c>
      <c r="D616" s="72" t="s">
        <v>9885</v>
      </c>
      <c r="E616" s="72" t="s">
        <v>707</v>
      </c>
      <c r="F616" s="72" t="s">
        <v>9886</v>
      </c>
      <c r="G616" s="72" t="s">
        <v>9887</v>
      </c>
      <c r="H616" s="72" t="s">
        <v>9859</v>
      </c>
      <c r="I616" s="72" t="s">
        <v>10750</v>
      </c>
      <c r="J616" s="72" t="s">
        <v>8136</v>
      </c>
      <c r="K616" s="73">
        <v>44853</v>
      </c>
      <c r="L616" s="72" t="s">
        <v>10750</v>
      </c>
    </row>
    <row r="617" spans="1:12" x14ac:dyDescent="0.3">
      <c r="A617" s="72" t="s">
        <v>10265</v>
      </c>
      <c r="B617" s="72" t="s">
        <v>5692</v>
      </c>
      <c r="C617" s="72" t="s">
        <v>12193</v>
      </c>
      <c r="D617" s="72" t="s">
        <v>12162</v>
      </c>
      <c r="E617" s="72" t="s">
        <v>9796</v>
      </c>
      <c r="F617" s="72" t="s">
        <v>12161</v>
      </c>
      <c r="G617" s="72" t="s">
        <v>12160</v>
      </c>
      <c r="H617" s="72" t="s">
        <v>11997</v>
      </c>
      <c r="I617" s="72" t="s">
        <v>10750</v>
      </c>
      <c r="J617" s="72" t="s">
        <v>8235</v>
      </c>
      <c r="K617" s="73">
        <v>45028</v>
      </c>
      <c r="L617" s="72" t="s">
        <v>10750</v>
      </c>
    </row>
    <row r="618" spans="1:12" x14ac:dyDescent="0.3">
      <c r="A618" s="72" t="s">
        <v>704</v>
      </c>
      <c r="B618" s="72" t="s">
        <v>335</v>
      </c>
      <c r="C618" s="72" t="s">
        <v>336</v>
      </c>
      <c r="D618" s="72" t="s">
        <v>11414</v>
      </c>
      <c r="E618" s="72" t="s">
        <v>707</v>
      </c>
      <c r="F618" s="72" t="s">
        <v>11983</v>
      </c>
      <c r="G618" s="72" t="s">
        <v>11415</v>
      </c>
      <c r="H618" s="72" t="s">
        <v>9573</v>
      </c>
      <c r="I618" s="72" t="s">
        <v>10750</v>
      </c>
      <c r="J618" s="72" t="s">
        <v>8246</v>
      </c>
      <c r="K618" s="73">
        <v>44853</v>
      </c>
      <c r="L618" s="72" t="s">
        <v>10750</v>
      </c>
    </row>
    <row r="619" spans="1:12" x14ac:dyDescent="0.3">
      <c r="A619" s="72" t="s">
        <v>704</v>
      </c>
      <c r="B619" s="72" t="s">
        <v>353</v>
      </c>
      <c r="C619" s="72" t="s">
        <v>354</v>
      </c>
      <c r="D619" s="72" t="s">
        <v>11580</v>
      </c>
      <c r="E619" s="72" t="s">
        <v>727</v>
      </c>
      <c r="F619" s="72" t="s">
        <v>11581</v>
      </c>
      <c r="G619" s="72" t="s">
        <v>10805</v>
      </c>
      <c r="H619" s="72" t="s">
        <v>9657</v>
      </c>
      <c r="I619" s="72" t="s">
        <v>10750</v>
      </c>
      <c r="J619" s="72" t="s">
        <v>8252</v>
      </c>
      <c r="K619" s="73">
        <v>44853</v>
      </c>
      <c r="L619" s="72" t="s">
        <v>10750</v>
      </c>
    </row>
    <row r="620" spans="1:12" ht="28.8" x14ac:dyDescent="0.3">
      <c r="A620" s="72" t="s">
        <v>704</v>
      </c>
      <c r="B620" s="72" t="s">
        <v>341</v>
      </c>
      <c r="C620" s="72" t="s">
        <v>342</v>
      </c>
      <c r="D620" s="72" t="s">
        <v>9814</v>
      </c>
      <c r="E620" s="72" t="s">
        <v>9815</v>
      </c>
      <c r="F620" s="72" t="s">
        <v>9816</v>
      </c>
      <c r="G620" s="72" t="s">
        <v>11965</v>
      </c>
      <c r="H620" s="72" t="s">
        <v>9647</v>
      </c>
      <c r="I620" s="72" t="s">
        <v>10750</v>
      </c>
      <c r="J620" s="72" t="s">
        <v>8255</v>
      </c>
      <c r="K620" s="73">
        <v>44853</v>
      </c>
      <c r="L620" s="72" t="s">
        <v>10750</v>
      </c>
    </row>
    <row r="621" spans="1:12" x14ac:dyDescent="0.3">
      <c r="A621" s="72" t="s">
        <v>11060</v>
      </c>
      <c r="B621" s="72" t="s">
        <v>8296</v>
      </c>
      <c r="C621" s="72" t="s">
        <v>10986</v>
      </c>
      <c r="D621" s="72" t="s">
        <v>11071</v>
      </c>
      <c r="E621" s="72" t="s">
        <v>9596</v>
      </c>
      <c r="F621" s="72" t="s">
        <v>11072</v>
      </c>
      <c r="G621" s="72" t="s">
        <v>11120</v>
      </c>
      <c r="H621" s="72" t="s">
        <v>11038</v>
      </c>
      <c r="I621" s="72" t="s">
        <v>10750</v>
      </c>
      <c r="J621" s="72" t="s">
        <v>8298</v>
      </c>
      <c r="K621" s="73">
        <v>44853</v>
      </c>
      <c r="L621" s="72" t="s">
        <v>10750</v>
      </c>
    </row>
    <row r="622" spans="1:12" x14ac:dyDescent="0.3">
      <c r="A622" s="72" t="s">
        <v>704</v>
      </c>
      <c r="B622" s="72" t="s">
        <v>369</v>
      </c>
      <c r="C622" s="72" t="s">
        <v>370</v>
      </c>
      <c r="D622" s="72" t="s">
        <v>9848</v>
      </c>
      <c r="E622" s="72" t="s">
        <v>707</v>
      </c>
      <c r="F622" s="72" t="s">
        <v>9849</v>
      </c>
      <c r="G622" s="72" t="s">
        <v>9573</v>
      </c>
      <c r="H622" s="72" t="s">
        <v>10750</v>
      </c>
      <c r="I622" s="72" t="s">
        <v>10750</v>
      </c>
      <c r="J622" s="72" t="s">
        <v>8330</v>
      </c>
      <c r="K622" s="73">
        <v>44853</v>
      </c>
      <c r="L622" s="72" t="s">
        <v>10750</v>
      </c>
    </row>
    <row r="623" spans="1:12" ht="28.8" x14ac:dyDescent="0.3">
      <c r="A623" s="72" t="s">
        <v>10265</v>
      </c>
      <c r="B623" s="72" t="s">
        <v>12173</v>
      </c>
      <c r="C623" s="72" t="s">
        <v>12174</v>
      </c>
      <c r="D623" s="72" t="s">
        <v>12175</v>
      </c>
      <c r="E623" s="72" t="s">
        <v>10200</v>
      </c>
      <c r="F623" s="72" t="s">
        <v>12176</v>
      </c>
      <c r="G623" s="72" t="s">
        <v>12177</v>
      </c>
      <c r="H623" s="72" t="s">
        <v>12178</v>
      </c>
      <c r="I623" s="72" t="s">
        <v>10750</v>
      </c>
      <c r="J623" s="72" t="s">
        <v>8402</v>
      </c>
      <c r="K623" s="73">
        <v>45057</v>
      </c>
      <c r="L623" s="72" t="s">
        <v>10750</v>
      </c>
    </row>
    <row r="624" spans="1:12" x14ac:dyDescent="0.3">
      <c r="A624" s="72" t="s">
        <v>10265</v>
      </c>
      <c r="B624" s="72" t="s">
        <v>10607</v>
      </c>
      <c r="C624" s="72" t="s">
        <v>12143</v>
      </c>
      <c r="D624" s="72" t="s">
        <v>11619</v>
      </c>
      <c r="E624" s="72" t="s">
        <v>11620</v>
      </c>
      <c r="F624" s="72" t="s">
        <v>11621</v>
      </c>
      <c r="G624" s="72" t="s">
        <v>11622</v>
      </c>
      <c r="H624" s="72" t="s">
        <v>10200</v>
      </c>
      <c r="I624" s="72" t="s">
        <v>10750</v>
      </c>
      <c r="J624" s="72" t="s">
        <v>8437</v>
      </c>
      <c r="K624" s="73">
        <v>44853</v>
      </c>
      <c r="L624" s="72" t="s">
        <v>10750</v>
      </c>
    </row>
    <row r="625" spans="1:12" x14ac:dyDescent="0.3">
      <c r="A625" s="72" t="s">
        <v>10251</v>
      </c>
      <c r="B625" s="72" t="s">
        <v>492</v>
      </c>
      <c r="C625" s="72" t="s">
        <v>36</v>
      </c>
      <c r="D625" s="72" t="s">
        <v>11576</v>
      </c>
      <c r="E625" s="72" t="s">
        <v>727</v>
      </c>
      <c r="F625" s="72" t="s">
        <v>11578</v>
      </c>
      <c r="G625" s="72" t="s">
        <v>11359</v>
      </c>
      <c r="H625" s="72" t="s">
        <v>9562</v>
      </c>
      <c r="I625" s="72" t="s">
        <v>10750</v>
      </c>
      <c r="J625" s="72" t="s">
        <v>8448</v>
      </c>
      <c r="K625" s="73">
        <v>44853</v>
      </c>
      <c r="L625" s="72" t="s">
        <v>10750</v>
      </c>
    </row>
    <row r="626" spans="1:12" x14ac:dyDescent="0.3">
      <c r="A626" s="72" t="s">
        <v>704</v>
      </c>
      <c r="B626" s="72" t="s">
        <v>35</v>
      </c>
      <c r="C626" s="72" t="s">
        <v>36</v>
      </c>
      <c r="D626" s="72" t="s">
        <v>11576</v>
      </c>
      <c r="E626" s="72" t="s">
        <v>727</v>
      </c>
      <c r="F626" s="72" t="s">
        <v>11578</v>
      </c>
      <c r="G626" s="72" t="s">
        <v>11359</v>
      </c>
      <c r="H626" s="72" t="s">
        <v>9562</v>
      </c>
      <c r="I626" s="72" t="s">
        <v>10750</v>
      </c>
      <c r="J626" s="72" t="s">
        <v>8448</v>
      </c>
      <c r="K626" s="73">
        <v>44853</v>
      </c>
      <c r="L626" s="72" t="s">
        <v>10750</v>
      </c>
    </row>
    <row r="627" spans="1:12" x14ac:dyDescent="0.3">
      <c r="A627" s="72" t="s">
        <v>10251</v>
      </c>
      <c r="B627" s="72" t="s">
        <v>492</v>
      </c>
      <c r="C627" s="72" t="s">
        <v>493</v>
      </c>
      <c r="D627" s="72" t="s">
        <v>11576</v>
      </c>
      <c r="E627" s="72" t="s">
        <v>727</v>
      </c>
      <c r="F627" s="72" t="s">
        <v>11578</v>
      </c>
      <c r="G627" s="72" t="s">
        <v>11359</v>
      </c>
      <c r="H627" s="72" t="s">
        <v>9562</v>
      </c>
      <c r="I627" s="72" t="s">
        <v>10750</v>
      </c>
      <c r="J627" s="72" t="s">
        <v>8448</v>
      </c>
      <c r="K627" s="73">
        <v>44853</v>
      </c>
      <c r="L627" s="72" t="s">
        <v>10750</v>
      </c>
    </row>
    <row r="628" spans="1:12" x14ac:dyDescent="0.3">
      <c r="A628" s="72" t="s">
        <v>704</v>
      </c>
      <c r="B628" s="72" t="s">
        <v>223</v>
      </c>
      <c r="C628" s="72" t="s">
        <v>224</v>
      </c>
      <c r="D628" s="72" t="s">
        <v>10494</v>
      </c>
      <c r="E628" s="72" t="s">
        <v>707</v>
      </c>
      <c r="F628" s="72" t="s">
        <v>10495</v>
      </c>
      <c r="G628" s="72" t="s">
        <v>10496</v>
      </c>
      <c r="H628" s="72" t="s">
        <v>9573</v>
      </c>
      <c r="I628" s="72" t="s">
        <v>10750</v>
      </c>
      <c r="J628" s="72" t="s">
        <v>8459</v>
      </c>
      <c r="K628" s="73">
        <v>44853</v>
      </c>
      <c r="L628" s="72" t="s">
        <v>10750</v>
      </c>
    </row>
    <row r="629" spans="1:12" x14ac:dyDescent="0.3">
      <c r="A629" s="72" t="s">
        <v>704</v>
      </c>
      <c r="B629" s="72" t="s">
        <v>281</v>
      </c>
      <c r="C629" s="72" t="s">
        <v>282</v>
      </c>
      <c r="D629" s="72" t="s">
        <v>10810</v>
      </c>
      <c r="E629" s="72" t="s">
        <v>707</v>
      </c>
      <c r="F629" s="72" t="s">
        <v>10809</v>
      </c>
      <c r="G629" s="72" t="s">
        <v>10107</v>
      </c>
      <c r="H629" s="72" t="s">
        <v>9573</v>
      </c>
      <c r="I629" s="72" t="s">
        <v>10750</v>
      </c>
      <c r="J629" s="72" t="s">
        <v>8476</v>
      </c>
      <c r="K629" s="73">
        <v>44858</v>
      </c>
      <c r="L629" s="72" t="s">
        <v>10750</v>
      </c>
    </row>
    <row r="630" spans="1:12" ht="28.8" x14ac:dyDescent="0.3">
      <c r="A630" s="72" t="s">
        <v>10694</v>
      </c>
      <c r="B630" s="72" t="s">
        <v>5672</v>
      </c>
      <c r="C630" s="72" t="s">
        <v>10934</v>
      </c>
      <c r="D630" s="72" t="s">
        <v>11431</v>
      </c>
      <c r="E630" s="72" t="s">
        <v>11432</v>
      </c>
      <c r="F630" s="72" t="s">
        <v>11433</v>
      </c>
      <c r="G630" s="72" t="s">
        <v>11434</v>
      </c>
      <c r="H630" s="72" t="s">
        <v>10056</v>
      </c>
      <c r="I630" s="72" t="s">
        <v>10750</v>
      </c>
      <c r="J630" s="72" t="s">
        <v>8480</v>
      </c>
      <c r="K630" s="73">
        <v>44853</v>
      </c>
      <c r="L630" s="72" t="s">
        <v>10750</v>
      </c>
    </row>
    <row r="631" spans="1:12" x14ac:dyDescent="0.3">
      <c r="A631" s="72" t="s">
        <v>704</v>
      </c>
      <c r="B631" s="72" t="s">
        <v>249</v>
      </c>
      <c r="C631" s="72" t="s">
        <v>250</v>
      </c>
      <c r="D631" s="72" t="s">
        <v>11292</v>
      </c>
      <c r="E631" s="72" t="s">
        <v>11985</v>
      </c>
      <c r="F631" s="72" t="s">
        <v>11986</v>
      </c>
      <c r="G631" s="72" t="s">
        <v>11987</v>
      </c>
      <c r="H631" s="72" t="s">
        <v>9573</v>
      </c>
      <c r="I631" s="72" t="s">
        <v>10750</v>
      </c>
      <c r="J631" s="72" t="s">
        <v>8508</v>
      </c>
      <c r="K631" s="73">
        <v>44858</v>
      </c>
      <c r="L631" s="72" t="s">
        <v>10750</v>
      </c>
    </row>
    <row r="632" spans="1:12" ht="28.8" x14ac:dyDescent="0.3">
      <c r="A632" s="72" t="s">
        <v>704</v>
      </c>
      <c r="B632" s="72" t="s">
        <v>81</v>
      </c>
      <c r="C632" s="72" t="s">
        <v>82</v>
      </c>
      <c r="D632" s="72" t="s">
        <v>9575</v>
      </c>
      <c r="E632" s="72" t="s">
        <v>727</v>
      </c>
      <c r="F632" s="72" t="s">
        <v>9576</v>
      </c>
      <c r="G632" s="72" t="s">
        <v>9676</v>
      </c>
      <c r="H632" s="72" t="s">
        <v>9677</v>
      </c>
      <c r="I632" s="72" t="s">
        <v>10750</v>
      </c>
      <c r="J632" s="72" t="s">
        <v>8525</v>
      </c>
      <c r="K632" s="73">
        <v>44853</v>
      </c>
      <c r="L632" s="72" t="s">
        <v>10750</v>
      </c>
    </row>
    <row r="633" spans="1:12" x14ac:dyDescent="0.3">
      <c r="A633" s="72" t="s">
        <v>704</v>
      </c>
      <c r="B633" s="72" t="s">
        <v>191</v>
      </c>
      <c r="C633" s="72" t="s">
        <v>192</v>
      </c>
      <c r="D633" s="72" t="s">
        <v>12060</v>
      </c>
      <c r="E633" s="72" t="s">
        <v>707</v>
      </c>
      <c r="F633" s="72" t="s">
        <v>12061</v>
      </c>
      <c r="G633" s="72" t="s">
        <v>12062</v>
      </c>
      <c r="H633" s="72" t="s">
        <v>9573</v>
      </c>
      <c r="I633" s="72" t="s">
        <v>10750</v>
      </c>
      <c r="J633" s="72" t="s">
        <v>8529</v>
      </c>
      <c r="K633" s="73">
        <v>44904</v>
      </c>
      <c r="L633" s="72" t="s">
        <v>10750</v>
      </c>
    </row>
    <row r="634" spans="1:12" x14ac:dyDescent="0.3">
      <c r="A634" s="72" t="s">
        <v>704</v>
      </c>
      <c r="B634" s="72" t="s">
        <v>171</v>
      </c>
      <c r="C634" s="72" t="s">
        <v>172</v>
      </c>
      <c r="D634" s="72" t="s">
        <v>10078</v>
      </c>
      <c r="E634" s="72" t="s">
        <v>10079</v>
      </c>
      <c r="F634" s="72" t="s">
        <v>10080</v>
      </c>
      <c r="G634" s="72" t="s">
        <v>10081</v>
      </c>
      <c r="H634" s="72" t="s">
        <v>10750</v>
      </c>
      <c r="I634" s="72" t="s">
        <v>10750</v>
      </c>
      <c r="J634" s="72" t="s">
        <v>8532</v>
      </c>
      <c r="K634" s="73">
        <v>44853</v>
      </c>
      <c r="L634" s="72" t="s">
        <v>10750</v>
      </c>
    </row>
    <row r="635" spans="1:12" x14ac:dyDescent="0.3">
      <c r="A635" s="72" t="s">
        <v>704</v>
      </c>
      <c r="B635" s="72" t="s">
        <v>171</v>
      </c>
      <c r="C635" s="72" t="s">
        <v>172</v>
      </c>
      <c r="D635" s="72" t="s">
        <v>10078</v>
      </c>
      <c r="E635" s="72" t="s">
        <v>10658</v>
      </c>
      <c r="F635" s="72" t="s">
        <v>10080</v>
      </c>
      <c r="G635" s="72" t="s">
        <v>10659</v>
      </c>
      <c r="H635" s="72" t="s">
        <v>9573</v>
      </c>
      <c r="I635" s="72" t="s">
        <v>10750</v>
      </c>
      <c r="J635" s="72" t="s">
        <v>8532</v>
      </c>
      <c r="K635" s="73">
        <v>44853</v>
      </c>
      <c r="L635" s="72" t="s">
        <v>10750</v>
      </c>
    </row>
    <row r="636" spans="1:12" x14ac:dyDescent="0.3">
      <c r="A636" s="72" t="s">
        <v>10251</v>
      </c>
      <c r="B636" s="72" t="s">
        <v>512</v>
      </c>
      <c r="C636" s="72" t="s">
        <v>513</v>
      </c>
      <c r="D636" s="72" t="s">
        <v>9608</v>
      </c>
      <c r="E636" s="72" t="s">
        <v>9589</v>
      </c>
      <c r="F636" s="72" t="s">
        <v>9607</v>
      </c>
      <c r="G636" s="72" t="s">
        <v>10206</v>
      </c>
      <c r="H636" s="72" t="s">
        <v>9562</v>
      </c>
      <c r="I636" s="72" t="s">
        <v>10750</v>
      </c>
      <c r="J636" s="72" t="s">
        <v>8556</v>
      </c>
      <c r="K636" s="73">
        <v>44853</v>
      </c>
      <c r="L636" s="72" t="s">
        <v>10750</v>
      </c>
    </row>
    <row r="637" spans="1:12" ht="28.8" x14ac:dyDescent="0.3">
      <c r="A637" s="72" t="s">
        <v>10251</v>
      </c>
      <c r="B637" s="72" t="s">
        <v>512</v>
      </c>
      <c r="C637" s="72" t="s">
        <v>108</v>
      </c>
      <c r="D637" s="72" t="s">
        <v>9608</v>
      </c>
      <c r="E637" s="72" t="s">
        <v>9589</v>
      </c>
      <c r="F637" s="72" t="s">
        <v>9607</v>
      </c>
      <c r="G637" s="72" t="s">
        <v>10206</v>
      </c>
      <c r="H637" s="72" t="s">
        <v>9562</v>
      </c>
      <c r="I637" s="72" t="s">
        <v>10750</v>
      </c>
      <c r="J637" s="72" t="s">
        <v>8556</v>
      </c>
      <c r="K637" s="73">
        <v>44853</v>
      </c>
      <c r="L637" s="72" t="s">
        <v>10750</v>
      </c>
    </row>
    <row r="638" spans="1:12" ht="28.8" x14ac:dyDescent="0.3">
      <c r="A638" s="72" t="s">
        <v>704</v>
      </c>
      <c r="B638" s="72" t="s">
        <v>107</v>
      </c>
      <c r="C638" s="72" t="s">
        <v>108</v>
      </c>
      <c r="D638" s="72" t="s">
        <v>9608</v>
      </c>
      <c r="E638" s="72" t="s">
        <v>9589</v>
      </c>
      <c r="F638" s="72" t="s">
        <v>9607</v>
      </c>
      <c r="G638" s="72" t="s">
        <v>10206</v>
      </c>
      <c r="H638" s="72" t="s">
        <v>9562</v>
      </c>
      <c r="I638" s="72" t="s">
        <v>10750</v>
      </c>
      <c r="J638" s="72" t="s">
        <v>8556</v>
      </c>
      <c r="K638" s="73">
        <v>44853</v>
      </c>
      <c r="L638" s="72" t="s">
        <v>10750</v>
      </c>
    </row>
    <row r="639" spans="1:12" x14ac:dyDescent="0.3">
      <c r="A639" s="72" t="s">
        <v>10251</v>
      </c>
      <c r="B639" s="72" t="s">
        <v>498</v>
      </c>
      <c r="C639" s="72" t="s">
        <v>50</v>
      </c>
      <c r="D639" s="72" t="s">
        <v>10769</v>
      </c>
      <c r="E639" s="72" t="s">
        <v>9562</v>
      </c>
      <c r="F639" s="72" t="s">
        <v>10771</v>
      </c>
      <c r="G639" s="72" t="s">
        <v>9674</v>
      </c>
      <c r="H639" s="72" t="s">
        <v>9573</v>
      </c>
      <c r="I639" s="72" t="s">
        <v>10750</v>
      </c>
      <c r="J639" s="72" t="s">
        <v>8600</v>
      </c>
      <c r="K639" s="73">
        <v>44853</v>
      </c>
      <c r="L639" s="72" t="s">
        <v>10750</v>
      </c>
    </row>
    <row r="640" spans="1:12" x14ac:dyDescent="0.3">
      <c r="A640" s="72" t="s">
        <v>704</v>
      </c>
      <c r="B640" s="72" t="s">
        <v>49</v>
      </c>
      <c r="C640" s="72" t="s">
        <v>50</v>
      </c>
      <c r="D640" s="72" t="s">
        <v>10769</v>
      </c>
      <c r="E640" s="72" t="s">
        <v>9562</v>
      </c>
      <c r="F640" s="72" t="s">
        <v>10771</v>
      </c>
      <c r="G640" s="72" t="s">
        <v>9674</v>
      </c>
      <c r="H640" s="72" t="s">
        <v>9573</v>
      </c>
      <c r="I640" s="72" t="s">
        <v>10750</v>
      </c>
      <c r="J640" s="72" t="s">
        <v>8600</v>
      </c>
      <c r="K640" s="73">
        <v>44853</v>
      </c>
      <c r="L640" s="72" t="s">
        <v>10750</v>
      </c>
    </row>
    <row r="641" spans="1:12" x14ac:dyDescent="0.3">
      <c r="A641" s="72" t="s">
        <v>10251</v>
      </c>
      <c r="B641" s="72" t="s">
        <v>498</v>
      </c>
      <c r="C641" s="72" t="s">
        <v>499</v>
      </c>
      <c r="D641" s="72" t="s">
        <v>10769</v>
      </c>
      <c r="E641" s="72" t="s">
        <v>9562</v>
      </c>
      <c r="F641" s="72" t="s">
        <v>10771</v>
      </c>
      <c r="G641" s="72" t="s">
        <v>10750</v>
      </c>
      <c r="H641" s="72" t="s">
        <v>10750</v>
      </c>
      <c r="I641" s="72" t="s">
        <v>10750</v>
      </c>
      <c r="J641" s="72" t="s">
        <v>8600</v>
      </c>
      <c r="K641" s="73">
        <v>44853</v>
      </c>
      <c r="L641" s="72" t="s">
        <v>10750</v>
      </c>
    </row>
    <row r="642" spans="1:12" x14ac:dyDescent="0.3">
      <c r="A642" s="72" t="s">
        <v>704</v>
      </c>
      <c r="B642" s="72" t="s">
        <v>355</v>
      </c>
      <c r="C642" s="72" t="s">
        <v>356</v>
      </c>
      <c r="D642" s="72" t="s">
        <v>9820</v>
      </c>
      <c r="E642" s="72" t="s">
        <v>712</v>
      </c>
      <c r="F642" s="72" t="s">
        <v>9821</v>
      </c>
      <c r="G642" s="72" t="s">
        <v>9573</v>
      </c>
      <c r="H642" s="72" t="s">
        <v>10750</v>
      </c>
      <c r="I642" s="72" t="s">
        <v>10750</v>
      </c>
      <c r="J642" s="72" t="s">
        <v>8604</v>
      </c>
      <c r="K642" s="73">
        <v>44853</v>
      </c>
      <c r="L642" s="72" t="s">
        <v>10750</v>
      </c>
    </row>
    <row r="643" spans="1:12" x14ac:dyDescent="0.3">
      <c r="A643" s="72" t="s">
        <v>704</v>
      </c>
      <c r="B643" s="72" t="s">
        <v>163</v>
      </c>
      <c r="C643" s="72" t="s">
        <v>164</v>
      </c>
      <c r="D643" s="72" t="s">
        <v>11907</v>
      </c>
      <c r="E643" s="72" t="s">
        <v>11908</v>
      </c>
      <c r="F643" s="72" t="s">
        <v>11911</v>
      </c>
      <c r="G643" s="72" t="s">
        <v>11472</v>
      </c>
      <c r="H643" s="72" t="s">
        <v>9562</v>
      </c>
      <c r="I643" s="72" t="s">
        <v>10750</v>
      </c>
      <c r="J643" s="72" t="s">
        <v>8615</v>
      </c>
      <c r="K643" s="73">
        <v>44853</v>
      </c>
      <c r="L643" s="72" t="s">
        <v>10750</v>
      </c>
    </row>
    <row r="644" spans="1:12" x14ac:dyDescent="0.3">
      <c r="A644" s="72" t="s">
        <v>11060</v>
      </c>
      <c r="B644" s="72" t="s">
        <v>1590</v>
      </c>
      <c r="C644" s="72" t="s">
        <v>10903</v>
      </c>
      <c r="D644" s="72" t="s">
        <v>11179</v>
      </c>
      <c r="E644" s="72" t="s">
        <v>9714</v>
      </c>
      <c r="F644" s="72" t="s">
        <v>11183</v>
      </c>
      <c r="G644" s="72" t="s">
        <v>11182</v>
      </c>
      <c r="H644" s="72" t="s">
        <v>11038</v>
      </c>
      <c r="I644" s="72" t="s">
        <v>10750</v>
      </c>
      <c r="J644" s="72" t="s">
        <v>8623</v>
      </c>
      <c r="K644" s="73">
        <v>44853</v>
      </c>
      <c r="L644" s="72" t="s">
        <v>10750</v>
      </c>
    </row>
    <row r="645" spans="1:12" x14ac:dyDescent="0.3">
      <c r="A645" s="72" t="s">
        <v>704</v>
      </c>
      <c r="B645" s="72" t="s">
        <v>231</v>
      </c>
      <c r="C645" s="72" t="s">
        <v>232</v>
      </c>
      <c r="D645" s="72" t="s">
        <v>12106</v>
      </c>
      <c r="E645" s="72" t="s">
        <v>12107</v>
      </c>
      <c r="F645" s="72" t="s">
        <v>12108</v>
      </c>
      <c r="G645" s="72" t="s">
        <v>12109</v>
      </c>
      <c r="H645" s="72" t="s">
        <v>9573</v>
      </c>
      <c r="I645" s="72" t="s">
        <v>10750</v>
      </c>
      <c r="J645" s="72" t="s">
        <v>8630</v>
      </c>
      <c r="K645" s="73">
        <v>44984</v>
      </c>
      <c r="L645" s="72" t="s">
        <v>10750</v>
      </c>
    </row>
    <row r="646" spans="1:12" x14ac:dyDescent="0.3">
      <c r="A646" s="72" t="s">
        <v>10251</v>
      </c>
      <c r="B646" s="72" t="s">
        <v>552</v>
      </c>
      <c r="C646" s="72" t="s">
        <v>232</v>
      </c>
      <c r="D646" s="72" t="s">
        <v>12106</v>
      </c>
      <c r="E646" s="72" t="s">
        <v>12107</v>
      </c>
      <c r="F646" s="72" t="s">
        <v>12108</v>
      </c>
      <c r="G646" s="72" t="s">
        <v>12109</v>
      </c>
      <c r="H646" s="72" t="s">
        <v>9573</v>
      </c>
      <c r="I646" s="72" t="s">
        <v>10750</v>
      </c>
      <c r="J646" s="72" t="s">
        <v>8630</v>
      </c>
      <c r="K646" s="73">
        <v>44984</v>
      </c>
      <c r="L646" s="72" t="s">
        <v>10750</v>
      </c>
    </row>
    <row r="647" spans="1:12" x14ac:dyDescent="0.3">
      <c r="A647" s="72" t="s">
        <v>704</v>
      </c>
      <c r="B647" s="72" t="s">
        <v>265</v>
      </c>
      <c r="C647" s="72" t="s">
        <v>266</v>
      </c>
      <c r="D647" s="72" t="s">
        <v>10343</v>
      </c>
      <c r="E647" s="72" t="s">
        <v>9562</v>
      </c>
      <c r="F647" s="72" t="s">
        <v>10345</v>
      </c>
      <c r="G647" s="72" t="s">
        <v>10343</v>
      </c>
      <c r="H647" s="72" t="s">
        <v>9562</v>
      </c>
      <c r="I647" s="72" t="s">
        <v>10750</v>
      </c>
      <c r="J647" s="72" t="s">
        <v>451</v>
      </c>
      <c r="K647" s="73">
        <v>44853</v>
      </c>
      <c r="L647" s="72" t="s">
        <v>10750</v>
      </c>
    </row>
    <row r="648" spans="1:12" x14ac:dyDescent="0.3">
      <c r="A648" s="72" t="s">
        <v>11060</v>
      </c>
      <c r="B648" s="72" t="s">
        <v>6686</v>
      </c>
      <c r="C648" s="72" t="s">
        <v>10956</v>
      </c>
      <c r="D648" s="72" t="s">
        <v>11024</v>
      </c>
      <c r="E648" s="72" t="s">
        <v>707</v>
      </c>
      <c r="F648" s="72" t="s">
        <v>11031</v>
      </c>
      <c r="G648" s="72" t="s">
        <v>11025</v>
      </c>
      <c r="H648" s="72" t="s">
        <v>11030</v>
      </c>
      <c r="I648" s="72" t="s">
        <v>10750</v>
      </c>
      <c r="J648" s="72" t="s">
        <v>8656</v>
      </c>
      <c r="K648" s="73">
        <v>44853</v>
      </c>
      <c r="L648" s="72" t="s">
        <v>10750</v>
      </c>
    </row>
    <row r="649" spans="1:12" x14ac:dyDescent="0.3">
      <c r="A649" s="72" t="s">
        <v>704</v>
      </c>
      <c r="B649" s="72" t="s">
        <v>65</v>
      </c>
      <c r="C649" s="72" t="s">
        <v>66</v>
      </c>
      <c r="D649" s="72" t="s">
        <v>10627</v>
      </c>
      <c r="E649" s="72" t="s">
        <v>707</v>
      </c>
      <c r="F649" s="72" t="s">
        <v>10628</v>
      </c>
      <c r="G649" s="72" t="s">
        <v>10629</v>
      </c>
      <c r="H649" s="72" t="s">
        <v>9573</v>
      </c>
      <c r="I649" s="72" t="s">
        <v>10750</v>
      </c>
      <c r="J649" s="72" t="s">
        <v>8678</v>
      </c>
      <c r="K649" s="73">
        <v>44853</v>
      </c>
      <c r="L649" s="72" t="s">
        <v>10750</v>
      </c>
    </row>
    <row r="650" spans="1:12" x14ac:dyDescent="0.3">
      <c r="A650" s="72" t="s">
        <v>704</v>
      </c>
      <c r="B650" s="72" t="s">
        <v>331</v>
      </c>
      <c r="C650" s="72" t="s">
        <v>332</v>
      </c>
      <c r="D650" s="72" t="s">
        <v>12057</v>
      </c>
      <c r="E650" s="72" t="s">
        <v>707</v>
      </c>
      <c r="F650" s="72" t="s">
        <v>12058</v>
      </c>
      <c r="G650" s="72" t="s">
        <v>12059</v>
      </c>
      <c r="H650" s="72" t="s">
        <v>9573</v>
      </c>
      <c r="I650" s="72" t="s">
        <v>10750</v>
      </c>
      <c r="J650" s="72" t="s">
        <v>8680</v>
      </c>
      <c r="K650" s="73">
        <v>44901</v>
      </c>
      <c r="L650" s="72" t="s">
        <v>10750</v>
      </c>
    </row>
    <row r="651" spans="1:12" x14ac:dyDescent="0.3">
      <c r="A651" s="72" t="s">
        <v>704</v>
      </c>
      <c r="B651" s="72" t="s">
        <v>249</v>
      </c>
      <c r="C651" s="72" t="s">
        <v>250</v>
      </c>
      <c r="D651" s="72" t="s">
        <v>10541</v>
      </c>
      <c r="E651" s="72" t="s">
        <v>10542</v>
      </c>
      <c r="F651" s="72" t="s">
        <v>10543</v>
      </c>
      <c r="G651" s="72" t="s">
        <v>10131</v>
      </c>
      <c r="H651" s="72" t="s">
        <v>10131</v>
      </c>
      <c r="I651" s="72" t="s">
        <v>10750</v>
      </c>
      <c r="J651" s="72" t="s">
        <v>8682</v>
      </c>
      <c r="K651" s="73">
        <v>44853</v>
      </c>
      <c r="L651" s="72" t="s">
        <v>10750</v>
      </c>
    </row>
    <row r="652" spans="1:12" ht="28.8" x14ac:dyDescent="0.3">
      <c r="A652" s="72" t="s">
        <v>10265</v>
      </c>
      <c r="B652" s="72" t="s">
        <v>693</v>
      </c>
      <c r="C652" s="72" t="s">
        <v>694</v>
      </c>
      <c r="D652" s="72" t="s">
        <v>10844</v>
      </c>
      <c r="E652" s="72" t="s">
        <v>9596</v>
      </c>
      <c r="F652" s="72" t="s">
        <v>10845</v>
      </c>
      <c r="G652" s="72" t="s">
        <v>10459</v>
      </c>
      <c r="H652" s="72" t="s">
        <v>9923</v>
      </c>
      <c r="I652" s="72" t="s">
        <v>10750</v>
      </c>
      <c r="J652" s="72" t="s">
        <v>8703</v>
      </c>
      <c r="K652" s="73">
        <v>44853</v>
      </c>
      <c r="L652" s="72" t="s">
        <v>10750</v>
      </c>
    </row>
    <row r="653" spans="1:12" x14ac:dyDescent="0.3">
      <c r="A653" s="72" t="s">
        <v>10251</v>
      </c>
      <c r="B653" s="72" t="s">
        <v>532</v>
      </c>
      <c r="C653" s="72" t="s">
        <v>148</v>
      </c>
      <c r="D653" s="72" t="s">
        <v>11287</v>
      </c>
      <c r="E653" s="72" t="s">
        <v>9562</v>
      </c>
      <c r="F653" s="72" t="s">
        <v>11288</v>
      </c>
      <c r="G653" s="72" t="s">
        <v>11289</v>
      </c>
      <c r="H653" s="72" t="s">
        <v>11290</v>
      </c>
      <c r="I653" s="72" t="s">
        <v>10750</v>
      </c>
      <c r="J653" s="72" t="s">
        <v>8724</v>
      </c>
      <c r="K653" s="73">
        <v>44853</v>
      </c>
      <c r="L653" s="72" t="s">
        <v>10750</v>
      </c>
    </row>
    <row r="654" spans="1:12" x14ac:dyDescent="0.3">
      <c r="A654" s="72" t="s">
        <v>704</v>
      </c>
      <c r="B654" s="72" t="s">
        <v>147</v>
      </c>
      <c r="C654" s="72" t="s">
        <v>148</v>
      </c>
      <c r="D654" s="72" t="s">
        <v>11287</v>
      </c>
      <c r="E654" s="72" t="s">
        <v>9562</v>
      </c>
      <c r="F654" s="72" t="s">
        <v>11288</v>
      </c>
      <c r="G654" s="72" t="s">
        <v>11289</v>
      </c>
      <c r="H654" s="72" t="s">
        <v>11290</v>
      </c>
      <c r="I654" s="72" t="s">
        <v>10750</v>
      </c>
      <c r="J654" s="72" t="s">
        <v>8724</v>
      </c>
      <c r="K654" s="73">
        <v>44853</v>
      </c>
      <c r="L654" s="72" t="s">
        <v>10750</v>
      </c>
    </row>
    <row r="655" spans="1:12" x14ac:dyDescent="0.3">
      <c r="A655" s="72" t="s">
        <v>10251</v>
      </c>
      <c r="B655" s="72" t="s">
        <v>532</v>
      </c>
      <c r="C655" s="72" t="s">
        <v>533</v>
      </c>
      <c r="D655" s="72" t="s">
        <v>11287</v>
      </c>
      <c r="E655" s="72" t="s">
        <v>9562</v>
      </c>
      <c r="F655" s="72" t="s">
        <v>11288</v>
      </c>
      <c r="G655" s="72" t="s">
        <v>11289</v>
      </c>
      <c r="H655" s="72" t="s">
        <v>11290</v>
      </c>
      <c r="I655" s="72" t="s">
        <v>10750</v>
      </c>
      <c r="J655" s="72" t="s">
        <v>8724</v>
      </c>
      <c r="K655" s="73">
        <v>44853</v>
      </c>
      <c r="L655" s="72" t="s">
        <v>10750</v>
      </c>
    </row>
    <row r="656" spans="1:12" x14ac:dyDescent="0.3">
      <c r="A656" s="72" t="s">
        <v>10265</v>
      </c>
      <c r="B656" s="72" t="s">
        <v>676</v>
      </c>
      <c r="C656" s="72" t="s">
        <v>677</v>
      </c>
      <c r="D656" s="72" t="s">
        <v>10199</v>
      </c>
      <c r="E656" s="72" t="s">
        <v>10200</v>
      </c>
      <c r="F656" s="72" t="s">
        <v>10201</v>
      </c>
      <c r="G656" s="72" t="s">
        <v>10204</v>
      </c>
      <c r="H656" s="72" t="s">
        <v>10750</v>
      </c>
      <c r="I656" s="72" t="s">
        <v>10750</v>
      </c>
      <c r="J656" s="72" t="s">
        <v>8738</v>
      </c>
      <c r="K656" s="73">
        <v>44853</v>
      </c>
      <c r="L656" s="72" t="s">
        <v>10750</v>
      </c>
    </row>
    <row r="657" spans="1:12" ht="28.8" x14ac:dyDescent="0.3">
      <c r="A657" s="72" t="s">
        <v>704</v>
      </c>
      <c r="B657" s="72" t="s">
        <v>341</v>
      </c>
      <c r="C657" s="72" t="s">
        <v>342</v>
      </c>
      <c r="D657" s="72" t="s">
        <v>9812</v>
      </c>
      <c r="E657" s="72" t="s">
        <v>9796</v>
      </c>
      <c r="F657" s="72" t="s">
        <v>9813</v>
      </c>
      <c r="G657" s="72" t="s">
        <v>11965</v>
      </c>
      <c r="H657" s="72" t="s">
        <v>9647</v>
      </c>
      <c r="I657" s="72" t="s">
        <v>10750</v>
      </c>
      <c r="J657" s="72" t="s">
        <v>8755</v>
      </c>
      <c r="K657" s="73">
        <v>44853</v>
      </c>
      <c r="L657" s="72" t="s">
        <v>10750</v>
      </c>
    </row>
    <row r="658" spans="1:12" x14ac:dyDescent="0.3">
      <c r="A658" s="72" t="s">
        <v>704</v>
      </c>
      <c r="B658" s="72" t="s">
        <v>33</v>
      </c>
      <c r="C658" s="72" t="s">
        <v>34</v>
      </c>
      <c r="D658" s="72" t="s">
        <v>11476</v>
      </c>
      <c r="E658" s="72" t="s">
        <v>716</v>
      </c>
      <c r="F658" s="72" t="s">
        <v>11477</v>
      </c>
      <c r="G658" s="72" t="s">
        <v>11478</v>
      </c>
      <c r="H658" s="72" t="s">
        <v>727</v>
      </c>
      <c r="I658" s="72" t="s">
        <v>10750</v>
      </c>
      <c r="J658" s="72" t="s">
        <v>8773</v>
      </c>
      <c r="K658" s="73">
        <v>44853</v>
      </c>
      <c r="L658" s="72" t="s">
        <v>10750</v>
      </c>
    </row>
    <row r="659" spans="1:12" x14ac:dyDescent="0.3">
      <c r="A659" s="72" t="s">
        <v>10251</v>
      </c>
      <c r="B659" s="72" t="s">
        <v>490</v>
      </c>
      <c r="C659" s="72" t="s">
        <v>491</v>
      </c>
      <c r="D659" s="72" t="s">
        <v>11476</v>
      </c>
      <c r="E659" s="72" t="s">
        <v>716</v>
      </c>
      <c r="F659" s="72" t="s">
        <v>11477</v>
      </c>
      <c r="G659" s="72" t="s">
        <v>11478</v>
      </c>
      <c r="H659" s="72" t="s">
        <v>727</v>
      </c>
      <c r="I659" s="72" t="s">
        <v>10750</v>
      </c>
      <c r="J659" s="72" t="s">
        <v>8773</v>
      </c>
      <c r="K659" s="73">
        <v>44853</v>
      </c>
      <c r="L659" s="72" t="s">
        <v>10750</v>
      </c>
    </row>
    <row r="660" spans="1:12" x14ac:dyDescent="0.3">
      <c r="A660" s="72" t="s">
        <v>10251</v>
      </c>
      <c r="B660" s="72" t="s">
        <v>600</v>
      </c>
      <c r="C660" s="72" t="s">
        <v>601</v>
      </c>
      <c r="D660" s="72" t="s">
        <v>12154</v>
      </c>
      <c r="E660" s="72" t="s">
        <v>707</v>
      </c>
      <c r="F660" s="72" t="s">
        <v>12155</v>
      </c>
      <c r="G660" s="72" t="s">
        <v>10060</v>
      </c>
      <c r="H660" s="72" t="s">
        <v>11880</v>
      </c>
      <c r="I660" s="72" t="s">
        <v>10750</v>
      </c>
      <c r="J660" s="72" t="s">
        <v>8796</v>
      </c>
      <c r="K660" s="73">
        <v>45009</v>
      </c>
      <c r="L660" s="72" t="s">
        <v>10750</v>
      </c>
    </row>
    <row r="661" spans="1:12" x14ac:dyDescent="0.3">
      <c r="A661" s="72" t="s">
        <v>10264</v>
      </c>
      <c r="B661" s="72" t="s">
        <v>451</v>
      </c>
      <c r="C661" s="72" t="s">
        <v>601</v>
      </c>
      <c r="D661" s="72" t="s">
        <v>12154</v>
      </c>
      <c r="E661" s="72" t="s">
        <v>707</v>
      </c>
      <c r="F661" s="72" t="s">
        <v>12155</v>
      </c>
      <c r="G661" s="72" t="s">
        <v>10060</v>
      </c>
      <c r="H661" s="72" t="s">
        <v>11880</v>
      </c>
      <c r="I661" s="72" t="s">
        <v>10750</v>
      </c>
      <c r="J661" s="72" t="s">
        <v>8796</v>
      </c>
      <c r="K661" s="73">
        <v>45009</v>
      </c>
      <c r="L661" s="72" t="s">
        <v>10750</v>
      </c>
    </row>
    <row r="662" spans="1:12" ht="28.8" x14ac:dyDescent="0.3">
      <c r="A662" s="72" t="s">
        <v>10251</v>
      </c>
      <c r="B662" s="72" t="s">
        <v>508</v>
      </c>
      <c r="C662" s="72" t="s">
        <v>80</v>
      </c>
      <c r="D662" s="72" t="s">
        <v>9728</v>
      </c>
      <c r="E662" s="72" t="s">
        <v>9725</v>
      </c>
      <c r="F662" s="72" t="s">
        <v>11971</v>
      </c>
      <c r="G662" s="72" t="s">
        <v>9726</v>
      </c>
      <c r="H662" s="72" t="s">
        <v>9727</v>
      </c>
      <c r="I662" s="72" t="s">
        <v>10750</v>
      </c>
      <c r="J662" s="72" t="s">
        <v>8806</v>
      </c>
      <c r="K662" s="73">
        <v>44853</v>
      </c>
      <c r="L662" s="72" t="s">
        <v>10750</v>
      </c>
    </row>
    <row r="663" spans="1:12" ht="28.8" x14ac:dyDescent="0.3">
      <c r="A663" s="72" t="s">
        <v>704</v>
      </c>
      <c r="B663" s="72" t="s">
        <v>79</v>
      </c>
      <c r="C663" s="72" t="s">
        <v>80</v>
      </c>
      <c r="D663" s="72" t="s">
        <v>9728</v>
      </c>
      <c r="E663" s="72" t="s">
        <v>9725</v>
      </c>
      <c r="F663" s="72" t="s">
        <v>11971</v>
      </c>
      <c r="G663" s="72" t="s">
        <v>9726</v>
      </c>
      <c r="H663" s="72" t="s">
        <v>9727</v>
      </c>
      <c r="I663" s="72" t="s">
        <v>10750</v>
      </c>
      <c r="J663" s="72" t="s">
        <v>8806</v>
      </c>
      <c r="K663" s="73">
        <v>44853</v>
      </c>
      <c r="L663" s="72" t="s">
        <v>10750</v>
      </c>
    </row>
    <row r="664" spans="1:12" ht="28.8" x14ac:dyDescent="0.3">
      <c r="A664" s="72" t="s">
        <v>10251</v>
      </c>
      <c r="B664" s="72" t="s">
        <v>508</v>
      </c>
      <c r="C664" s="72" t="s">
        <v>10254</v>
      </c>
      <c r="D664" s="72" t="s">
        <v>9728</v>
      </c>
      <c r="E664" s="72" t="s">
        <v>9725</v>
      </c>
      <c r="F664" s="72" t="s">
        <v>11971</v>
      </c>
      <c r="G664" s="72" t="s">
        <v>9726</v>
      </c>
      <c r="H664" s="72" t="s">
        <v>9727</v>
      </c>
      <c r="I664" s="72" t="s">
        <v>10750</v>
      </c>
      <c r="J664" s="72" t="s">
        <v>8806</v>
      </c>
      <c r="K664" s="73">
        <v>44853</v>
      </c>
      <c r="L664" s="72" t="s">
        <v>10750</v>
      </c>
    </row>
    <row r="665" spans="1:12" x14ac:dyDescent="0.3">
      <c r="A665" s="72" t="s">
        <v>10265</v>
      </c>
      <c r="B665" s="72" t="s">
        <v>11528</v>
      </c>
      <c r="C665" s="72" t="s">
        <v>11529</v>
      </c>
      <c r="D665" s="72" t="s">
        <v>11533</v>
      </c>
      <c r="E665" s="72" t="s">
        <v>11534</v>
      </c>
      <c r="F665" s="72" t="s">
        <v>11536</v>
      </c>
      <c r="G665" s="72" t="s">
        <v>11532</v>
      </c>
      <c r="H665" s="72" t="s">
        <v>10750</v>
      </c>
      <c r="I665" s="72" t="s">
        <v>10750</v>
      </c>
      <c r="J665" s="72" t="s">
        <v>8849</v>
      </c>
      <c r="K665" s="73">
        <v>44853</v>
      </c>
      <c r="L665" s="72" t="s">
        <v>10750</v>
      </c>
    </row>
    <row r="666" spans="1:12" x14ac:dyDescent="0.3">
      <c r="A666" s="72" t="s">
        <v>11060</v>
      </c>
      <c r="B666" s="72" t="s">
        <v>8316</v>
      </c>
      <c r="C666" s="72" t="s">
        <v>10992</v>
      </c>
      <c r="D666" s="72" t="s">
        <v>11153</v>
      </c>
      <c r="E666" s="72" t="s">
        <v>727</v>
      </c>
      <c r="F666" s="72" t="s">
        <v>11154</v>
      </c>
      <c r="G666" s="72" t="s">
        <v>11157</v>
      </c>
      <c r="H666" s="72" t="s">
        <v>11038</v>
      </c>
      <c r="I666" s="72" t="s">
        <v>10750</v>
      </c>
      <c r="J666" s="72" t="s">
        <v>8870</v>
      </c>
      <c r="K666" s="73">
        <v>44853</v>
      </c>
      <c r="L666" s="72" t="s">
        <v>10750</v>
      </c>
    </row>
    <row r="667" spans="1:12" x14ac:dyDescent="0.3">
      <c r="A667" s="72" t="s">
        <v>10265</v>
      </c>
      <c r="B667" s="72" t="s">
        <v>628</v>
      </c>
      <c r="C667" s="72" t="s">
        <v>629</v>
      </c>
      <c r="D667" s="72" t="s">
        <v>11645</v>
      </c>
      <c r="E667" s="72" t="s">
        <v>9564</v>
      </c>
      <c r="F667" s="72" t="s">
        <v>11646</v>
      </c>
      <c r="G667" s="72" t="s">
        <v>11647</v>
      </c>
      <c r="H667" s="72" t="s">
        <v>710</v>
      </c>
      <c r="I667" s="72" t="s">
        <v>10750</v>
      </c>
      <c r="J667" s="72" t="s">
        <v>8901</v>
      </c>
      <c r="K667" s="73">
        <v>44853</v>
      </c>
      <c r="L667" s="72" t="s">
        <v>10750</v>
      </c>
    </row>
    <row r="668" spans="1:12" x14ac:dyDescent="0.3">
      <c r="A668" s="72" t="s">
        <v>10251</v>
      </c>
      <c r="B668" s="72" t="s">
        <v>614</v>
      </c>
      <c r="C668" s="72" t="s">
        <v>428</v>
      </c>
      <c r="D668" s="72" t="s">
        <v>11564</v>
      </c>
      <c r="E668" s="72" t="s">
        <v>11565</v>
      </c>
      <c r="F668" s="72" t="s">
        <v>11566</v>
      </c>
      <c r="G668" s="72" t="s">
        <v>11563</v>
      </c>
      <c r="H668" s="72" t="s">
        <v>10750</v>
      </c>
      <c r="I668" s="72" t="s">
        <v>10750</v>
      </c>
      <c r="J668" s="72" t="s">
        <v>8956</v>
      </c>
      <c r="K668" s="73">
        <v>44853</v>
      </c>
      <c r="L668" s="72" t="s">
        <v>10750</v>
      </c>
    </row>
    <row r="669" spans="1:12" x14ac:dyDescent="0.3">
      <c r="A669" s="72" t="s">
        <v>10874</v>
      </c>
      <c r="B669" s="72" t="s">
        <v>427</v>
      </c>
      <c r="C669" s="72" t="s">
        <v>428</v>
      </c>
      <c r="D669" s="72" t="s">
        <v>11564</v>
      </c>
      <c r="E669" s="72" t="s">
        <v>11565</v>
      </c>
      <c r="F669" s="72" t="s">
        <v>11566</v>
      </c>
      <c r="G669" s="72" t="s">
        <v>11563</v>
      </c>
      <c r="H669" s="72" t="s">
        <v>10750</v>
      </c>
      <c r="I669" s="72" t="s">
        <v>10750</v>
      </c>
      <c r="J669" s="72" t="s">
        <v>8956</v>
      </c>
      <c r="K669" s="73">
        <v>44853</v>
      </c>
      <c r="L669" s="72" t="s">
        <v>10750</v>
      </c>
    </row>
    <row r="670" spans="1:12" x14ac:dyDescent="0.3">
      <c r="A670" s="72" t="s">
        <v>10251</v>
      </c>
      <c r="B670" s="72" t="s">
        <v>614</v>
      </c>
      <c r="C670" s="72" t="s">
        <v>615</v>
      </c>
      <c r="D670" s="72" t="s">
        <v>11564</v>
      </c>
      <c r="E670" s="72" t="s">
        <v>11565</v>
      </c>
      <c r="F670" s="72" t="s">
        <v>11566</v>
      </c>
      <c r="G670" s="72" t="s">
        <v>11563</v>
      </c>
      <c r="H670" s="72" t="s">
        <v>10750</v>
      </c>
      <c r="I670" s="72" t="s">
        <v>10750</v>
      </c>
      <c r="J670" s="72" t="s">
        <v>8956</v>
      </c>
      <c r="K670" s="73">
        <v>44853</v>
      </c>
      <c r="L670" s="72" t="s">
        <v>10750</v>
      </c>
    </row>
    <row r="671" spans="1:12" x14ac:dyDescent="0.3">
      <c r="A671" s="72" t="s">
        <v>704</v>
      </c>
      <c r="B671" s="72" t="s">
        <v>309</v>
      </c>
      <c r="C671" s="72" t="s">
        <v>310</v>
      </c>
      <c r="D671" s="72" t="s">
        <v>10174</v>
      </c>
      <c r="E671" s="72" t="s">
        <v>9562</v>
      </c>
      <c r="F671" s="72" t="s">
        <v>10175</v>
      </c>
      <c r="G671" s="72" t="s">
        <v>10178</v>
      </c>
      <c r="H671" s="72" t="s">
        <v>10750</v>
      </c>
      <c r="I671" s="72" t="s">
        <v>10750</v>
      </c>
      <c r="J671" s="72" t="s">
        <v>8962</v>
      </c>
      <c r="K671" s="73">
        <v>44853</v>
      </c>
      <c r="L671" s="72" t="s">
        <v>10750</v>
      </c>
    </row>
    <row r="672" spans="1:12" ht="28.8" x14ac:dyDescent="0.3">
      <c r="A672" s="72" t="s">
        <v>10265</v>
      </c>
      <c r="B672" s="72" t="s">
        <v>11484</v>
      </c>
      <c r="C672" s="72" t="s">
        <v>12144</v>
      </c>
      <c r="D672" s="72" t="s">
        <v>11489</v>
      </c>
      <c r="E672" s="72" t="s">
        <v>11490</v>
      </c>
      <c r="F672" s="72" t="s">
        <v>11492</v>
      </c>
      <c r="G672" s="72" t="s">
        <v>12145</v>
      </c>
      <c r="H672" s="72" t="s">
        <v>11488</v>
      </c>
      <c r="I672" s="72" t="s">
        <v>10750</v>
      </c>
      <c r="J672" s="72" t="s">
        <v>8986</v>
      </c>
      <c r="K672" s="73">
        <v>44853</v>
      </c>
      <c r="L672" s="72" t="s">
        <v>10750</v>
      </c>
    </row>
    <row r="673" spans="1:12" ht="28.8" x14ac:dyDescent="0.3">
      <c r="A673" s="72" t="s">
        <v>704</v>
      </c>
      <c r="B673" s="72" t="s">
        <v>215</v>
      </c>
      <c r="C673" s="72" t="s">
        <v>216</v>
      </c>
      <c r="D673" s="72" t="s">
        <v>11420</v>
      </c>
      <c r="E673" s="72" t="s">
        <v>9573</v>
      </c>
      <c r="F673" s="72" t="s">
        <v>11421</v>
      </c>
      <c r="G673" s="72" t="s">
        <v>11420</v>
      </c>
      <c r="H673" s="72" t="s">
        <v>9573</v>
      </c>
      <c r="I673" s="72" t="s">
        <v>10750</v>
      </c>
      <c r="J673" s="72" t="s">
        <v>9044</v>
      </c>
      <c r="K673" s="73">
        <v>44853</v>
      </c>
      <c r="L673" s="72" t="s">
        <v>10750</v>
      </c>
    </row>
    <row r="674" spans="1:12" x14ac:dyDescent="0.3">
      <c r="A674" s="72" t="s">
        <v>10251</v>
      </c>
      <c r="B674" s="72" t="s">
        <v>508</v>
      </c>
      <c r="C674" s="72" t="s">
        <v>80</v>
      </c>
      <c r="D674" s="72" t="s">
        <v>11512</v>
      </c>
      <c r="E674" s="72" t="s">
        <v>11513</v>
      </c>
      <c r="F674" s="72" t="s">
        <v>11514</v>
      </c>
      <c r="G674" s="72" t="s">
        <v>11422</v>
      </c>
      <c r="H674" s="72" t="s">
        <v>11515</v>
      </c>
      <c r="I674" s="72" t="s">
        <v>10750</v>
      </c>
      <c r="J674" s="72" t="s">
        <v>9054</v>
      </c>
      <c r="K674" s="73">
        <v>44853</v>
      </c>
      <c r="L674" s="72" t="s">
        <v>10750</v>
      </c>
    </row>
    <row r="675" spans="1:12" x14ac:dyDescent="0.3">
      <c r="A675" s="72" t="s">
        <v>704</v>
      </c>
      <c r="B675" s="72" t="s">
        <v>79</v>
      </c>
      <c r="C675" s="72" t="s">
        <v>80</v>
      </c>
      <c r="D675" s="72" t="s">
        <v>11512</v>
      </c>
      <c r="E675" s="72" t="s">
        <v>11513</v>
      </c>
      <c r="F675" s="72" t="s">
        <v>11514</v>
      </c>
      <c r="G675" s="72" t="s">
        <v>11422</v>
      </c>
      <c r="H675" s="72" t="s">
        <v>11515</v>
      </c>
      <c r="I675" s="72" t="s">
        <v>10750</v>
      </c>
      <c r="J675" s="72" t="s">
        <v>9054</v>
      </c>
      <c r="K675" s="73">
        <v>44853</v>
      </c>
      <c r="L675" s="72" t="s">
        <v>10750</v>
      </c>
    </row>
    <row r="676" spans="1:12" x14ac:dyDescent="0.3">
      <c r="A676" s="72" t="s">
        <v>10251</v>
      </c>
      <c r="B676" s="72" t="s">
        <v>508</v>
      </c>
      <c r="C676" s="72" t="s">
        <v>80</v>
      </c>
      <c r="D676" s="72" t="s">
        <v>11512</v>
      </c>
      <c r="E676" s="72" t="s">
        <v>11513</v>
      </c>
      <c r="F676" s="72" t="s">
        <v>11514</v>
      </c>
      <c r="G676" s="72" t="s">
        <v>11422</v>
      </c>
      <c r="H676" s="72" t="s">
        <v>11515</v>
      </c>
      <c r="I676" s="72" t="s">
        <v>10750</v>
      </c>
      <c r="J676" s="72" t="s">
        <v>9054</v>
      </c>
      <c r="K676" s="73">
        <v>44853</v>
      </c>
      <c r="L676" s="72" t="s">
        <v>10750</v>
      </c>
    </row>
    <row r="677" spans="1:12" x14ac:dyDescent="0.3">
      <c r="A677" s="72" t="s">
        <v>704</v>
      </c>
      <c r="B677" s="72" t="s">
        <v>63</v>
      </c>
      <c r="C677" s="72" t="s">
        <v>64</v>
      </c>
      <c r="D677" s="72" t="s">
        <v>10724</v>
      </c>
      <c r="E677" s="72" t="s">
        <v>9657</v>
      </c>
      <c r="F677" s="72" t="s">
        <v>10725</v>
      </c>
      <c r="G677" s="72" t="s">
        <v>10724</v>
      </c>
      <c r="H677" s="72" t="s">
        <v>9573</v>
      </c>
      <c r="I677" s="72" t="s">
        <v>10750</v>
      </c>
      <c r="J677" s="72" t="s">
        <v>9100</v>
      </c>
      <c r="K677" s="73">
        <v>44853</v>
      </c>
      <c r="L677" s="72" t="s">
        <v>10750</v>
      </c>
    </row>
    <row r="678" spans="1:12" x14ac:dyDescent="0.3">
      <c r="A678" s="72" t="s">
        <v>704</v>
      </c>
      <c r="B678" s="72" t="s">
        <v>339</v>
      </c>
      <c r="C678" s="72" t="s">
        <v>340</v>
      </c>
      <c r="D678" s="72" t="s">
        <v>10270</v>
      </c>
      <c r="E678" s="72" t="s">
        <v>10750</v>
      </c>
      <c r="F678" s="72" t="s">
        <v>10595</v>
      </c>
      <c r="G678" s="72" t="s">
        <v>10594</v>
      </c>
      <c r="H678" s="72" t="s">
        <v>9573</v>
      </c>
      <c r="I678" s="72" t="s">
        <v>10750</v>
      </c>
      <c r="J678" s="72" t="s">
        <v>9110</v>
      </c>
      <c r="K678" s="73">
        <v>44853</v>
      </c>
      <c r="L678" s="72" t="s">
        <v>10750</v>
      </c>
    </row>
    <row r="679" spans="1:12" x14ac:dyDescent="0.3">
      <c r="A679" s="72" t="s">
        <v>704</v>
      </c>
      <c r="B679" s="72" t="s">
        <v>101</v>
      </c>
      <c r="C679" s="72" t="s">
        <v>102</v>
      </c>
      <c r="D679" s="72" t="s">
        <v>10601</v>
      </c>
      <c r="E679" s="72" t="s">
        <v>9573</v>
      </c>
      <c r="F679" s="72" t="s">
        <v>10602</v>
      </c>
      <c r="G679" s="72" t="s">
        <v>10601</v>
      </c>
      <c r="H679" s="72" t="s">
        <v>9573</v>
      </c>
      <c r="I679" s="72" t="s">
        <v>10750</v>
      </c>
      <c r="J679" s="72" t="s">
        <v>9115</v>
      </c>
      <c r="K679" s="73">
        <v>44853</v>
      </c>
      <c r="L679" s="72" t="s">
        <v>10750</v>
      </c>
    </row>
    <row r="680" spans="1:12" ht="28.8" x14ac:dyDescent="0.3">
      <c r="A680" s="72" t="s">
        <v>10251</v>
      </c>
      <c r="B680" s="72" t="s">
        <v>600</v>
      </c>
      <c r="C680" s="72" t="s">
        <v>452</v>
      </c>
      <c r="D680" s="72" t="s">
        <v>10060</v>
      </c>
      <c r="E680" s="72" t="s">
        <v>9859</v>
      </c>
      <c r="F680" s="72" t="s">
        <v>12030</v>
      </c>
      <c r="G680" s="72" t="s">
        <v>10060</v>
      </c>
      <c r="H680" s="72" t="s">
        <v>9859</v>
      </c>
      <c r="I680" s="72" t="s">
        <v>10750</v>
      </c>
      <c r="J680" s="72" t="s">
        <v>9123</v>
      </c>
      <c r="K680" s="73">
        <v>44875</v>
      </c>
      <c r="L680" s="72" t="s">
        <v>10750</v>
      </c>
    </row>
    <row r="681" spans="1:12" ht="28.8" x14ac:dyDescent="0.3">
      <c r="A681" s="72" t="s">
        <v>10265</v>
      </c>
      <c r="B681" s="72" t="s">
        <v>451</v>
      </c>
      <c r="C681" s="72" t="s">
        <v>452</v>
      </c>
      <c r="D681" s="72" t="s">
        <v>10060</v>
      </c>
      <c r="E681" s="72" t="s">
        <v>9859</v>
      </c>
      <c r="F681" s="72" t="s">
        <v>12030</v>
      </c>
      <c r="G681" s="72" t="s">
        <v>10060</v>
      </c>
      <c r="H681" s="72" t="s">
        <v>9859</v>
      </c>
      <c r="I681" s="72" t="s">
        <v>10750</v>
      </c>
      <c r="J681" s="72" t="s">
        <v>9123</v>
      </c>
      <c r="K681" s="73">
        <v>44875</v>
      </c>
      <c r="L681" s="72" t="s">
        <v>10750</v>
      </c>
    </row>
    <row r="682" spans="1:12" x14ac:dyDescent="0.3">
      <c r="A682" s="72" t="s">
        <v>704</v>
      </c>
      <c r="B682" s="72" t="s">
        <v>143</v>
      </c>
      <c r="C682" s="72" t="s">
        <v>144</v>
      </c>
      <c r="D682" s="72" t="s">
        <v>9617</v>
      </c>
      <c r="E682" s="72" t="s">
        <v>707</v>
      </c>
      <c r="F682" s="72" t="s">
        <v>11854</v>
      </c>
      <c r="G682" s="72" t="s">
        <v>9706</v>
      </c>
      <c r="H682" s="72" t="s">
        <v>9573</v>
      </c>
      <c r="I682" s="72" t="s">
        <v>10750</v>
      </c>
      <c r="J682" s="72" t="s">
        <v>9147</v>
      </c>
      <c r="K682" s="73">
        <v>44853</v>
      </c>
      <c r="L682" s="72" t="s">
        <v>10750</v>
      </c>
    </row>
    <row r="683" spans="1:12" x14ac:dyDescent="0.3">
      <c r="A683" s="72" t="s">
        <v>704</v>
      </c>
      <c r="B683" s="72" t="s">
        <v>143</v>
      </c>
      <c r="C683" s="72" t="s">
        <v>144</v>
      </c>
      <c r="D683" s="72" t="s">
        <v>9617</v>
      </c>
      <c r="E683" s="72" t="s">
        <v>707</v>
      </c>
      <c r="F683" s="72" t="s">
        <v>11854</v>
      </c>
      <c r="G683" s="72" t="s">
        <v>11855</v>
      </c>
      <c r="H683" s="72" t="s">
        <v>9573</v>
      </c>
      <c r="I683" s="72" t="s">
        <v>10750</v>
      </c>
      <c r="J683" s="72" t="s">
        <v>9147</v>
      </c>
      <c r="K683" s="73">
        <v>44853</v>
      </c>
      <c r="L683" s="72" t="s">
        <v>10750</v>
      </c>
    </row>
    <row r="684" spans="1:12" x14ac:dyDescent="0.3">
      <c r="A684" s="72" t="s">
        <v>704</v>
      </c>
      <c r="B684" s="72" t="s">
        <v>357</v>
      </c>
      <c r="C684" s="72" t="s">
        <v>358</v>
      </c>
      <c r="D684" s="72" t="s">
        <v>9823</v>
      </c>
      <c r="E684" s="72" t="s">
        <v>9596</v>
      </c>
      <c r="F684" s="72" t="s">
        <v>9824</v>
      </c>
      <c r="G684" s="72" t="s">
        <v>9573</v>
      </c>
      <c r="H684" s="72" t="s">
        <v>10750</v>
      </c>
      <c r="I684" s="72" t="s">
        <v>10750</v>
      </c>
      <c r="J684" s="72" t="s">
        <v>9169</v>
      </c>
      <c r="K684" s="73">
        <v>44853</v>
      </c>
      <c r="L684" s="72" t="s">
        <v>10750</v>
      </c>
    </row>
    <row r="685" spans="1:12" x14ac:dyDescent="0.3">
      <c r="A685" s="72" t="s">
        <v>704</v>
      </c>
      <c r="B685" s="72" t="s">
        <v>383</v>
      </c>
      <c r="C685" s="72" t="s">
        <v>384</v>
      </c>
      <c r="D685" s="72" t="s">
        <v>11648</v>
      </c>
      <c r="E685" s="72" t="s">
        <v>707</v>
      </c>
      <c r="F685" s="72" t="s">
        <v>11649</v>
      </c>
      <c r="G685" s="72" t="s">
        <v>11650</v>
      </c>
      <c r="H685" s="72" t="s">
        <v>9573</v>
      </c>
      <c r="I685" s="72" t="s">
        <v>10750</v>
      </c>
      <c r="J685" s="72" t="s">
        <v>9181</v>
      </c>
      <c r="K685" s="73">
        <v>44853</v>
      </c>
      <c r="L685" s="72" t="s">
        <v>10750</v>
      </c>
    </row>
    <row r="686" spans="1:12" x14ac:dyDescent="0.3">
      <c r="A686" s="72" t="s">
        <v>704</v>
      </c>
      <c r="B686" s="72" t="s">
        <v>109</v>
      </c>
      <c r="C686" s="72" t="s">
        <v>110</v>
      </c>
      <c r="D686" s="72" t="s">
        <v>10841</v>
      </c>
      <c r="E686" s="72" t="s">
        <v>707</v>
      </c>
      <c r="F686" s="72" t="s">
        <v>10842</v>
      </c>
      <c r="G686" s="72" t="s">
        <v>10843</v>
      </c>
      <c r="H686" s="72" t="s">
        <v>9573</v>
      </c>
      <c r="I686" s="72" t="s">
        <v>10750</v>
      </c>
      <c r="J686" s="72" t="s">
        <v>9197</v>
      </c>
      <c r="K686" s="73">
        <v>44853</v>
      </c>
      <c r="L686" s="72" t="s">
        <v>10750</v>
      </c>
    </row>
    <row r="687" spans="1:12" x14ac:dyDescent="0.3">
      <c r="A687" s="72" t="s">
        <v>10265</v>
      </c>
      <c r="B687" s="72" t="s">
        <v>11340</v>
      </c>
      <c r="C687" s="72" t="s">
        <v>11341</v>
      </c>
      <c r="D687" s="72" t="s">
        <v>11342</v>
      </c>
      <c r="E687" s="72" t="s">
        <v>9562</v>
      </c>
      <c r="F687" s="72" t="s">
        <v>11343</v>
      </c>
      <c r="G687" s="72" t="s">
        <v>11344</v>
      </c>
      <c r="H687" s="72" t="s">
        <v>10200</v>
      </c>
      <c r="I687" s="72" t="s">
        <v>10750</v>
      </c>
      <c r="J687" s="72" t="s">
        <v>9223</v>
      </c>
      <c r="K687" s="73">
        <v>44853</v>
      </c>
      <c r="L687" s="72" t="s">
        <v>10750</v>
      </c>
    </row>
    <row r="688" spans="1:12" x14ac:dyDescent="0.3">
      <c r="A688" s="72" t="s">
        <v>10265</v>
      </c>
      <c r="B688" s="72" t="s">
        <v>622</v>
      </c>
      <c r="C688" s="72" t="s">
        <v>623</v>
      </c>
      <c r="D688" s="72" t="s">
        <v>12085</v>
      </c>
      <c r="E688" s="72" t="s">
        <v>12086</v>
      </c>
      <c r="F688" s="72" t="s">
        <v>12087</v>
      </c>
      <c r="G688" s="72" t="s">
        <v>12085</v>
      </c>
      <c r="H688" s="72" t="s">
        <v>12086</v>
      </c>
      <c r="I688" s="72" t="s">
        <v>10750</v>
      </c>
      <c r="J688" s="72" t="s">
        <v>9226</v>
      </c>
      <c r="K688" s="73">
        <v>44956</v>
      </c>
      <c r="L688" s="72" t="s">
        <v>10750</v>
      </c>
    </row>
    <row r="689" spans="1:12" ht="28.8" x14ac:dyDescent="0.3">
      <c r="A689" s="72" t="s">
        <v>704</v>
      </c>
      <c r="B689" s="72" t="s">
        <v>189</v>
      </c>
      <c r="C689" s="72" t="s">
        <v>190</v>
      </c>
      <c r="D689" s="72" t="s">
        <v>10632</v>
      </c>
      <c r="E689" s="72" t="s">
        <v>707</v>
      </c>
      <c r="F689" s="72" t="s">
        <v>10633</v>
      </c>
      <c r="G689" s="72" t="s">
        <v>10630</v>
      </c>
      <c r="H689" s="72" t="s">
        <v>9573</v>
      </c>
      <c r="I689" s="72" t="s">
        <v>10750</v>
      </c>
      <c r="J689" s="72" t="s">
        <v>9235</v>
      </c>
      <c r="K689" s="73">
        <v>44853</v>
      </c>
      <c r="L689" s="72" t="s">
        <v>10750</v>
      </c>
    </row>
    <row r="690" spans="1:12" x14ac:dyDescent="0.3">
      <c r="A690" s="72" t="s">
        <v>704</v>
      </c>
      <c r="B690" s="72" t="s">
        <v>329</v>
      </c>
      <c r="C690" s="72" t="s">
        <v>330</v>
      </c>
      <c r="D690" s="72" t="s">
        <v>10794</v>
      </c>
      <c r="E690" s="72" t="s">
        <v>9596</v>
      </c>
      <c r="F690" s="72" t="s">
        <v>10795</v>
      </c>
      <c r="G690" s="72" t="s">
        <v>10796</v>
      </c>
      <c r="H690" s="72" t="s">
        <v>10791</v>
      </c>
      <c r="I690" s="72" t="s">
        <v>10750</v>
      </c>
      <c r="J690" s="72" t="s">
        <v>9262</v>
      </c>
      <c r="K690" s="73">
        <v>44853</v>
      </c>
      <c r="L690" s="72" t="s">
        <v>10750</v>
      </c>
    </row>
    <row r="691" spans="1:12" x14ac:dyDescent="0.3">
      <c r="A691" s="72" t="s">
        <v>10265</v>
      </c>
      <c r="B691" s="72" t="s">
        <v>5679</v>
      </c>
      <c r="C691" s="72" t="s">
        <v>10936</v>
      </c>
      <c r="D691" s="72" t="s">
        <v>11626</v>
      </c>
      <c r="E691" s="72" t="s">
        <v>727</v>
      </c>
      <c r="F691" s="72" t="s">
        <v>11627</v>
      </c>
      <c r="G691" s="72" t="s">
        <v>11628</v>
      </c>
      <c r="H691" s="72" t="s">
        <v>9859</v>
      </c>
      <c r="I691" s="72" t="s">
        <v>10750</v>
      </c>
      <c r="J691" s="72" t="s">
        <v>9335</v>
      </c>
      <c r="K691" s="73">
        <v>44853</v>
      </c>
      <c r="L691" s="72" t="s">
        <v>10750</v>
      </c>
    </row>
    <row r="692" spans="1:12" x14ac:dyDescent="0.3">
      <c r="A692" s="72" t="s">
        <v>10251</v>
      </c>
      <c r="B692" s="72" t="s">
        <v>586</v>
      </c>
      <c r="C692" s="72" t="s">
        <v>456</v>
      </c>
      <c r="D692" s="72" t="s">
        <v>11541</v>
      </c>
      <c r="E692" s="72" t="s">
        <v>9859</v>
      </c>
      <c r="F692" s="72" t="s">
        <v>12007</v>
      </c>
      <c r="G692" s="72" t="s">
        <v>11541</v>
      </c>
      <c r="H692" s="72" t="s">
        <v>9859</v>
      </c>
      <c r="I692" s="72" t="s">
        <v>10750</v>
      </c>
      <c r="J692" s="72" t="s">
        <v>9341</v>
      </c>
      <c r="K692" s="73">
        <v>44865</v>
      </c>
      <c r="L692" s="72" t="s">
        <v>10750</v>
      </c>
    </row>
    <row r="693" spans="1:12" x14ac:dyDescent="0.3">
      <c r="A693" s="72" t="s">
        <v>10265</v>
      </c>
      <c r="B693" s="72" t="s">
        <v>455</v>
      </c>
      <c r="C693" s="72" t="s">
        <v>456</v>
      </c>
      <c r="D693" s="72" t="s">
        <v>11541</v>
      </c>
      <c r="E693" s="72" t="s">
        <v>9859</v>
      </c>
      <c r="F693" s="72" t="s">
        <v>12007</v>
      </c>
      <c r="G693" s="72" t="s">
        <v>11541</v>
      </c>
      <c r="H693" s="72" t="s">
        <v>9859</v>
      </c>
      <c r="I693" s="72" t="s">
        <v>10750</v>
      </c>
      <c r="J693" s="72" t="s">
        <v>9341</v>
      </c>
      <c r="K693" s="73">
        <v>44865</v>
      </c>
      <c r="L693" s="72" t="s">
        <v>10750</v>
      </c>
    </row>
    <row r="694" spans="1:12" x14ac:dyDescent="0.3">
      <c r="A694" s="72" t="s">
        <v>704</v>
      </c>
      <c r="B694" s="72" t="s">
        <v>91</v>
      </c>
      <c r="C694" s="72" t="s">
        <v>92</v>
      </c>
      <c r="D694" s="72" t="s">
        <v>10277</v>
      </c>
      <c r="E694" s="72" t="s">
        <v>10214</v>
      </c>
      <c r="F694" s="72" t="s">
        <v>10278</v>
      </c>
      <c r="G694" s="72" t="s">
        <v>10213</v>
      </c>
      <c r="H694" s="72" t="s">
        <v>10214</v>
      </c>
      <c r="I694" s="72" t="s">
        <v>10750</v>
      </c>
      <c r="J694" s="72" t="s">
        <v>9342</v>
      </c>
      <c r="K694" s="73">
        <v>44853</v>
      </c>
      <c r="L694" s="72" t="s">
        <v>10750</v>
      </c>
    </row>
    <row r="695" spans="1:12" x14ac:dyDescent="0.3">
      <c r="A695" s="72" t="s">
        <v>704</v>
      </c>
      <c r="B695" s="72" t="s">
        <v>235</v>
      </c>
      <c r="C695" s="72" t="s">
        <v>236</v>
      </c>
      <c r="D695" s="72" t="s">
        <v>9662</v>
      </c>
      <c r="E695" s="72" t="s">
        <v>9744</v>
      </c>
      <c r="F695" s="72" t="s">
        <v>11974</v>
      </c>
      <c r="G695" s="72" t="s">
        <v>9745</v>
      </c>
      <c r="H695" s="72" t="s">
        <v>9573</v>
      </c>
      <c r="I695" s="72" t="s">
        <v>10750</v>
      </c>
      <c r="J695" s="72" t="s">
        <v>9356</v>
      </c>
      <c r="K695" s="73">
        <v>44853</v>
      </c>
      <c r="L695" s="72" t="s">
        <v>10750</v>
      </c>
    </row>
    <row r="696" spans="1:12" x14ac:dyDescent="0.3">
      <c r="A696" s="72" t="s">
        <v>10265</v>
      </c>
      <c r="B696" s="72" t="s">
        <v>648</v>
      </c>
      <c r="C696" s="72" t="s">
        <v>649</v>
      </c>
      <c r="D696" s="72" t="s">
        <v>10485</v>
      </c>
      <c r="E696" s="72" t="s">
        <v>9859</v>
      </c>
      <c r="F696" s="72" t="s">
        <v>10486</v>
      </c>
      <c r="G696" s="72" t="s">
        <v>10487</v>
      </c>
      <c r="H696" s="72" t="s">
        <v>10750</v>
      </c>
      <c r="I696" s="72" t="s">
        <v>10750</v>
      </c>
      <c r="J696" s="72" t="s">
        <v>9370</v>
      </c>
      <c r="K696" s="73">
        <v>44853</v>
      </c>
      <c r="L696" s="72" t="s">
        <v>10750</v>
      </c>
    </row>
    <row r="697" spans="1:12" x14ac:dyDescent="0.3">
      <c r="A697" s="72" t="s">
        <v>704</v>
      </c>
      <c r="B697" s="72" t="s">
        <v>353</v>
      </c>
      <c r="C697" s="72" t="s">
        <v>354</v>
      </c>
      <c r="D697" s="72" t="s">
        <v>12103</v>
      </c>
      <c r="E697" s="72" t="s">
        <v>9596</v>
      </c>
      <c r="F697" s="72" t="s">
        <v>12104</v>
      </c>
      <c r="G697" s="72" t="s">
        <v>10803</v>
      </c>
      <c r="H697" s="72" t="s">
        <v>9573</v>
      </c>
      <c r="I697" s="72" t="s">
        <v>10750</v>
      </c>
      <c r="J697" s="72" t="s">
        <v>9378</v>
      </c>
      <c r="K697" s="73">
        <v>44971</v>
      </c>
      <c r="L697" s="72" t="s">
        <v>10750</v>
      </c>
    </row>
    <row r="698" spans="1:12" x14ac:dyDescent="0.3">
      <c r="A698" s="72" t="s">
        <v>10251</v>
      </c>
      <c r="B698" s="72" t="s">
        <v>514</v>
      </c>
      <c r="C698" s="72" t="s">
        <v>10255</v>
      </c>
      <c r="D698" s="72" t="s">
        <v>9595</v>
      </c>
      <c r="E698" s="72" t="s">
        <v>9596</v>
      </c>
      <c r="F698" s="72" t="s">
        <v>9997</v>
      </c>
      <c r="G698" s="72" t="s">
        <v>9699</v>
      </c>
      <c r="H698" s="72" t="s">
        <v>9562</v>
      </c>
      <c r="I698" s="72" t="s">
        <v>10750</v>
      </c>
      <c r="J698" s="72" t="s">
        <v>9384</v>
      </c>
      <c r="K698" s="73">
        <v>44853</v>
      </c>
      <c r="L698" s="72" t="s">
        <v>10750</v>
      </c>
    </row>
    <row r="699" spans="1:12" x14ac:dyDescent="0.3">
      <c r="A699" s="72" t="s">
        <v>704</v>
      </c>
      <c r="B699" s="72" t="s">
        <v>111</v>
      </c>
      <c r="C699" s="72" t="s">
        <v>10255</v>
      </c>
      <c r="D699" s="72" t="s">
        <v>9595</v>
      </c>
      <c r="E699" s="72" t="s">
        <v>9596</v>
      </c>
      <c r="F699" s="72" t="s">
        <v>9997</v>
      </c>
      <c r="G699" s="72" t="s">
        <v>9699</v>
      </c>
      <c r="H699" s="72" t="s">
        <v>9562</v>
      </c>
      <c r="I699" s="72" t="s">
        <v>10750</v>
      </c>
      <c r="J699" s="72" t="s">
        <v>9384</v>
      </c>
      <c r="K699" s="73">
        <v>44853</v>
      </c>
      <c r="L699" s="72" t="s">
        <v>10750</v>
      </c>
    </row>
    <row r="700" spans="1:12" ht="28.8" x14ac:dyDescent="0.3">
      <c r="A700" s="72" t="s">
        <v>10251</v>
      </c>
      <c r="B700" s="72" t="s">
        <v>598</v>
      </c>
      <c r="C700" s="72" t="s">
        <v>450</v>
      </c>
      <c r="D700" s="72" t="s">
        <v>11466</v>
      </c>
      <c r="E700" s="72" t="s">
        <v>9859</v>
      </c>
      <c r="F700" s="72" t="s">
        <v>11467</v>
      </c>
      <c r="G700" s="72" t="s">
        <v>11466</v>
      </c>
      <c r="H700" s="72" t="s">
        <v>9859</v>
      </c>
      <c r="I700" s="72" t="s">
        <v>10750</v>
      </c>
      <c r="J700" s="72" t="s">
        <v>9390</v>
      </c>
      <c r="K700" s="73">
        <v>44853</v>
      </c>
      <c r="L700" s="72" t="s">
        <v>10750</v>
      </c>
    </row>
    <row r="701" spans="1:12" ht="28.8" x14ac:dyDescent="0.3">
      <c r="A701" s="72" t="s">
        <v>10264</v>
      </c>
      <c r="B701" s="72" t="s">
        <v>449</v>
      </c>
      <c r="C701" s="72" t="s">
        <v>450</v>
      </c>
      <c r="D701" s="72" t="s">
        <v>11466</v>
      </c>
      <c r="E701" s="72" t="s">
        <v>9859</v>
      </c>
      <c r="F701" s="72" t="s">
        <v>11467</v>
      </c>
      <c r="G701" s="72" t="s">
        <v>11466</v>
      </c>
      <c r="H701" s="72" t="s">
        <v>9859</v>
      </c>
      <c r="I701" s="72" t="s">
        <v>10750</v>
      </c>
      <c r="J701" s="72" t="s">
        <v>9390</v>
      </c>
      <c r="K701" s="73">
        <v>44853</v>
      </c>
      <c r="L701" s="72" t="s">
        <v>10750</v>
      </c>
    </row>
    <row r="702" spans="1:12" x14ac:dyDescent="0.3">
      <c r="A702" s="72" t="s">
        <v>10251</v>
      </c>
      <c r="B702" s="72" t="s">
        <v>598</v>
      </c>
      <c r="C702" s="72" t="s">
        <v>599</v>
      </c>
      <c r="D702" s="72" t="s">
        <v>11466</v>
      </c>
      <c r="E702" s="72" t="s">
        <v>9859</v>
      </c>
      <c r="F702" s="72" t="s">
        <v>11467</v>
      </c>
      <c r="G702" s="72" t="s">
        <v>11466</v>
      </c>
      <c r="H702" s="72" t="s">
        <v>9859</v>
      </c>
      <c r="I702" s="72" t="s">
        <v>10750</v>
      </c>
      <c r="J702" s="72" t="s">
        <v>9390</v>
      </c>
      <c r="K702" s="73">
        <v>44853</v>
      </c>
      <c r="L702" s="72" t="s">
        <v>10750</v>
      </c>
    </row>
    <row r="703" spans="1:12" x14ac:dyDescent="0.3">
      <c r="A703" s="72" t="s">
        <v>10265</v>
      </c>
      <c r="B703" s="72" t="s">
        <v>5635</v>
      </c>
      <c r="C703" s="72" t="s">
        <v>10931</v>
      </c>
      <c r="D703" s="72" t="s">
        <v>11860</v>
      </c>
      <c r="E703" s="72" t="s">
        <v>719</v>
      </c>
      <c r="F703" s="72" t="s">
        <v>11862</v>
      </c>
      <c r="G703" s="72" t="s">
        <v>11861</v>
      </c>
      <c r="H703" s="72" t="s">
        <v>9859</v>
      </c>
      <c r="I703" s="72" t="s">
        <v>10750</v>
      </c>
      <c r="J703" s="72" t="s">
        <v>9412</v>
      </c>
      <c r="K703" s="73">
        <v>44853</v>
      </c>
      <c r="L703" s="72" t="s">
        <v>10750</v>
      </c>
    </row>
    <row r="704" spans="1:12" x14ac:dyDescent="0.3">
      <c r="A704" s="72" t="s">
        <v>704</v>
      </c>
      <c r="B704" s="72" t="s">
        <v>315</v>
      </c>
      <c r="C704" s="72" t="s">
        <v>316</v>
      </c>
      <c r="D704" s="72" t="s">
        <v>10831</v>
      </c>
      <c r="E704" s="72" t="s">
        <v>727</v>
      </c>
      <c r="F704" s="72" t="s">
        <v>10832</v>
      </c>
      <c r="G704" s="72" t="s">
        <v>10219</v>
      </c>
      <c r="H704" s="72" t="s">
        <v>9573</v>
      </c>
      <c r="I704" s="72" t="s">
        <v>10750</v>
      </c>
      <c r="J704" s="72" t="s">
        <v>9415</v>
      </c>
      <c r="K704" s="73">
        <v>44853</v>
      </c>
      <c r="L704" s="72" t="s">
        <v>10750</v>
      </c>
    </row>
    <row r="705" spans="1:12" ht="43.2" x14ac:dyDescent="0.3">
      <c r="A705" s="72" t="s">
        <v>10265</v>
      </c>
      <c r="B705" s="72" t="s">
        <v>10758</v>
      </c>
      <c r="C705" s="72" t="s">
        <v>11446</v>
      </c>
      <c r="D705" s="72" t="s">
        <v>11453</v>
      </c>
      <c r="E705" s="72" t="s">
        <v>11454</v>
      </c>
      <c r="F705" s="72" t="s">
        <v>11455</v>
      </c>
      <c r="G705" s="72" t="s">
        <v>10762</v>
      </c>
      <c r="H705" s="72" t="s">
        <v>11456</v>
      </c>
      <c r="I705" s="72" t="s">
        <v>10750</v>
      </c>
      <c r="J705" s="72" t="s">
        <v>9455</v>
      </c>
      <c r="K705" s="73">
        <v>44853</v>
      </c>
      <c r="L705" s="72" t="s">
        <v>10750</v>
      </c>
    </row>
    <row r="706" spans="1:12" ht="28.8" x14ac:dyDescent="0.3">
      <c r="A706" s="72" t="s">
        <v>10265</v>
      </c>
      <c r="B706" s="72" t="s">
        <v>693</v>
      </c>
      <c r="C706" s="72" t="s">
        <v>694</v>
      </c>
      <c r="D706" s="72" t="s">
        <v>10459</v>
      </c>
      <c r="E706" s="72" t="s">
        <v>9923</v>
      </c>
      <c r="F706" s="72" t="s">
        <v>10811</v>
      </c>
      <c r="G706" s="72" t="s">
        <v>10844</v>
      </c>
      <c r="H706" s="72" t="s">
        <v>9596</v>
      </c>
      <c r="I706" s="72" t="s">
        <v>10750</v>
      </c>
      <c r="J706" s="72" t="s">
        <v>9474</v>
      </c>
      <c r="K706" s="73">
        <v>45072</v>
      </c>
      <c r="L706" s="72" t="s">
        <v>10750</v>
      </c>
    </row>
    <row r="707" spans="1:12" x14ac:dyDescent="0.3">
      <c r="A707" s="72" t="s">
        <v>10251</v>
      </c>
      <c r="B707" s="72" t="s">
        <v>492</v>
      </c>
      <c r="C707" s="72" t="s">
        <v>36</v>
      </c>
      <c r="D707" s="72" t="s">
        <v>10292</v>
      </c>
      <c r="E707" s="72" t="s">
        <v>9969</v>
      </c>
      <c r="F707" s="72" t="s">
        <v>10293</v>
      </c>
      <c r="G707" s="72" t="s">
        <v>10294</v>
      </c>
      <c r="H707" s="72" t="s">
        <v>727</v>
      </c>
      <c r="I707" s="72" t="s">
        <v>10750</v>
      </c>
      <c r="J707" s="72" t="s">
        <v>9499</v>
      </c>
      <c r="K707" s="73">
        <v>44853</v>
      </c>
      <c r="L707" s="72" t="s">
        <v>10750</v>
      </c>
    </row>
    <row r="708" spans="1:12" x14ac:dyDescent="0.3">
      <c r="A708" s="72" t="s">
        <v>704</v>
      </c>
      <c r="B708" s="72" t="s">
        <v>35</v>
      </c>
      <c r="C708" s="72" t="s">
        <v>36</v>
      </c>
      <c r="D708" s="72" t="s">
        <v>10292</v>
      </c>
      <c r="E708" s="72" t="s">
        <v>9969</v>
      </c>
      <c r="F708" s="72" t="s">
        <v>10293</v>
      </c>
      <c r="G708" s="72" t="s">
        <v>10294</v>
      </c>
      <c r="H708" s="72" t="s">
        <v>727</v>
      </c>
      <c r="I708" s="72" t="s">
        <v>10750</v>
      </c>
      <c r="J708" s="72" t="s">
        <v>9499</v>
      </c>
      <c r="K708" s="73">
        <v>44853</v>
      </c>
      <c r="L708" s="72" t="s">
        <v>10750</v>
      </c>
    </row>
    <row r="709" spans="1:12" x14ac:dyDescent="0.3">
      <c r="A709" s="72" t="s">
        <v>704</v>
      </c>
      <c r="B709" s="72" t="s">
        <v>55</v>
      </c>
      <c r="C709" s="72" t="s">
        <v>56</v>
      </c>
      <c r="D709" s="72" t="s">
        <v>9566</v>
      </c>
      <c r="E709" s="72" t="s">
        <v>707</v>
      </c>
      <c r="F709" s="72" t="s">
        <v>9567</v>
      </c>
      <c r="G709" s="72" t="s">
        <v>9675</v>
      </c>
      <c r="H709" s="72" t="s">
        <v>9573</v>
      </c>
      <c r="I709" s="72" t="s">
        <v>10750</v>
      </c>
      <c r="J709" s="72" t="s">
        <v>9502</v>
      </c>
      <c r="K709" s="73">
        <v>44853</v>
      </c>
      <c r="L709" s="72" t="s">
        <v>10750</v>
      </c>
    </row>
    <row r="710" spans="1:12" x14ac:dyDescent="0.3">
      <c r="A710" s="72" t="s">
        <v>10265</v>
      </c>
      <c r="B710" s="72" t="s">
        <v>12008</v>
      </c>
      <c r="C710" s="72" t="s">
        <v>12009</v>
      </c>
      <c r="D710" s="72" t="s">
        <v>12031</v>
      </c>
      <c r="E710" s="72" t="s">
        <v>707</v>
      </c>
      <c r="F710" s="72" t="s">
        <v>12032</v>
      </c>
      <c r="G710" s="72" t="s">
        <v>12033</v>
      </c>
      <c r="H710" s="72" t="s">
        <v>11310</v>
      </c>
      <c r="I710" s="72" t="s">
        <v>10750</v>
      </c>
      <c r="J710" s="72" t="s">
        <v>9504</v>
      </c>
      <c r="K710" s="73">
        <v>44879</v>
      </c>
      <c r="L710" s="72" t="s">
        <v>10750</v>
      </c>
    </row>
    <row r="711" spans="1:12" x14ac:dyDescent="0.3">
      <c r="A711" s="72" t="s">
        <v>10251</v>
      </c>
      <c r="B711" s="72" t="s">
        <v>574</v>
      </c>
      <c r="C711" s="72" t="s">
        <v>575</v>
      </c>
      <c r="D711" s="72" t="s">
        <v>9845</v>
      </c>
      <c r="E711" s="72" t="s">
        <v>9846</v>
      </c>
      <c r="F711" s="72" t="s">
        <v>9847</v>
      </c>
      <c r="G711" s="72" t="s">
        <v>10225</v>
      </c>
      <c r="H711" s="72" t="s">
        <v>9562</v>
      </c>
      <c r="I711" s="72" t="s">
        <v>10750</v>
      </c>
      <c r="J711" s="72" t="s">
        <v>9506</v>
      </c>
      <c r="K711" s="73">
        <v>44853</v>
      </c>
      <c r="L711" s="72" t="s">
        <v>10750</v>
      </c>
    </row>
    <row r="712" spans="1:12" x14ac:dyDescent="0.3">
      <c r="A712" s="72" t="s">
        <v>10251</v>
      </c>
      <c r="B712" s="72" t="s">
        <v>518</v>
      </c>
      <c r="C712" s="72" t="s">
        <v>519</v>
      </c>
      <c r="D712" s="72" t="s">
        <v>10134</v>
      </c>
      <c r="E712" s="72" t="s">
        <v>9839</v>
      </c>
      <c r="F712" s="72" t="s">
        <v>10135</v>
      </c>
      <c r="G712" s="72" t="s">
        <v>10136</v>
      </c>
      <c r="H712" s="72" t="s">
        <v>10750</v>
      </c>
      <c r="I712" s="72" t="s">
        <v>10750</v>
      </c>
      <c r="J712" s="72" t="s">
        <v>9507</v>
      </c>
      <c r="K712" s="73">
        <v>44853</v>
      </c>
      <c r="L712" s="72" t="s">
        <v>10750</v>
      </c>
    </row>
    <row r="713" spans="1:12" x14ac:dyDescent="0.3">
      <c r="A713" s="72" t="s">
        <v>10251</v>
      </c>
      <c r="B713" s="72" t="s">
        <v>542</v>
      </c>
      <c r="C713" s="72" t="s">
        <v>184</v>
      </c>
      <c r="D713" s="72" t="s">
        <v>11270</v>
      </c>
      <c r="E713" s="72" t="s">
        <v>11272</v>
      </c>
      <c r="F713" s="72" t="s">
        <v>11274</v>
      </c>
      <c r="G713" s="72" t="s">
        <v>11174</v>
      </c>
      <c r="H713" s="72" t="s">
        <v>9562</v>
      </c>
      <c r="I713" s="72" t="s">
        <v>10750</v>
      </c>
      <c r="J713" s="72" t="s">
        <v>9516</v>
      </c>
      <c r="K713" s="73">
        <v>44853</v>
      </c>
      <c r="L713" s="72" t="s">
        <v>10750</v>
      </c>
    </row>
    <row r="714" spans="1:12" x14ac:dyDescent="0.3">
      <c r="A714" s="72" t="s">
        <v>704</v>
      </c>
      <c r="B714" s="72" t="s">
        <v>183</v>
      </c>
      <c r="C714" s="72" t="s">
        <v>184</v>
      </c>
      <c r="D714" s="72" t="s">
        <v>11270</v>
      </c>
      <c r="E714" s="72" t="s">
        <v>11272</v>
      </c>
      <c r="F714" s="72" t="s">
        <v>11274</v>
      </c>
      <c r="G714" s="72" t="s">
        <v>11174</v>
      </c>
      <c r="H714" s="72" t="s">
        <v>9562</v>
      </c>
      <c r="I714" s="72" t="s">
        <v>10750</v>
      </c>
      <c r="J714" s="72" t="s">
        <v>9516</v>
      </c>
      <c r="K714" s="73">
        <v>44853</v>
      </c>
      <c r="L714" s="72" t="s">
        <v>10750</v>
      </c>
    </row>
    <row r="715" spans="1:12" x14ac:dyDescent="0.3">
      <c r="A715" s="72" t="s">
        <v>10251</v>
      </c>
      <c r="B715" s="72" t="s">
        <v>542</v>
      </c>
      <c r="C715" s="72" t="s">
        <v>543</v>
      </c>
      <c r="D715" s="72" t="s">
        <v>11270</v>
      </c>
      <c r="E715" s="72" t="s">
        <v>11272</v>
      </c>
      <c r="F715" s="72" t="s">
        <v>11274</v>
      </c>
      <c r="G715" s="72" t="s">
        <v>11174</v>
      </c>
      <c r="H715" s="72" t="s">
        <v>9562</v>
      </c>
      <c r="I715" s="72" t="s">
        <v>10750</v>
      </c>
      <c r="J715" s="72" t="s">
        <v>9516</v>
      </c>
      <c r="K715" s="73">
        <v>44853</v>
      </c>
      <c r="L715" s="72" t="s">
        <v>10750</v>
      </c>
    </row>
    <row r="716" spans="1:12" x14ac:dyDescent="0.3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3"/>
      <c r="L716" s="72" t="s">
        <v>10750</v>
      </c>
    </row>
    <row r="717" spans="1:12" x14ac:dyDescent="0.3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3"/>
      <c r="L717" s="72" t="s">
        <v>10750</v>
      </c>
    </row>
    <row r="718" spans="1:12" x14ac:dyDescent="0.3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3"/>
      <c r="L718" s="72" t="s">
        <v>10750</v>
      </c>
    </row>
    <row r="719" spans="1:12" x14ac:dyDescent="0.3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3"/>
      <c r="L719" s="72" t="s">
        <v>10750</v>
      </c>
    </row>
    <row r="720" spans="1:12" x14ac:dyDescent="0.3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3"/>
      <c r="L720" s="72" t="s">
        <v>10750</v>
      </c>
    </row>
    <row r="721" spans="1:12" x14ac:dyDescent="0.3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3"/>
      <c r="L721" s="72" t="s">
        <v>10750</v>
      </c>
    </row>
    <row r="722" spans="1:12" x14ac:dyDescent="0.3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3"/>
      <c r="L722" s="72" t="s">
        <v>10750</v>
      </c>
    </row>
    <row r="723" spans="1:12" x14ac:dyDescent="0.3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3"/>
      <c r="L723" s="72" t="s">
        <v>10750</v>
      </c>
    </row>
    <row r="724" spans="1:12" x14ac:dyDescent="0.3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3"/>
      <c r="L724" s="72" t="s">
        <v>10750</v>
      </c>
    </row>
    <row r="725" spans="1:12" x14ac:dyDescent="0.3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3"/>
      <c r="L725" s="72" t="s">
        <v>10750</v>
      </c>
    </row>
  </sheetData>
  <autoFilter ref="A1:L725" xr:uid="{00000000-0001-0000-0000-000000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/>
  <dimension ref="A1:F496"/>
  <sheetViews>
    <sheetView topLeftCell="A373" workbookViewId="0">
      <selection activeCell="D391" sqref="D391"/>
    </sheetView>
  </sheetViews>
  <sheetFormatPr defaultRowHeight="14.4" x14ac:dyDescent="0.3"/>
  <cols>
    <col min="1" max="1" width="65" bestFit="1" customWidth="1"/>
    <col min="5" max="5" width="63.5546875" bestFit="1" customWidth="1"/>
  </cols>
  <sheetData>
    <row r="1" spans="1:5" x14ac:dyDescent="0.3">
      <c r="A1" s="1" t="s">
        <v>1</v>
      </c>
      <c r="D1" s="7" t="s">
        <v>29</v>
      </c>
      <c r="E1" s="7" t="s">
        <v>30</v>
      </c>
    </row>
    <row r="2" spans="1:5" x14ac:dyDescent="0.3">
      <c r="A2" s="2" t="s">
        <v>2</v>
      </c>
      <c r="D2" s="7" t="s">
        <v>31</v>
      </c>
      <c r="E2" s="7" t="s">
        <v>32</v>
      </c>
    </row>
    <row r="3" spans="1:5" x14ac:dyDescent="0.3">
      <c r="A3" s="2" t="s">
        <v>3</v>
      </c>
      <c r="D3" s="7" t="s">
        <v>33</v>
      </c>
      <c r="E3" s="7" t="s">
        <v>34</v>
      </c>
    </row>
    <row r="4" spans="1:5" x14ac:dyDescent="0.3">
      <c r="A4" s="2" t="s">
        <v>4</v>
      </c>
      <c r="D4" s="7" t="s">
        <v>35</v>
      </c>
      <c r="E4" s="7" t="s">
        <v>36</v>
      </c>
    </row>
    <row r="5" spans="1:5" x14ac:dyDescent="0.3">
      <c r="A5" s="2" t="s">
        <v>5</v>
      </c>
      <c r="D5" s="7" t="s">
        <v>37</v>
      </c>
      <c r="E5" s="7" t="s">
        <v>38</v>
      </c>
    </row>
    <row r="6" spans="1:5" x14ac:dyDescent="0.3">
      <c r="A6" s="3" t="s">
        <v>6</v>
      </c>
      <c r="D6" s="8" t="s">
        <v>39</v>
      </c>
      <c r="E6" s="8" t="s">
        <v>40</v>
      </c>
    </row>
    <row r="7" spans="1:5" x14ac:dyDescent="0.3">
      <c r="A7" s="2" t="s">
        <v>7</v>
      </c>
      <c r="D7" s="7" t="s">
        <v>41</v>
      </c>
      <c r="E7" s="7" t="s">
        <v>42</v>
      </c>
    </row>
    <row r="8" spans="1:5" x14ac:dyDescent="0.3">
      <c r="A8" s="2" t="s">
        <v>8</v>
      </c>
      <c r="D8" s="7" t="s">
        <v>10898</v>
      </c>
      <c r="E8" s="7" t="s">
        <v>10899</v>
      </c>
    </row>
    <row r="9" spans="1:5" x14ac:dyDescent="0.3">
      <c r="A9" s="2" t="s">
        <v>9</v>
      </c>
      <c r="D9" s="7" t="s">
        <v>43</v>
      </c>
      <c r="E9" s="7" t="s">
        <v>44</v>
      </c>
    </row>
    <row r="10" spans="1:5" x14ac:dyDescent="0.3">
      <c r="A10" s="4" t="s">
        <v>10</v>
      </c>
      <c r="D10" s="7" t="s">
        <v>45</v>
      </c>
      <c r="E10" s="7" t="s">
        <v>46</v>
      </c>
    </row>
    <row r="11" spans="1:5" x14ac:dyDescent="0.3">
      <c r="A11" s="5" t="s">
        <v>11</v>
      </c>
      <c r="D11" s="7" t="s">
        <v>47</v>
      </c>
      <c r="E11" s="7" t="s">
        <v>48</v>
      </c>
    </row>
    <row r="12" spans="1:5" x14ac:dyDescent="0.3">
      <c r="A12" s="1" t="s">
        <v>12</v>
      </c>
      <c r="D12" s="7" t="s">
        <v>49</v>
      </c>
      <c r="E12" s="7" t="s">
        <v>50</v>
      </c>
    </row>
    <row r="13" spans="1:5" x14ac:dyDescent="0.3">
      <c r="A13" s="6" t="s">
        <v>13</v>
      </c>
      <c r="D13" s="7" t="s">
        <v>51</v>
      </c>
      <c r="E13" s="7" t="s">
        <v>52</v>
      </c>
    </row>
    <row r="14" spans="1:5" x14ac:dyDescent="0.3">
      <c r="A14" s="4" t="s">
        <v>14</v>
      </c>
      <c r="D14" s="7" t="s">
        <v>53</v>
      </c>
      <c r="E14" s="7" t="s">
        <v>54</v>
      </c>
    </row>
    <row r="15" spans="1:5" x14ac:dyDescent="0.3">
      <c r="A15" s="1" t="s">
        <v>15</v>
      </c>
      <c r="D15" s="7" t="s">
        <v>55</v>
      </c>
      <c r="E15" s="7" t="s">
        <v>56</v>
      </c>
    </row>
    <row r="16" spans="1:5" x14ac:dyDescent="0.3">
      <c r="A16" s="1" t="s">
        <v>16</v>
      </c>
      <c r="D16" s="7" t="s">
        <v>57</v>
      </c>
      <c r="E16" s="7" t="s">
        <v>58</v>
      </c>
    </row>
    <row r="17" spans="1:5" x14ac:dyDescent="0.3">
      <c r="A17" s="5" t="s">
        <v>17</v>
      </c>
      <c r="D17" s="7" t="s">
        <v>59</v>
      </c>
      <c r="E17" s="7" t="s">
        <v>60</v>
      </c>
    </row>
    <row r="18" spans="1:5" x14ac:dyDescent="0.3">
      <c r="A18" s="4" t="s">
        <v>18</v>
      </c>
      <c r="D18" s="7" t="s">
        <v>61</v>
      </c>
      <c r="E18" s="7" t="s">
        <v>62</v>
      </c>
    </row>
    <row r="19" spans="1:5" x14ac:dyDescent="0.3">
      <c r="A19" s="2" t="s">
        <v>19</v>
      </c>
      <c r="D19" s="7" t="s">
        <v>63</v>
      </c>
      <c r="E19" s="7" t="s">
        <v>64</v>
      </c>
    </row>
    <row r="20" spans="1:5" x14ac:dyDescent="0.3">
      <c r="A20" s="1" t="s">
        <v>20</v>
      </c>
      <c r="D20" s="7" t="s">
        <v>65</v>
      </c>
      <c r="E20" s="7" t="s">
        <v>66</v>
      </c>
    </row>
    <row r="21" spans="1:5" x14ac:dyDescent="0.3">
      <c r="A21" s="2" t="s">
        <v>21</v>
      </c>
      <c r="D21" s="7" t="s">
        <v>67</v>
      </c>
      <c r="E21" s="7" t="s">
        <v>68</v>
      </c>
    </row>
    <row r="22" spans="1:5" x14ac:dyDescent="0.3">
      <c r="A22" s="1" t="s">
        <v>22</v>
      </c>
      <c r="D22" s="7" t="s">
        <v>69</v>
      </c>
      <c r="E22" s="7" t="s">
        <v>70</v>
      </c>
    </row>
    <row r="23" spans="1:5" x14ac:dyDescent="0.3">
      <c r="A23" s="4" t="s">
        <v>23</v>
      </c>
      <c r="D23" s="7" t="s">
        <v>71</v>
      </c>
      <c r="E23" s="7" t="s">
        <v>72</v>
      </c>
    </row>
    <row r="24" spans="1:5" x14ac:dyDescent="0.3">
      <c r="A24" s="4" t="s">
        <v>24</v>
      </c>
      <c r="D24" s="7" t="s">
        <v>73</v>
      </c>
      <c r="E24" s="7" t="s">
        <v>74</v>
      </c>
    </row>
    <row r="25" spans="1:5" x14ac:dyDescent="0.3">
      <c r="A25" s="4" t="s">
        <v>25</v>
      </c>
      <c r="D25" s="7" t="s">
        <v>75</v>
      </c>
      <c r="E25" s="7" t="s">
        <v>76</v>
      </c>
    </row>
    <row r="26" spans="1:5" x14ac:dyDescent="0.3">
      <c r="A26" s="4" t="s">
        <v>26</v>
      </c>
      <c r="D26" s="7" t="s">
        <v>77</v>
      </c>
      <c r="E26" s="7" t="s">
        <v>78</v>
      </c>
    </row>
    <row r="27" spans="1:5" x14ac:dyDescent="0.3">
      <c r="A27" s="4" t="s">
        <v>27</v>
      </c>
      <c r="D27" s="7" t="s">
        <v>79</v>
      </c>
      <c r="E27" s="7" t="s">
        <v>80</v>
      </c>
    </row>
    <row r="28" spans="1:5" x14ac:dyDescent="0.3">
      <c r="A28" s="4" t="s">
        <v>28</v>
      </c>
      <c r="D28" s="7" t="s">
        <v>81</v>
      </c>
      <c r="E28" s="7" t="s">
        <v>82</v>
      </c>
    </row>
    <row r="29" spans="1:5" x14ac:dyDescent="0.3">
      <c r="D29" s="7" t="s">
        <v>83</v>
      </c>
      <c r="E29" s="7" t="s">
        <v>84</v>
      </c>
    </row>
    <row r="30" spans="1:5" x14ac:dyDescent="0.3">
      <c r="D30" s="7" t="s">
        <v>85</v>
      </c>
      <c r="E30" s="7" t="s">
        <v>86</v>
      </c>
    </row>
    <row r="31" spans="1:5" x14ac:dyDescent="0.3">
      <c r="D31" s="7" t="s">
        <v>87</v>
      </c>
      <c r="E31" s="7" t="s">
        <v>88</v>
      </c>
    </row>
    <row r="32" spans="1:5" x14ac:dyDescent="0.3">
      <c r="D32" s="7" t="s">
        <v>89</v>
      </c>
      <c r="E32" s="7" t="s">
        <v>90</v>
      </c>
    </row>
    <row r="33" spans="4:5" x14ac:dyDescent="0.3">
      <c r="D33" s="7" t="s">
        <v>91</v>
      </c>
      <c r="E33" s="7" t="s">
        <v>92</v>
      </c>
    </row>
    <row r="34" spans="4:5" x14ac:dyDescent="0.3">
      <c r="D34" s="8" t="s">
        <v>93</v>
      </c>
      <c r="E34" s="8" t="s">
        <v>94</v>
      </c>
    </row>
    <row r="35" spans="4:5" x14ac:dyDescent="0.3">
      <c r="D35" s="8" t="s">
        <v>95</v>
      </c>
      <c r="E35" s="8" t="s">
        <v>96</v>
      </c>
    </row>
    <row r="36" spans="4:5" x14ac:dyDescent="0.3">
      <c r="D36" s="7" t="s">
        <v>97</v>
      </c>
      <c r="E36" s="7" t="s">
        <v>98</v>
      </c>
    </row>
    <row r="37" spans="4:5" x14ac:dyDescent="0.3">
      <c r="D37" s="7" t="s">
        <v>99</v>
      </c>
      <c r="E37" s="7" t="s">
        <v>100</v>
      </c>
    </row>
    <row r="38" spans="4:5" x14ac:dyDescent="0.3">
      <c r="D38" s="7" t="s">
        <v>101</v>
      </c>
      <c r="E38" s="7" t="s">
        <v>102</v>
      </c>
    </row>
    <row r="39" spans="4:5" x14ac:dyDescent="0.3">
      <c r="D39" s="7" t="s">
        <v>103</v>
      </c>
      <c r="E39" s="7" t="s">
        <v>104</v>
      </c>
    </row>
    <row r="40" spans="4:5" x14ac:dyDescent="0.3">
      <c r="D40" s="7" t="s">
        <v>105</v>
      </c>
      <c r="E40" s="7" t="s">
        <v>106</v>
      </c>
    </row>
    <row r="41" spans="4:5" x14ac:dyDescent="0.3">
      <c r="D41" s="7" t="s">
        <v>107</v>
      </c>
      <c r="E41" s="7" t="s">
        <v>108</v>
      </c>
    </row>
    <row r="42" spans="4:5" x14ac:dyDescent="0.3">
      <c r="D42" s="7" t="s">
        <v>109</v>
      </c>
      <c r="E42" s="7" t="s">
        <v>110</v>
      </c>
    </row>
    <row r="43" spans="4:5" x14ac:dyDescent="0.3">
      <c r="D43" s="7" t="s">
        <v>111</v>
      </c>
      <c r="E43" s="7" t="s">
        <v>112</v>
      </c>
    </row>
    <row r="44" spans="4:5" x14ac:dyDescent="0.3">
      <c r="D44" s="7" t="s">
        <v>113</v>
      </c>
      <c r="E44" s="7" t="s">
        <v>114</v>
      </c>
    </row>
    <row r="45" spans="4:5" x14ac:dyDescent="0.3">
      <c r="D45" s="7" t="s">
        <v>115</v>
      </c>
      <c r="E45" s="7" t="s">
        <v>116</v>
      </c>
    </row>
    <row r="46" spans="4:5" x14ac:dyDescent="0.3">
      <c r="D46" s="7" t="s">
        <v>117</v>
      </c>
      <c r="E46" s="7" t="s">
        <v>118</v>
      </c>
    </row>
    <row r="47" spans="4:5" x14ac:dyDescent="0.3">
      <c r="D47" s="7" t="s">
        <v>119</v>
      </c>
      <c r="E47" s="7" t="s">
        <v>120</v>
      </c>
    </row>
    <row r="48" spans="4:5" x14ac:dyDescent="0.3">
      <c r="D48" s="7" t="s">
        <v>121</v>
      </c>
      <c r="E48" s="7" t="s">
        <v>122</v>
      </c>
    </row>
    <row r="49" spans="4:5" x14ac:dyDescent="0.3">
      <c r="D49" s="7" t="s">
        <v>123</v>
      </c>
      <c r="E49" s="7" t="s">
        <v>124</v>
      </c>
    </row>
    <row r="50" spans="4:5" x14ac:dyDescent="0.3">
      <c r="D50" s="7" t="s">
        <v>125</v>
      </c>
      <c r="E50" s="7" t="s">
        <v>126</v>
      </c>
    </row>
    <row r="51" spans="4:5" x14ac:dyDescent="0.3">
      <c r="D51" s="7" t="s">
        <v>127</v>
      </c>
      <c r="E51" s="7" t="s">
        <v>128</v>
      </c>
    </row>
    <row r="52" spans="4:5" x14ac:dyDescent="0.3">
      <c r="D52" s="7" t="s">
        <v>129</v>
      </c>
      <c r="E52" s="7" t="s">
        <v>130</v>
      </c>
    </row>
    <row r="53" spans="4:5" x14ac:dyDescent="0.3">
      <c r="D53" s="7" t="s">
        <v>131</v>
      </c>
      <c r="E53" s="7" t="s">
        <v>132</v>
      </c>
    </row>
    <row r="54" spans="4:5" x14ac:dyDescent="0.3">
      <c r="D54" s="7" t="s">
        <v>133</v>
      </c>
      <c r="E54" s="7" t="s">
        <v>134</v>
      </c>
    </row>
    <row r="55" spans="4:5" x14ac:dyDescent="0.3">
      <c r="D55" s="7" t="s">
        <v>135</v>
      </c>
      <c r="E55" s="7" t="s">
        <v>136</v>
      </c>
    </row>
    <row r="56" spans="4:5" x14ac:dyDescent="0.3">
      <c r="D56" s="7" t="s">
        <v>137</v>
      </c>
      <c r="E56" s="7" t="s">
        <v>138</v>
      </c>
    </row>
    <row r="57" spans="4:5" x14ac:dyDescent="0.3">
      <c r="D57" s="7" t="s">
        <v>139</v>
      </c>
      <c r="E57" s="7" t="s">
        <v>140</v>
      </c>
    </row>
    <row r="58" spans="4:5" x14ac:dyDescent="0.3">
      <c r="D58" s="7" t="s">
        <v>141</v>
      </c>
      <c r="E58" s="7" t="s">
        <v>142</v>
      </c>
    </row>
    <row r="59" spans="4:5" x14ac:dyDescent="0.3">
      <c r="D59" s="7" t="s">
        <v>143</v>
      </c>
      <c r="E59" s="7" t="s">
        <v>144</v>
      </c>
    </row>
    <row r="60" spans="4:5" x14ac:dyDescent="0.3">
      <c r="D60" s="7" t="s">
        <v>145</v>
      </c>
      <c r="E60" s="7" t="s">
        <v>146</v>
      </c>
    </row>
    <row r="61" spans="4:5" x14ac:dyDescent="0.3">
      <c r="D61" s="7" t="s">
        <v>147</v>
      </c>
      <c r="E61" s="7" t="s">
        <v>148</v>
      </c>
    </row>
    <row r="62" spans="4:5" x14ac:dyDescent="0.3">
      <c r="D62" s="7" t="s">
        <v>149</v>
      </c>
      <c r="E62" s="7" t="s">
        <v>150</v>
      </c>
    </row>
    <row r="63" spans="4:5" x14ac:dyDescent="0.3">
      <c r="D63" s="7" t="s">
        <v>151</v>
      </c>
      <c r="E63" s="7" t="s">
        <v>152</v>
      </c>
    </row>
    <row r="64" spans="4:5" x14ac:dyDescent="0.3">
      <c r="D64" s="7" t="s">
        <v>153</v>
      </c>
      <c r="E64" s="7" t="s">
        <v>154</v>
      </c>
    </row>
    <row r="65" spans="4:5" x14ac:dyDescent="0.3">
      <c r="D65" s="7" t="s">
        <v>155</v>
      </c>
      <c r="E65" s="7" t="s">
        <v>156</v>
      </c>
    </row>
    <row r="66" spans="4:5" x14ac:dyDescent="0.3">
      <c r="D66" s="7" t="s">
        <v>157</v>
      </c>
      <c r="E66" s="7" t="s">
        <v>158</v>
      </c>
    </row>
    <row r="67" spans="4:5" x14ac:dyDescent="0.3">
      <c r="D67" s="7" t="s">
        <v>159</v>
      </c>
      <c r="E67" s="7" t="s">
        <v>160</v>
      </c>
    </row>
    <row r="68" spans="4:5" x14ac:dyDescent="0.3">
      <c r="D68" s="7" t="s">
        <v>161</v>
      </c>
      <c r="E68" s="7" t="s">
        <v>162</v>
      </c>
    </row>
    <row r="69" spans="4:5" x14ac:dyDescent="0.3">
      <c r="D69" s="7" t="s">
        <v>163</v>
      </c>
      <c r="E69" s="7" t="s">
        <v>164</v>
      </c>
    </row>
    <row r="70" spans="4:5" x14ac:dyDescent="0.3">
      <c r="D70" s="7" t="s">
        <v>165</v>
      </c>
      <c r="E70" s="7" t="s">
        <v>166</v>
      </c>
    </row>
    <row r="71" spans="4:5" x14ac:dyDescent="0.3">
      <c r="D71" s="7" t="s">
        <v>1042</v>
      </c>
      <c r="E71" s="7" t="s">
        <v>10900</v>
      </c>
    </row>
    <row r="72" spans="4:5" x14ac:dyDescent="0.3">
      <c r="D72" s="7" t="s">
        <v>167</v>
      </c>
      <c r="E72" s="7" t="s">
        <v>168</v>
      </c>
    </row>
    <row r="73" spans="4:5" x14ac:dyDescent="0.3">
      <c r="D73" s="7" t="s">
        <v>169</v>
      </c>
      <c r="E73" s="7" t="s">
        <v>170</v>
      </c>
    </row>
    <row r="74" spans="4:5" x14ac:dyDescent="0.3">
      <c r="D74" s="31" t="s">
        <v>1061</v>
      </c>
      <c r="E74" s="7" t="s">
        <v>11468</v>
      </c>
    </row>
    <row r="75" spans="4:5" x14ac:dyDescent="0.3">
      <c r="D75" s="7" t="s">
        <v>171</v>
      </c>
      <c r="E75" s="7" t="s">
        <v>172</v>
      </c>
    </row>
    <row r="76" spans="4:5" x14ac:dyDescent="0.3">
      <c r="D76" s="7" t="s">
        <v>173</v>
      </c>
      <c r="E76" s="7" t="s">
        <v>174</v>
      </c>
    </row>
    <row r="77" spans="4:5" x14ac:dyDescent="0.3">
      <c r="D77" s="7" t="s">
        <v>1083</v>
      </c>
      <c r="E77" s="7" t="s">
        <v>12095</v>
      </c>
    </row>
    <row r="78" spans="4:5" x14ac:dyDescent="0.3">
      <c r="D78" s="7" t="s">
        <v>175</v>
      </c>
      <c r="E78" s="7" t="s">
        <v>176</v>
      </c>
    </row>
    <row r="79" spans="4:5" x14ac:dyDescent="0.3">
      <c r="D79" s="7" t="s">
        <v>177</v>
      </c>
      <c r="E79" s="7" t="s">
        <v>178</v>
      </c>
    </row>
    <row r="80" spans="4:5" x14ac:dyDescent="0.3">
      <c r="D80" s="7" t="s">
        <v>1102</v>
      </c>
      <c r="E80" s="7" t="s">
        <v>10901</v>
      </c>
    </row>
    <row r="81" spans="4:5" x14ac:dyDescent="0.3">
      <c r="D81" s="7" t="s">
        <v>179</v>
      </c>
      <c r="E81" s="7" t="s">
        <v>180</v>
      </c>
    </row>
    <row r="82" spans="4:5" x14ac:dyDescent="0.3">
      <c r="D82" s="7" t="s">
        <v>181</v>
      </c>
      <c r="E82" s="7" t="s">
        <v>182</v>
      </c>
    </row>
    <row r="83" spans="4:5" x14ac:dyDescent="0.3">
      <c r="D83" s="7" t="s">
        <v>183</v>
      </c>
      <c r="E83" s="7" t="s">
        <v>184</v>
      </c>
    </row>
    <row r="84" spans="4:5" x14ac:dyDescent="0.3">
      <c r="D84" s="7" t="s">
        <v>185</v>
      </c>
      <c r="E84" s="7" t="s">
        <v>186</v>
      </c>
    </row>
    <row r="85" spans="4:5" x14ac:dyDescent="0.3">
      <c r="D85" s="7" t="s">
        <v>187</v>
      </c>
      <c r="E85" s="7" t="s">
        <v>188</v>
      </c>
    </row>
    <row r="86" spans="4:5" x14ac:dyDescent="0.3">
      <c r="D86" s="7" t="s">
        <v>189</v>
      </c>
      <c r="E86" s="7" t="s">
        <v>190</v>
      </c>
    </row>
    <row r="87" spans="4:5" x14ac:dyDescent="0.3">
      <c r="D87" s="7" t="s">
        <v>191</v>
      </c>
      <c r="E87" s="7" t="s">
        <v>192</v>
      </c>
    </row>
    <row r="88" spans="4:5" x14ac:dyDescent="0.3">
      <c r="D88" s="7" t="s">
        <v>193</v>
      </c>
      <c r="E88" s="7" t="s">
        <v>194</v>
      </c>
    </row>
    <row r="89" spans="4:5" x14ac:dyDescent="0.3">
      <c r="D89" s="7" t="s">
        <v>195</v>
      </c>
      <c r="E89" s="7" t="s">
        <v>196</v>
      </c>
    </row>
    <row r="90" spans="4:5" x14ac:dyDescent="0.3">
      <c r="D90" s="7" t="s">
        <v>197</v>
      </c>
      <c r="E90" s="7" t="s">
        <v>198</v>
      </c>
    </row>
    <row r="91" spans="4:5" x14ac:dyDescent="0.3">
      <c r="D91" s="7" t="s">
        <v>199</v>
      </c>
      <c r="E91" s="7" t="s">
        <v>200</v>
      </c>
    </row>
    <row r="92" spans="4:5" x14ac:dyDescent="0.3">
      <c r="D92" s="7" t="s">
        <v>201</v>
      </c>
      <c r="E92" s="7" t="s">
        <v>202</v>
      </c>
    </row>
    <row r="93" spans="4:5" x14ac:dyDescent="0.3">
      <c r="D93" s="7" t="s">
        <v>1224</v>
      </c>
      <c r="E93" s="7" t="s">
        <v>10902</v>
      </c>
    </row>
    <row r="94" spans="4:5" x14ac:dyDescent="0.3">
      <c r="D94" s="7" t="s">
        <v>203</v>
      </c>
      <c r="E94" s="7" t="s">
        <v>204</v>
      </c>
    </row>
    <row r="95" spans="4:5" x14ac:dyDescent="0.3">
      <c r="D95" s="7" t="s">
        <v>205</v>
      </c>
      <c r="E95" s="7" t="s">
        <v>206</v>
      </c>
    </row>
    <row r="96" spans="4:5" x14ac:dyDescent="0.3">
      <c r="D96" s="7" t="s">
        <v>207</v>
      </c>
      <c r="E96" s="7" t="s">
        <v>208</v>
      </c>
    </row>
    <row r="97" spans="4:5" x14ac:dyDescent="0.3">
      <c r="D97" s="7" t="s">
        <v>209</v>
      </c>
      <c r="E97" s="7" t="s">
        <v>210</v>
      </c>
    </row>
    <row r="98" spans="4:5" x14ac:dyDescent="0.3">
      <c r="D98" s="7" t="s">
        <v>211</v>
      </c>
      <c r="E98" s="7" t="s">
        <v>212</v>
      </c>
    </row>
    <row r="99" spans="4:5" x14ac:dyDescent="0.3">
      <c r="D99" s="7" t="s">
        <v>213</v>
      </c>
      <c r="E99" s="7" t="s">
        <v>214</v>
      </c>
    </row>
    <row r="100" spans="4:5" x14ac:dyDescent="0.3">
      <c r="D100" s="7" t="s">
        <v>215</v>
      </c>
      <c r="E100" s="7" t="s">
        <v>216</v>
      </c>
    </row>
    <row r="101" spans="4:5" x14ac:dyDescent="0.3">
      <c r="D101" s="7" t="s">
        <v>217</v>
      </c>
      <c r="E101" s="7" t="s">
        <v>218</v>
      </c>
    </row>
    <row r="102" spans="4:5" x14ac:dyDescent="0.3">
      <c r="D102" s="7" t="s">
        <v>219</v>
      </c>
      <c r="E102" s="7" t="s">
        <v>220</v>
      </c>
    </row>
    <row r="103" spans="4:5" x14ac:dyDescent="0.3">
      <c r="D103" s="7" t="s">
        <v>221</v>
      </c>
      <c r="E103" s="7" t="s">
        <v>222</v>
      </c>
    </row>
    <row r="104" spans="4:5" x14ac:dyDescent="0.3">
      <c r="D104" s="7" t="s">
        <v>223</v>
      </c>
      <c r="E104" s="7" t="s">
        <v>224</v>
      </c>
    </row>
    <row r="105" spans="4:5" x14ac:dyDescent="0.3">
      <c r="D105" s="7" t="s">
        <v>225</v>
      </c>
      <c r="E105" s="7" t="s">
        <v>226</v>
      </c>
    </row>
    <row r="106" spans="4:5" x14ac:dyDescent="0.3">
      <c r="D106" s="7" t="s">
        <v>227</v>
      </c>
      <c r="E106" s="7" t="s">
        <v>228</v>
      </c>
    </row>
    <row r="107" spans="4:5" x14ac:dyDescent="0.3">
      <c r="D107" s="7" t="s">
        <v>229</v>
      </c>
      <c r="E107" s="7" t="s">
        <v>230</v>
      </c>
    </row>
    <row r="108" spans="4:5" x14ac:dyDescent="0.3">
      <c r="D108" s="7" t="s">
        <v>231</v>
      </c>
      <c r="E108" s="7" t="s">
        <v>232</v>
      </c>
    </row>
    <row r="109" spans="4:5" x14ac:dyDescent="0.3">
      <c r="D109" s="7" t="s">
        <v>233</v>
      </c>
      <c r="E109" s="7" t="s">
        <v>234</v>
      </c>
    </row>
    <row r="110" spans="4:5" x14ac:dyDescent="0.3">
      <c r="D110" s="7" t="s">
        <v>235</v>
      </c>
      <c r="E110" s="7" t="s">
        <v>236</v>
      </c>
    </row>
    <row r="111" spans="4:5" x14ac:dyDescent="0.3">
      <c r="D111" s="7" t="s">
        <v>237</v>
      </c>
      <c r="E111" s="7" t="s">
        <v>238</v>
      </c>
    </row>
    <row r="112" spans="4:5" x14ac:dyDescent="0.3">
      <c r="D112" s="7" t="s">
        <v>1590</v>
      </c>
      <c r="E112" s="7" t="s">
        <v>10903</v>
      </c>
    </row>
    <row r="113" spans="4:5" x14ac:dyDescent="0.3">
      <c r="D113" s="7" t="s">
        <v>239</v>
      </c>
      <c r="E113" s="7" t="s">
        <v>240</v>
      </c>
    </row>
    <row r="114" spans="4:5" x14ac:dyDescent="0.3">
      <c r="D114" s="7" t="s">
        <v>241</v>
      </c>
      <c r="E114" s="7" t="s">
        <v>242</v>
      </c>
    </row>
    <row r="115" spans="4:5" x14ac:dyDescent="0.3">
      <c r="D115" s="7" t="s">
        <v>243</v>
      </c>
      <c r="E115" s="7" t="s">
        <v>244</v>
      </c>
    </row>
    <row r="116" spans="4:5" x14ac:dyDescent="0.3">
      <c r="D116" s="7" t="s">
        <v>245</v>
      </c>
      <c r="E116" s="7" t="s">
        <v>246</v>
      </c>
    </row>
    <row r="117" spans="4:5" x14ac:dyDescent="0.3">
      <c r="D117" s="7" t="s">
        <v>247</v>
      </c>
      <c r="E117" s="7" t="s">
        <v>248</v>
      </c>
    </row>
    <row r="118" spans="4:5" x14ac:dyDescent="0.3">
      <c r="D118" s="7" t="s">
        <v>249</v>
      </c>
      <c r="E118" s="7" t="s">
        <v>250</v>
      </c>
    </row>
    <row r="119" spans="4:5" x14ac:dyDescent="0.3">
      <c r="D119" s="7" t="s">
        <v>251</v>
      </c>
      <c r="E119" s="7" t="s">
        <v>252</v>
      </c>
    </row>
    <row r="120" spans="4:5" x14ac:dyDescent="0.3">
      <c r="D120" s="7" t="s">
        <v>253</v>
      </c>
      <c r="E120" s="7" t="s">
        <v>254</v>
      </c>
    </row>
    <row r="121" spans="4:5" x14ac:dyDescent="0.3">
      <c r="D121" s="7" t="s">
        <v>255</v>
      </c>
      <c r="E121" s="7" t="s">
        <v>256</v>
      </c>
    </row>
    <row r="122" spans="4:5" x14ac:dyDescent="0.3">
      <c r="D122" s="7" t="s">
        <v>257</v>
      </c>
      <c r="E122" s="7" t="s">
        <v>258</v>
      </c>
    </row>
    <row r="123" spans="4:5" x14ac:dyDescent="0.3">
      <c r="D123" s="7" t="s">
        <v>259</v>
      </c>
      <c r="E123" s="7" t="s">
        <v>260</v>
      </c>
    </row>
    <row r="124" spans="4:5" x14ac:dyDescent="0.3">
      <c r="D124" s="7" t="s">
        <v>261</v>
      </c>
      <c r="E124" s="7" t="s">
        <v>262</v>
      </c>
    </row>
    <row r="125" spans="4:5" x14ac:dyDescent="0.3">
      <c r="D125" s="7" t="s">
        <v>263</v>
      </c>
      <c r="E125" s="7" t="s">
        <v>264</v>
      </c>
    </row>
    <row r="126" spans="4:5" x14ac:dyDescent="0.3">
      <c r="D126" s="7" t="s">
        <v>265</v>
      </c>
      <c r="E126" s="7" t="s">
        <v>266</v>
      </c>
    </row>
    <row r="127" spans="4:5" x14ac:dyDescent="0.3">
      <c r="D127" s="7" t="s">
        <v>267</v>
      </c>
      <c r="E127" s="7" t="s">
        <v>268</v>
      </c>
    </row>
    <row r="128" spans="4:5" x14ac:dyDescent="0.3">
      <c r="D128" s="7" t="s">
        <v>269</v>
      </c>
      <c r="E128" s="7" t="s">
        <v>270</v>
      </c>
    </row>
    <row r="129" spans="4:5" x14ac:dyDescent="0.3">
      <c r="D129" s="7" t="s">
        <v>271</v>
      </c>
      <c r="E129" s="7" t="s">
        <v>272</v>
      </c>
    </row>
    <row r="130" spans="4:5" x14ac:dyDescent="0.3">
      <c r="D130" s="7" t="s">
        <v>273</v>
      </c>
      <c r="E130" s="7" t="s">
        <v>274</v>
      </c>
    </row>
    <row r="131" spans="4:5" x14ac:dyDescent="0.3">
      <c r="D131" s="7" t="s">
        <v>275</v>
      </c>
      <c r="E131" s="7" t="s">
        <v>276</v>
      </c>
    </row>
    <row r="132" spans="4:5" x14ac:dyDescent="0.3">
      <c r="D132" s="7" t="s">
        <v>277</v>
      </c>
      <c r="E132" s="7" t="s">
        <v>278</v>
      </c>
    </row>
    <row r="133" spans="4:5" x14ac:dyDescent="0.3">
      <c r="D133" s="7" t="s">
        <v>279</v>
      </c>
      <c r="E133" s="7" t="s">
        <v>280</v>
      </c>
    </row>
    <row r="134" spans="4:5" x14ac:dyDescent="0.3">
      <c r="D134" s="7" t="s">
        <v>281</v>
      </c>
      <c r="E134" s="7" t="s">
        <v>282</v>
      </c>
    </row>
    <row r="135" spans="4:5" x14ac:dyDescent="0.3">
      <c r="D135" s="7" t="s">
        <v>283</v>
      </c>
      <c r="E135" s="7" t="s">
        <v>284</v>
      </c>
    </row>
    <row r="136" spans="4:5" x14ac:dyDescent="0.3">
      <c r="D136" s="7" t="s">
        <v>285</v>
      </c>
      <c r="E136" s="7" t="s">
        <v>286</v>
      </c>
    </row>
    <row r="137" spans="4:5" x14ac:dyDescent="0.3">
      <c r="D137" s="7" t="s">
        <v>287</v>
      </c>
      <c r="E137" s="7" t="s">
        <v>288</v>
      </c>
    </row>
    <row r="138" spans="4:5" x14ac:dyDescent="0.3">
      <c r="D138" s="7" t="s">
        <v>289</v>
      </c>
      <c r="E138" s="7" t="s">
        <v>290</v>
      </c>
    </row>
    <row r="139" spans="4:5" x14ac:dyDescent="0.3">
      <c r="D139" s="7" t="s">
        <v>291</v>
      </c>
      <c r="E139" s="7" t="s">
        <v>292</v>
      </c>
    </row>
    <row r="140" spans="4:5" x14ac:dyDescent="0.3">
      <c r="D140" s="7" t="s">
        <v>293</v>
      </c>
      <c r="E140" s="7" t="s">
        <v>294</v>
      </c>
    </row>
    <row r="141" spans="4:5" x14ac:dyDescent="0.3">
      <c r="D141" s="7" t="s">
        <v>295</v>
      </c>
      <c r="E141" s="7" t="s">
        <v>296</v>
      </c>
    </row>
    <row r="142" spans="4:5" x14ac:dyDescent="0.3">
      <c r="D142" s="7" t="s">
        <v>297</v>
      </c>
      <c r="E142" s="7" t="s">
        <v>298</v>
      </c>
    </row>
    <row r="143" spans="4:5" x14ac:dyDescent="0.3">
      <c r="D143" s="7" t="s">
        <v>299</v>
      </c>
      <c r="E143" s="7" t="s">
        <v>300</v>
      </c>
    </row>
    <row r="144" spans="4:5" x14ac:dyDescent="0.3">
      <c r="D144" s="7" t="s">
        <v>301</v>
      </c>
      <c r="E144" s="7" t="s">
        <v>302</v>
      </c>
    </row>
    <row r="145" spans="4:5" x14ac:dyDescent="0.3">
      <c r="D145" s="7" t="s">
        <v>303</v>
      </c>
      <c r="E145" s="7" t="s">
        <v>304</v>
      </c>
    </row>
    <row r="146" spans="4:5" x14ac:dyDescent="0.3">
      <c r="D146" s="7" t="s">
        <v>305</v>
      </c>
      <c r="E146" s="7" t="s">
        <v>306</v>
      </c>
    </row>
    <row r="147" spans="4:5" x14ac:dyDescent="0.3">
      <c r="D147" s="7" t="s">
        <v>307</v>
      </c>
      <c r="E147" s="7" t="s">
        <v>308</v>
      </c>
    </row>
    <row r="148" spans="4:5" x14ac:dyDescent="0.3">
      <c r="D148" s="7" t="s">
        <v>309</v>
      </c>
      <c r="E148" s="7" t="s">
        <v>310</v>
      </c>
    </row>
    <row r="149" spans="4:5" x14ac:dyDescent="0.3">
      <c r="D149" s="7" t="s">
        <v>311</v>
      </c>
      <c r="E149" s="7" t="s">
        <v>312</v>
      </c>
    </row>
    <row r="150" spans="4:5" x14ac:dyDescent="0.3">
      <c r="D150" s="7" t="s">
        <v>313</v>
      </c>
      <c r="E150" s="7" t="s">
        <v>314</v>
      </c>
    </row>
    <row r="151" spans="4:5" x14ac:dyDescent="0.3">
      <c r="D151" s="7" t="s">
        <v>315</v>
      </c>
      <c r="E151" s="7" t="s">
        <v>316</v>
      </c>
    </row>
    <row r="152" spans="4:5" x14ac:dyDescent="0.3">
      <c r="D152" s="7" t="s">
        <v>317</v>
      </c>
      <c r="E152" s="7" t="s">
        <v>318</v>
      </c>
    </row>
    <row r="153" spans="4:5" x14ac:dyDescent="0.3">
      <c r="D153" s="7" t="s">
        <v>319</v>
      </c>
      <c r="E153" s="7" t="s">
        <v>320</v>
      </c>
    </row>
    <row r="154" spans="4:5" x14ac:dyDescent="0.3">
      <c r="D154" s="7" t="s">
        <v>321</v>
      </c>
      <c r="E154" s="7" t="s">
        <v>322</v>
      </c>
    </row>
    <row r="155" spans="4:5" x14ac:dyDescent="0.3">
      <c r="D155" s="7" t="s">
        <v>323</v>
      </c>
      <c r="E155" s="7" t="s">
        <v>324</v>
      </c>
    </row>
    <row r="156" spans="4:5" x14ac:dyDescent="0.3">
      <c r="D156" s="7" t="s">
        <v>325</v>
      </c>
      <c r="E156" s="9" t="s">
        <v>326</v>
      </c>
    </row>
    <row r="157" spans="4:5" x14ac:dyDescent="0.3">
      <c r="D157" s="7" t="s">
        <v>327</v>
      </c>
      <c r="E157" s="7" t="s">
        <v>328</v>
      </c>
    </row>
    <row r="158" spans="4:5" x14ac:dyDescent="0.3">
      <c r="D158" s="7" t="s">
        <v>329</v>
      </c>
      <c r="E158" s="7" t="s">
        <v>330</v>
      </c>
    </row>
    <row r="159" spans="4:5" x14ac:dyDescent="0.3">
      <c r="D159" s="7" t="s">
        <v>331</v>
      </c>
      <c r="E159" s="7" t="s">
        <v>332</v>
      </c>
    </row>
    <row r="160" spans="4:5" x14ac:dyDescent="0.3">
      <c r="D160" s="7" t="s">
        <v>333</v>
      </c>
      <c r="E160" s="7" t="s">
        <v>334</v>
      </c>
    </row>
    <row r="161" spans="4:5" x14ac:dyDescent="0.3">
      <c r="D161" s="7" t="s">
        <v>335</v>
      </c>
      <c r="E161" s="7" t="s">
        <v>336</v>
      </c>
    </row>
    <row r="162" spans="4:5" x14ac:dyDescent="0.3">
      <c r="D162" s="7" t="s">
        <v>2539</v>
      </c>
      <c r="E162" s="7" t="s">
        <v>10904</v>
      </c>
    </row>
    <row r="163" spans="4:5" x14ac:dyDescent="0.3">
      <c r="D163" s="7" t="s">
        <v>337</v>
      </c>
      <c r="E163" s="7" t="s">
        <v>338</v>
      </c>
    </row>
    <row r="164" spans="4:5" x14ac:dyDescent="0.3">
      <c r="D164" s="7" t="s">
        <v>339</v>
      </c>
      <c r="E164" s="7" t="s">
        <v>340</v>
      </c>
    </row>
    <row r="165" spans="4:5" x14ac:dyDescent="0.3">
      <c r="D165" s="7" t="s">
        <v>341</v>
      </c>
      <c r="E165" s="7" t="s">
        <v>342</v>
      </c>
    </row>
    <row r="166" spans="4:5" x14ac:dyDescent="0.3">
      <c r="D166" s="7" t="s">
        <v>343</v>
      </c>
      <c r="E166" s="7" t="s">
        <v>344</v>
      </c>
    </row>
    <row r="167" spans="4:5" x14ac:dyDescent="0.3">
      <c r="D167" s="7" t="s">
        <v>345</v>
      </c>
      <c r="E167" s="7" t="s">
        <v>346</v>
      </c>
    </row>
    <row r="168" spans="4:5" x14ac:dyDescent="0.3">
      <c r="D168" s="7" t="s">
        <v>347</v>
      </c>
      <c r="E168" s="7" t="s">
        <v>348</v>
      </c>
    </row>
    <row r="169" spans="4:5" x14ac:dyDescent="0.3">
      <c r="D169" s="7" t="s">
        <v>349</v>
      </c>
      <c r="E169" s="7" t="s">
        <v>350</v>
      </c>
    </row>
    <row r="170" spans="4:5" x14ac:dyDescent="0.3">
      <c r="D170" s="7" t="s">
        <v>351</v>
      </c>
      <c r="E170" s="7" t="s">
        <v>352</v>
      </c>
    </row>
    <row r="171" spans="4:5" x14ac:dyDescent="0.3">
      <c r="D171" s="7" t="s">
        <v>353</v>
      </c>
      <c r="E171" s="7" t="s">
        <v>354</v>
      </c>
    </row>
    <row r="172" spans="4:5" x14ac:dyDescent="0.3">
      <c r="D172" s="7" t="s">
        <v>355</v>
      </c>
      <c r="E172" s="7" t="s">
        <v>356</v>
      </c>
    </row>
    <row r="173" spans="4:5" x14ac:dyDescent="0.3">
      <c r="D173" s="7" t="s">
        <v>357</v>
      </c>
      <c r="E173" s="7" t="s">
        <v>358</v>
      </c>
    </row>
    <row r="174" spans="4:5" x14ac:dyDescent="0.3">
      <c r="D174" s="7" t="s">
        <v>359</v>
      </c>
      <c r="E174" s="7" t="s">
        <v>360</v>
      </c>
    </row>
    <row r="175" spans="4:5" x14ac:dyDescent="0.3">
      <c r="D175" s="7" t="s">
        <v>361</v>
      </c>
      <c r="E175" s="7" t="s">
        <v>362</v>
      </c>
    </row>
    <row r="176" spans="4:5" x14ac:dyDescent="0.3">
      <c r="D176" s="7" t="s">
        <v>363</v>
      </c>
      <c r="E176" s="7" t="s">
        <v>364</v>
      </c>
    </row>
    <row r="177" spans="4:5" x14ac:dyDescent="0.3">
      <c r="D177" s="7" t="s">
        <v>365</v>
      </c>
      <c r="E177" s="7" t="s">
        <v>366</v>
      </c>
    </row>
    <row r="178" spans="4:5" x14ac:dyDescent="0.3">
      <c r="D178" s="7" t="s">
        <v>367</v>
      </c>
      <c r="E178" s="7" t="s">
        <v>368</v>
      </c>
    </row>
    <row r="179" spans="4:5" x14ac:dyDescent="0.3">
      <c r="D179" s="7" t="s">
        <v>369</v>
      </c>
      <c r="E179" s="7" t="s">
        <v>370</v>
      </c>
    </row>
    <row r="180" spans="4:5" x14ac:dyDescent="0.3">
      <c r="D180" s="7" t="s">
        <v>371</v>
      </c>
      <c r="E180" s="7" t="s">
        <v>372</v>
      </c>
    </row>
    <row r="181" spans="4:5" x14ac:dyDescent="0.3">
      <c r="D181" s="7" t="s">
        <v>373</v>
      </c>
      <c r="E181" s="7" t="s">
        <v>374</v>
      </c>
    </row>
    <row r="182" spans="4:5" x14ac:dyDescent="0.3">
      <c r="D182" s="7" t="s">
        <v>375</v>
      </c>
      <c r="E182" s="7" t="s">
        <v>376</v>
      </c>
    </row>
    <row r="183" spans="4:5" x14ac:dyDescent="0.3">
      <c r="D183" s="7" t="s">
        <v>377</v>
      </c>
      <c r="E183" s="7" t="s">
        <v>378</v>
      </c>
    </row>
    <row r="184" spans="4:5" x14ac:dyDescent="0.3">
      <c r="D184" s="7" t="s">
        <v>379</v>
      </c>
      <c r="E184" s="7" t="s">
        <v>380</v>
      </c>
    </row>
    <row r="185" spans="4:5" x14ac:dyDescent="0.3">
      <c r="D185" s="7" t="s">
        <v>381</v>
      </c>
      <c r="E185" s="7" t="s">
        <v>382</v>
      </c>
    </row>
    <row r="186" spans="4:5" x14ac:dyDescent="0.3">
      <c r="D186" s="7" t="s">
        <v>383</v>
      </c>
      <c r="E186" s="7" t="s">
        <v>384</v>
      </c>
    </row>
    <row r="187" spans="4:5" x14ac:dyDescent="0.3">
      <c r="D187" s="7" t="s">
        <v>3619</v>
      </c>
      <c r="E187" s="7" t="s">
        <v>10905</v>
      </c>
    </row>
    <row r="188" spans="4:5" x14ac:dyDescent="0.3">
      <c r="D188" s="7" t="s">
        <v>3623</v>
      </c>
      <c r="E188" s="7" t="s">
        <v>10906</v>
      </c>
    </row>
    <row r="189" spans="4:5" x14ac:dyDescent="0.3">
      <c r="D189" s="7" t="s">
        <v>3634</v>
      </c>
      <c r="E189" s="7" t="s">
        <v>10907</v>
      </c>
    </row>
    <row r="190" spans="4:5" x14ac:dyDescent="0.3">
      <c r="D190" s="7" t="s">
        <v>3639</v>
      </c>
      <c r="E190" s="7" t="s">
        <v>10908</v>
      </c>
    </row>
    <row r="191" spans="4:5" x14ac:dyDescent="0.3">
      <c r="D191" s="7" t="s">
        <v>3641</v>
      </c>
      <c r="E191" s="7" t="s">
        <v>10909</v>
      </c>
    </row>
    <row r="192" spans="4:5" x14ac:dyDescent="0.3">
      <c r="D192" s="7" t="s">
        <v>3864</v>
      </c>
      <c r="E192" s="7" t="s">
        <v>10910</v>
      </c>
    </row>
    <row r="193" spans="4:5" x14ac:dyDescent="0.3">
      <c r="D193" s="7" t="s">
        <v>3881</v>
      </c>
      <c r="E193" s="7" t="s">
        <v>10911</v>
      </c>
    </row>
    <row r="194" spans="4:5" x14ac:dyDescent="0.3">
      <c r="D194" s="7" t="s">
        <v>3935</v>
      </c>
      <c r="E194" s="7" t="s">
        <v>10912</v>
      </c>
    </row>
    <row r="195" spans="4:5" x14ac:dyDescent="0.3">
      <c r="D195" s="7" t="s">
        <v>4003</v>
      </c>
      <c r="E195" s="7" t="s">
        <v>10913</v>
      </c>
    </row>
    <row r="196" spans="4:5" x14ac:dyDescent="0.3">
      <c r="D196" s="7" t="s">
        <v>4164</v>
      </c>
      <c r="E196" s="7" t="s">
        <v>10914</v>
      </c>
    </row>
    <row r="197" spans="4:5" x14ac:dyDescent="0.3">
      <c r="D197" s="7" t="s">
        <v>4169</v>
      </c>
      <c r="E197" s="7" t="s">
        <v>10915</v>
      </c>
    </row>
    <row r="198" spans="4:5" x14ac:dyDescent="0.3">
      <c r="D198" s="7" t="s">
        <v>4183</v>
      </c>
      <c r="E198" s="7" t="s">
        <v>10916</v>
      </c>
    </row>
    <row r="199" spans="4:5" x14ac:dyDescent="0.3">
      <c r="D199" s="7" t="s">
        <v>4187</v>
      </c>
      <c r="E199" s="7" t="s">
        <v>10917</v>
      </c>
    </row>
    <row r="200" spans="4:5" x14ac:dyDescent="0.3">
      <c r="D200" s="7" t="s">
        <v>4191</v>
      </c>
      <c r="E200" s="7" t="s">
        <v>10918</v>
      </c>
    </row>
    <row r="201" spans="4:5" x14ac:dyDescent="0.3">
      <c r="D201" s="7" t="s">
        <v>4196</v>
      </c>
      <c r="E201" s="7" t="s">
        <v>10919</v>
      </c>
    </row>
    <row r="202" spans="4:5" x14ac:dyDescent="0.3">
      <c r="D202" s="7" t="s">
        <v>4212</v>
      </c>
      <c r="E202" s="7" t="s">
        <v>10920</v>
      </c>
    </row>
    <row r="203" spans="4:5" x14ac:dyDescent="0.3">
      <c r="D203" s="7" t="s">
        <v>4217</v>
      </c>
      <c r="E203" s="7" t="s">
        <v>10921</v>
      </c>
    </row>
    <row r="204" spans="4:5" x14ac:dyDescent="0.3">
      <c r="D204" s="7" t="s">
        <v>4224</v>
      </c>
      <c r="E204" s="7" t="s">
        <v>10922</v>
      </c>
    </row>
    <row r="205" spans="4:5" x14ac:dyDescent="0.3">
      <c r="D205" s="7" t="s">
        <v>4227</v>
      </c>
      <c r="E205" s="7" t="s">
        <v>10923</v>
      </c>
    </row>
    <row r="206" spans="4:5" x14ac:dyDescent="0.3">
      <c r="D206" s="7" t="s">
        <v>4239</v>
      </c>
      <c r="E206" s="7" t="s">
        <v>10924</v>
      </c>
    </row>
    <row r="207" spans="4:5" x14ac:dyDescent="0.3">
      <c r="D207" s="7" t="s">
        <v>4242</v>
      </c>
      <c r="E207" s="7" t="s">
        <v>10925</v>
      </c>
    </row>
    <row r="208" spans="4:5" x14ac:dyDescent="0.3">
      <c r="D208" s="7" t="s">
        <v>4447</v>
      </c>
      <c r="E208" s="7" t="s">
        <v>10926</v>
      </c>
    </row>
    <row r="209" spans="4:5" x14ac:dyDescent="0.3">
      <c r="D209" s="7" t="s">
        <v>4453</v>
      </c>
      <c r="E209" s="7" t="s">
        <v>10927</v>
      </c>
    </row>
    <row r="210" spans="4:5" x14ac:dyDescent="0.3">
      <c r="D210" s="7" t="s">
        <v>385</v>
      </c>
      <c r="E210" s="7" t="s">
        <v>386</v>
      </c>
    </row>
    <row r="211" spans="4:5" x14ac:dyDescent="0.3">
      <c r="D211" s="7" t="s">
        <v>387</v>
      </c>
      <c r="E211" s="7" t="s">
        <v>388</v>
      </c>
    </row>
    <row r="212" spans="4:5" x14ac:dyDescent="0.3">
      <c r="D212" s="7" t="s">
        <v>389</v>
      </c>
      <c r="E212" s="7" t="s">
        <v>390</v>
      </c>
    </row>
    <row r="213" spans="4:5" x14ac:dyDescent="0.3">
      <c r="D213" s="7" t="s">
        <v>391</v>
      </c>
      <c r="E213" s="7" t="s">
        <v>392</v>
      </c>
    </row>
    <row r="214" spans="4:5" x14ac:dyDescent="0.3">
      <c r="D214" s="7" t="s">
        <v>393</v>
      </c>
      <c r="E214" s="7" t="s">
        <v>394</v>
      </c>
    </row>
    <row r="215" spans="4:5" x14ac:dyDescent="0.3">
      <c r="D215" s="7" t="s">
        <v>395</v>
      </c>
      <c r="E215" s="7" t="s">
        <v>396</v>
      </c>
    </row>
    <row r="216" spans="4:5" x14ac:dyDescent="0.3">
      <c r="D216" s="7" t="s">
        <v>397</v>
      </c>
      <c r="E216" s="7" t="s">
        <v>398</v>
      </c>
    </row>
    <row r="217" spans="4:5" x14ac:dyDescent="0.3">
      <c r="D217" s="7" t="s">
        <v>399</v>
      </c>
      <c r="E217" s="9" t="s">
        <v>400</v>
      </c>
    </row>
    <row r="218" spans="4:5" x14ac:dyDescent="0.3">
      <c r="D218" s="7" t="s">
        <v>401</v>
      </c>
      <c r="E218" s="7" t="s">
        <v>402</v>
      </c>
    </row>
    <row r="219" spans="4:5" x14ac:dyDescent="0.3">
      <c r="D219" s="7" t="s">
        <v>403</v>
      </c>
      <c r="E219" s="7" t="s">
        <v>404</v>
      </c>
    </row>
    <row r="220" spans="4:5" x14ac:dyDescent="0.3">
      <c r="D220" s="7" t="s">
        <v>405</v>
      </c>
      <c r="E220" s="7" t="s">
        <v>406</v>
      </c>
    </row>
    <row r="221" spans="4:5" x14ac:dyDescent="0.3">
      <c r="D221" s="7" t="s">
        <v>5612</v>
      </c>
      <c r="E221" s="7" t="s">
        <v>10928</v>
      </c>
    </row>
    <row r="222" spans="4:5" x14ac:dyDescent="0.3">
      <c r="D222" s="7" t="s">
        <v>5628</v>
      </c>
      <c r="E222" s="7" t="s">
        <v>10929</v>
      </c>
    </row>
    <row r="223" spans="4:5" x14ac:dyDescent="0.3">
      <c r="D223" s="7" t="s">
        <v>5634</v>
      </c>
      <c r="E223" s="7" t="s">
        <v>10930</v>
      </c>
    </row>
    <row r="224" spans="4:5" x14ac:dyDescent="0.3">
      <c r="D224" s="7" t="s">
        <v>5635</v>
      </c>
      <c r="E224" s="7" t="s">
        <v>10931</v>
      </c>
    </row>
    <row r="225" spans="4:5" x14ac:dyDescent="0.3">
      <c r="D225" s="7" t="s">
        <v>5650</v>
      </c>
      <c r="E225" s="7" t="s">
        <v>10932</v>
      </c>
    </row>
    <row r="226" spans="4:5" x14ac:dyDescent="0.3">
      <c r="D226" s="7" t="s">
        <v>5659</v>
      </c>
      <c r="E226" s="7" t="s">
        <v>10933</v>
      </c>
    </row>
    <row r="227" spans="4:5" x14ac:dyDescent="0.3">
      <c r="D227" s="31" t="s">
        <v>5660</v>
      </c>
      <c r="E227" s="7" t="s">
        <v>12560</v>
      </c>
    </row>
    <row r="228" spans="4:5" x14ac:dyDescent="0.3">
      <c r="D228" s="7" t="s">
        <v>5672</v>
      </c>
      <c r="E228" s="7" t="s">
        <v>10934</v>
      </c>
    </row>
    <row r="229" spans="4:5" x14ac:dyDescent="0.3">
      <c r="D229" s="7" t="s">
        <v>5676</v>
      </c>
      <c r="E229" s="7" t="s">
        <v>10935</v>
      </c>
    </row>
    <row r="230" spans="4:5" x14ac:dyDescent="0.3">
      <c r="D230" s="7" t="s">
        <v>5679</v>
      </c>
      <c r="E230" s="7" t="s">
        <v>10936</v>
      </c>
    </row>
    <row r="231" spans="4:5" x14ac:dyDescent="0.3">
      <c r="D231" s="7" t="s">
        <v>5688</v>
      </c>
      <c r="E231" s="7" t="s">
        <v>10937</v>
      </c>
    </row>
    <row r="232" spans="4:5" x14ac:dyDescent="0.3">
      <c r="D232" s="7" t="s">
        <v>5689</v>
      </c>
      <c r="E232" s="7" t="s">
        <v>10938</v>
      </c>
    </row>
    <row r="233" spans="4:5" x14ac:dyDescent="0.3">
      <c r="D233" s="31" t="s">
        <v>5692</v>
      </c>
      <c r="E233" s="7" t="s">
        <v>12159</v>
      </c>
    </row>
    <row r="234" spans="4:5" x14ac:dyDescent="0.3">
      <c r="D234" s="7" t="s">
        <v>5699</v>
      </c>
      <c r="E234" s="7" t="s">
        <v>10939</v>
      </c>
    </row>
    <row r="235" spans="4:5" x14ac:dyDescent="0.3">
      <c r="D235" s="10" t="s">
        <v>5704</v>
      </c>
      <c r="E235" s="11" t="s">
        <v>10940</v>
      </c>
    </row>
    <row r="236" spans="4:5" x14ac:dyDescent="0.3">
      <c r="D236" s="12" t="s">
        <v>5707</v>
      </c>
      <c r="E236" s="11" t="s">
        <v>10941</v>
      </c>
    </row>
    <row r="237" spans="4:5" x14ac:dyDescent="0.3">
      <c r="D237" s="11" t="s">
        <v>5707</v>
      </c>
      <c r="E237" s="11" t="s">
        <v>10942</v>
      </c>
    </row>
    <row r="238" spans="4:5" x14ac:dyDescent="0.3">
      <c r="D238" s="11" t="s">
        <v>5778</v>
      </c>
      <c r="E238" s="11" t="s">
        <v>10943</v>
      </c>
    </row>
    <row r="239" spans="4:5" x14ac:dyDescent="0.3">
      <c r="D239" s="11" t="s">
        <v>5796</v>
      </c>
      <c r="E239" s="11" t="s">
        <v>10944</v>
      </c>
    </row>
    <row r="240" spans="4:5" x14ac:dyDescent="0.3">
      <c r="D240" s="11" t="s">
        <v>5801</v>
      </c>
      <c r="E240" s="11" t="s">
        <v>10945</v>
      </c>
    </row>
    <row r="241" spans="4:5" x14ac:dyDescent="0.3">
      <c r="D241" s="11" t="s">
        <v>5803</v>
      </c>
      <c r="E241" s="11" t="s">
        <v>10946</v>
      </c>
    </row>
    <row r="242" spans="4:5" x14ac:dyDescent="0.3">
      <c r="D242" s="11" t="s">
        <v>5807</v>
      </c>
      <c r="E242" s="11" t="s">
        <v>10947</v>
      </c>
    </row>
    <row r="243" spans="4:5" x14ac:dyDescent="0.3">
      <c r="D243" s="11" t="s">
        <v>5837</v>
      </c>
      <c r="E243" s="11" t="s">
        <v>10948</v>
      </c>
    </row>
    <row r="244" spans="4:5" x14ac:dyDescent="0.3">
      <c r="D244" s="11" t="s">
        <v>5865</v>
      </c>
      <c r="E244" s="11" t="s">
        <v>10949</v>
      </c>
    </row>
    <row r="245" spans="4:5" x14ac:dyDescent="0.3">
      <c r="D245" s="12" t="s">
        <v>5884</v>
      </c>
      <c r="E245" s="11" t="s">
        <v>12571</v>
      </c>
    </row>
    <row r="246" spans="4:5" x14ac:dyDescent="0.3">
      <c r="D246" s="11" t="s">
        <v>6011</v>
      </c>
      <c r="E246" s="11" t="s">
        <v>10950</v>
      </c>
    </row>
    <row r="247" spans="4:5" x14ac:dyDescent="0.3">
      <c r="D247" s="12" t="s">
        <v>6014</v>
      </c>
      <c r="E247" s="11" t="s">
        <v>12567</v>
      </c>
    </row>
    <row r="248" spans="4:5" x14ac:dyDescent="0.3">
      <c r="D248" s="12" t="s">
        <v>6005</v>
      </c>
      <c r="E248" s="11" t="s">
        <v>12344</v>
      </c>
    </row>
    <row r="249" spans="4:5" x14ac:dyDescent="0.3">
      <c r="D249" s="11" t="s">
        <v>6013</v>
      </c>
      <c r="E249" s="11" t="s">
        <v>10951</v>
      </c>
    </row>
    <row r="250" spans="4:5" x14ac:dyDescent="0.3">
      <c r="D250" s="11" t="s">
        <v>6160</v>
      </c>
      <c r="E250" s="11" t="s">
        <v>10952</v>
      </c>
    </row>
    <row r="251" spans="4:5" x14ac:dyDescent="0.3">
      <c r="D251" s="11" t="s">
        <v>6596</v>
      </c>
      <c r="E251" s="11" t="s">
        <v>10953</v>
      </c>
    </row>
    <row r="252" spans="4:5" x14ac:dyDescent="0.3">
      <c r="D252" s="11" t="s">
        <v>6599</v>
      </c>
      <c r="E252" s="11" t="s">
        <v>10954</v>
      </c>
    </row>
    <row r="253" spans="4:5" x14ac:dyDescent="0.3">
      <c r="D253" s="12" t="s">
        <v>407</v>
      </c>
      <c r="E253" s="11" t="s">
        <v>408</v>
      </c>
    </row>
    <row r="254" spans="4:5" x14ac:dyDescent="0.3">
      <c r="D254" s="12" t="s">
        <v>409</v>
      </c>
      <c r="E254" s="11" t="s">
        <v>410</v>
      </c>
    </row>
    <row r="255" spans="4:5" x14ac:dyDescent="0.3">
      <c r="D255" s="11" t="s">
        <v>6651</v>
      </c>
      <c r="E255" s="11" t="s">
        <v>10955</v>
      </c>
    </row>
    <row r="256" spans="4:5" x14ac:dyDescent="0.3">
      <c r="D256" s="11" t="s">
        <v>6686</v>
      </c>
      <c r="E256" s="11" t="s">
        <v>10956</v>
      </c>
    </row>
    <row r="257" spans="4:5" x14ac:dyDescent="0.3">
      <c r="D257" s="11" t="s">
        <v>6709</v>
      </c>
      <c r="E257" s="11" t="s">
        <v>10957</v>
      </c>
    </row>
    <row r="258" spans="4:5" x14ac:dyDescent="0.3">
      <c r="D258" s="11" t="s">
        <v>411</v>
      </c>
      <c r="E258" s="11" t="s">
        <v>412</v>
      </c>
    </row>
    <row r="259" spans="4:5" x14ac:dyDescent="0.3">
      <c r="D259" s="11" t="s">
        <v>413</v>
      </c>
      <c r="E259" s="11" t="s">
        <v>414</v>
      </c>
    </row>
    <row r="260" spans="4:5" x14ac:dyDescent="0.3">
      <c r="D260" s="11" t="s">
        <v>415</v>
      </c>
      <c r="E260" s="11" t="s">
        <v>416</v>
      </c>
    </row>
    <row r="261" spans="4:5" x14ac:dyDescent="0.3">
      <c r="D261" s="11" t="s">
        <v>417</v>
      </c>
      <c r="E261" s="11" t="s">
        <v>418</v>
      </c>
    </row>
    <row r="262" spans="4:5" x14ac:dyDescent="0.3">
      <c r="D262" s="11" t="s">
        <v>419</v>
      </c>
      <c r="E262" s="11" t="s">
        <v>420</v>
      </c>
    </row>
    <row r="263" spans="4:5" x14ac:dyDescent="0.3">
      <c r="D263" s="11" t="s">
        <v>421</v>
      </c>
      <c r="E263" s="11" t="s">
        <v>422</v>
      </c>
    </row>
    <row r="264" spans="4:5" x14ac:dyDescent="0.3">
      <c r="D264" s="11" t="s">
        <v>423</v>
      </c>
      <c r="E264" s="11" t="s">
        <v>424</v>
      </c>
    </row>
    <row r="265" spans="4:5" x14ac:dyDescent="0.3">
      <c r="D265" s="11" t="s">
        <v>425</v>
      </c>
      <c r="E265" s="11" t="s">
        <v>426</v>
      </c>
    </row>
    <row r="266" spans="4:5" x14ac:dyDescent="0.3">
      <c r="D266" s="11" t="s">
        <v>427</v>
      </c>
      <c r="E266" s="11" t="s">
        <v>428</v>
      </c>
    </row>
    <row r="267" spans="4:5" x14ac:dyDescent="0.3">
      <c r="D267" s="12" t="s">
        <v>429</v>
      </c>
      <c r="E267" s="11" t="s">
        <v>430</v>
      </c>
    </row>
    <row r="268" spans="4:5" x14ac:dyDescent="0.3">
      <c r="D268" s="11" t="s">
        <v>8128</v>
      </c>
      <c r="E268" s="11" t="s">
        <v>10958</v>
      </c>
    </row>
    <row r="269" spans="4:5" x14ac:dyDescent="0.3">
      <c r="D269" s="11" t="s">
        <v>431</v>
      </c>
      <c r="E269" s="11" t="s">
        <v>432</v>
      </c>
    </row>
    <row r="270" spans="4:5" x14ac:dyDescent="0.3">
      <c r="D270" s="11" t="s">
        <v>8169</v>
      </c>
      <c r="E270" s="11" t="s">
        <v>10959</v>
      </c>
    </row>
    <row r="271" spans="4:5" x14ac:dyDescent="0.3">
      <c r="D271" s="11" t="s">
        <v>8177</v>
      </c>
      <c r="E271" s="11" t="s">
        <v>10960</v>
      </c>
    </row>
    <row r="272" spans="4:5" x14ac:dyDescent="0.3">
      <c r="D272" s="11" t="s">
        <v>8181</v>
      </c>
      <c r="E272" s="11" t="s">
        <v>10961</v>
      </c>
    </row>
    <row r="273" spans="4:6" x14ac:dyDescent="0.3">
      <c r="D273" s="11" t="s">
        <v>8185</v>
      </c>
      <c r="E273" s="11" t="s">
        <v>10962</v>
      </c>
      <c r="F273" t="s">
        <v>10703</v>
      </c>
    </row>
    <row r="274" spans="4:6" x14ac:dyDescent="0.3">
      <c r="D274" s="11" t="s">
        <v>8187</v>
      </c>
      <c r="E274" s="11" t="s">
        <v>10963</v>
      </c>
    </row>
    <row r="275" spans="4:6" x14ac:dyDescent="0.3">
      <c r="D275" s="11" t="s">
        <v>8190</v>
      </c>
      <c r="E275" s="11" t="s">
        <v>10964</v>
      </c>
    </row>
    <row r="276" spans="4:6" x14ac:dyDescent="0.3">
      <c r="D276" s="12" t="s">
        <v>8196</v>
      </c>
      <c r="E276" s="11" t="s">
        <v>10965</v>
      </c>
    </row>
    <row r="277" spans="4:6" x14ac:dyDescent="0.3">
      <c r="D277" s="11" t="s">
        <v>8202</v>
      </c>
      <c r="E277" s="11" t="s">
        <v>10966</v>
      </c>
    </row>
    <row r="278" spans="4:6" x14ac:dyDescent="0.3">
      <c r="D278" s="11" t="s">
        <v>8207</v>
      </c>
      <c r="E278" s="11" t="s">
        <v>10967</v>
      </c>
    </row>
    <row r="279" spans="4:6" x14ac:dyDescent="0.3">
      <c r="D279" s="12" t="s">
        <v>8214</v>
      </c>
      <c r="E279" s="11" t="s">
        <v>10968</v>
      </c>
    </row>
    <row r="280" spans="4:6" x14ac:dyDescent="0.3">
      <c r="D280" s="12" t="s">
        <v>8216</v>
      </c>
      <c r="E280" s="11" t="s">
        <v>10969</v>
      </c>
    </row>
    <row r="281" spans="4:6" x14ac:dyDescent="0.3">
      <c r="D281" s="11" t="s">
        <v>8220</v>
      </c>
      <c r="E281" s="11" t="s">
        <v>10970</v>
      </c>
    </row>
    <row r="282" spans="4:6" x14ac:dyDescent="0.3">
      <c r="D282" s="12" t="s">
        <v>8221</v>
      </c>
      <c r="E282" s="11" t="s">
        <v>10971</v>
      </c>
    </row>
    <row r="283" spans="4:6" x14ac:dyDescent="0.3">
      <c r="D283" s="11" t="s">
        <v>8229</v>
      </c>
      <c r="E283" s="11" t="s">
        <v>10972</v>
      </c>
    </row>
    <row r="284" spans="4:6" x14ac:dyDescent="0.3">
      <c r="D284" s="11" t="s">
        <v>8230</v>
      </c>
      <c r="E284" s="11" t="s">
        <v>10973</v>
      </c>
    </row>
    <row r="285" spans="4:6" x14ac:dyDescent="0.3">
      <c r="D285" s="11" t="s">
        <v>8234</v>
      </c>
      <c r="E285" s="11" t="s">
        <v>10974</v>
      </c>
    </row>
    <row r="286" spans="4:6" x14ac:dyDescent="0.3">
      <c r="D286" s="11" t="s">
        <v>8236</v>
      </c>
      <c r="E286" s="11" t="s">
        <v>10975</v>
      </c>
    </row>
    <row r="287" spans="4:6" x14ac:dyDescent="0.3">
      <c r="D287" s="11" t="s">
        <v>8237</v>
      </c>
      <c r="E287" s="11" t="s">
        <v>10976</v>
      </c>
    </row>
    <row r="288" spans="4:6" x14ac:dyDescent="0.3">
      <c r="D288" s="11" t="s">
        <v>8238</v>
      </c>
      <c r="E288" s="11" t="s">
        <v>10977</v>
      </c>
    </row>
    <row r="289" spans="4:5" x14ac:dyDescent="0.3">
      <c r="D289" s="11" t="s">
        <v>8250</v>
      </c>
      <c r="E289" s="11" t="s">
        <v>10978</v>
      </c>
    </row>
    <row r="290" spans="4:5" x14ac:dyDescent="0.3">
      <c r="D290" s="12" t="s">
        <v>8255</v>
      </c>
      <c r="E290" s="11" t="s">
        <v>12279</v>
      </c>
    </row>
    <row r="291" spans="4:5" x14ac:dyDescent="0.3">
      <c r="D291" s="11" t="s">
        <v>8256</v>
      </c>
      <c r="E291" s="11" t="s">
        <v>10979</v>
      </c>
    </row>
    <row r="292" spans="4:5" x14ac:dyDescent="0.3">
      <c r="D292" s="11" t="s">
        <v>8267</v>
      </c>
      <c r="E292" s="11" t="s">
        <v>10980</v>
      </c>
    </row>
    <row r="293" spans="4:5" x14ac:dyDescent="0.3">
      <c r="D293" s="11" t="s">
        <v>8275</v>
      </c>
      <c r="E293" s="11" t="s">
        <v>10981</v>
      </c>
    </row>
    <row r="294" spans="4:5" x14ac:dyDescent="0.3">
      <c r="D294" s="11" t="s">
        <v>8276</v>
      </c>
      <c r="E294" s="11" t="s">
        <v>10982</v>
      </c>
    </row>
    <row r="295" spans="4:5" x14ac:dyDescent="0.3">
      <c r="D295" s="11" t="s">
        <v>8277</v>
      </c>
      <c r="E295" s="11" t="s">
        <v>10983</v>
      </c>
    </row>
    <row r="296" spans="4:5" x14ac:dyDescent="0.3">
      <c r="D296" s="11" t="s">
        <v>8286</v>
      </c>
      <c r="E296" s="11" t="s">
        <v>10984</v>
      </c>
    </row>
    <row r="297" spans="4:5" x14ac:dyDescent="0.3">
      <c r="D297" s="11" t="s">
        <v>8288</v>
      </c>
      <c r="E297" s="11" t="s">
        <v>10985</v>
      </c>
    </row>
    <row r="298" spans="4:5" x14ac:dyDescent="0.3">
      <c r="D298" s="11" t="s">
        <v>8296</v>
      </c>
      <c r="E298" s="11" t="s">
        <v>10986</v>
      </c>
    </row>
    <row r="299" spans="4:5" x14ac:dyDescent="0.3">
      <c r="D299" s="11" t="s">
        <v>8297</v>
      </c>
      <c r="E299" s="11" t="s">
        <v>10987</v>
      </c>
    </row>
    <row r="300" spans="4:5" x14ac:dyDescent="0.3">
      <c r="D300" s="12" t="s">
        <v>8300</v>
      </c>
      <c r="E300" s="11" t="s">
        <v>10988</v>
      </c>
    </row>
    <row r="301" spans="4:5" x14ac:dyDescent="0.3">
      <c r="D301" s="11" t="s">
        <v>8301</v>
      </c>
      <c r="E301" s="11" t="s">
        <v>10989</v>
      </c>
    </row>
    <row r="302" spans="4:5" x14ac:dyDescent="0.3">
      <c r="D302" s="11" t="s">
        <v>8302</v>
      </c>
      <c r="E302" s="11" t="s">
        <v>10990</v>
      </c>
    </row>
    <row r="303" spans="4:5" x14ac:dyDescent="0.3">
      <c r="D303" s="12" t="s">
        <v>8304</v>
      </c>
      <c r="E303" s="11" t="s">
        <v>10991</v>
      </c>
    </row>
    <row r="304" spans="4:5" x14ac:dyDescent="0.3">
      <c r="D304" s="12" t="s">
        <v>8316</v>
      </c>
      <c r="E304" s="11" t="s">
        <v>10992</v>
      </c>
    </row>
    <row r="305" spans="4:5" x14ac:dyDescent="0.3">
      <c r="D305" s="12" t="s">
        <v>8319</v>
      </c>
      <c r="E305" s="11" t="s">
        <v>10993</v>
      </c>
    </row>
    <row r="306" spans="4:5" x14ac:dyDescent="0.3">
      <c r="D306" s="12" t="s">
        <v>8323</v>
      </c>
      <c r="E306" s="11" t="s">
        <v>10994</v>
      </c>
    </row>
    <row r="307" spans="4:5" x14ac:dyDescent="0.3">
      <c r="D307" s="13" t="s">
        <v>8325</v>
      </c>
      <c r="E307" s="13" t="s">
        <v>10995</v>
      </c>
    </row>
    <row r="308" spans="4:5" x14ac:dyDescent="0.3">
      <c r="D308" s="13" t="s">
        <v>8329</v>
      </c>
      <c r="E308" s="13" t="s">
        <v>10996</v>
      </c>
    </row>
    <row r="309" spans="4:5" x14ac:dyDescent="0.3">
      <c r="D309" s="13" t="s">
        <v>8332</v>
      </c>
      <c r="E309" s="13" t="s">
        <v>10997</v>
      </c>
    </row>
    <row r="310" spans="4:5" x14ac:dyDescent="0.3">
      <c r="D310" s="13" t="s">
        <v>8335</v>
      </c>
      <c r="E310" s="13" t="s">
        <v>10998</v>
      </c>
    </row>
    <row r="311" spans="4:5" x14ac:dyDescent="0.3">
      <c r="D311" s="13" t="s">
        <v>8340</v>
      </c>
      <c r="E311" s="13" t="s">
        <v>10999</v>
      </c>
    </row>
    <row r="312" spans="4:5" x14ac:dyDescent="0.3">
      <c r="D312" s="13" t="s">
        <v>8341</v>
      </c>
      <c r="E312" s="13" t="s">
        <v>11000</v>
      </c>
    </row>
    <row r="313" spans="4:5" x14ac:dyDescent="0.3">
      <c r="D313" s="13" t="s">
        <v>8342</v>
      </c>
      <c r="E313" s="13" t="s">
        <v>11001</v>
      </c>
    </row>
    <row r="314" spans="4:5" x14ac:dyDescent="0.3">
      <c r="D314" s="13" t="s">
        <v>8345</v>
      </c>
      <c r="E314" s="13" t="s">
        <v>11002</v>
      </c>
    </row>
    <row r="315" spans="4:5" x14ac:dyDescent="0.3">
      <c r="D315" s="13" t="s">
        <v>8350</v>
      </c>
      <c r="E315" s="13" t="s">
        <v>11003</v>
      </c>
    </row>
    <row r="316" spans="4:5" x14ac:dyDescent="0.3">
      <c r="D316" s="13" t="s">
        <v>8354</v>
      </c>
      <c r="E316" s="13" t="s">
        <v>11004</v>
      </c>
    </row>
    <row r="317" spans="4:5" x14ac:dyDescent="0.3">
      <c r="D317" s="13" t="s">
        <v>8387</v>
      </c>
      <c r="E317" s="13" t="s">
        <v>11005</v>
      </c>
    </row>
    <row r="318" spans="4:5" x14ac:dyDescent="0.3">
      <c r="D318" s="13" t="s">
        <v>433</v>
      </c>
      <c r="E318" s="13" t="s">
        <v>434</v>
      </c>
    </row>
    <row r="319" spans="4:5" x14ac:dyDescent="0.3">
      <c r="D319" s="13" t="s">
        <v>435</v>
      </c>
      <c r="E319" s="13" t="s">
        <v>436</v>
      </c>
    </row>
    <row r="320" spans="4:5" x14ac:dyDescent="0.3">
      <c r="D320" s="13" t="s">
        <v>437</v>
      </c>
      <c r="E320" s="13" t="s">
        <v>438</v>
      </c>
    </row>
    <row r="321" spans="4:5" x14ac:dyDescent="0.3">
      <c r="D321" s="13" t="s">
        <v>439</v>
      </c>
      <c r="E321" s="13" t="s">
        <v>440</v>
      </c>
    </row>
    <row r="322" spans="4:5" x14ac:dyDescent="0.3">
      <c r="D322" s="13" t="s">
        <v>439</v>
      </c>
      <c r="E322" s="13" t="s">
        <v>11006</v>
      </c>
    </row>
    <row r="323" spans="4:5" x14ac:dyDescent="0.3">
      <c r="D323" s="13" t="s">
        <v>441</v>
      </c>
      <c r="E323" s="13" t="s">
        <v>442</v>
      </c>
    </row>
    <row r="324" spans="4:5" x14ac:dyDescent="0.3">
      <c r="D324" s="13" t="s">
        <v>443</v>
      </c>
      <c r="E324" s="13" t="s">
        <v>444</v>
      </c>
    </row>
    <row r="325" spans="4:5" x14ac:dyDescent="0.3">
      <c r="D325" s="13" t="s">
        <v>445</v>
      </c>
      <c r="E325" s="13" t="s">
        <v>446</v>
      </c>
    </row>
    <row r="326" spans="4:5" x14ac:dyDescent="0.3">
      <c r="D326" s="13" t="s">
        <v>447</v>
      </c>
      <c r="E326" s="13" t="s">
        <v>448</v>
      </c>
    </row>
    <row r="327" spans="4:5" x14ac:dyDescent="0.3">
      <c r="D327" s="13" t="s">
        <v>449</v>
      </c>
      <c r="E327" s="13" t="s">
        <v>450</v>
      </c>
    </row>
    <row r="328" spans="4:5" x14ac:dyDescent="0.3">
      <c r="D328" s="13" t="s">
        <v>451</v>
      </c>
      <c r="E328" s="13" t="s">
        <v>452</v>
      </c>
    </row>
    <row r="329" spans="4:5" x14ac:dyDescent="0.3">
      <c r="D329" s="13" t="s">
        <v>453</v>
      </c>
      <c r="E329" s="13" t="s">
        <v>454</v>
      </c>
    </row>
    <row r="330" spans="4:5" x14ac:dyDescent="0.3">
      <c r="D330" s="13" t="s">
        <v>455</v>
      </c>
      <c r="E330" s="13" t="s">
        <v>456</v>
      </c>
    </row>
    <row r="331" spans="4:5" x14ac:dyDescent="0.3">
      <c r="D331" s="13" t="s">
        <v>457</v>
      </c>
      <c r="E331" s="13" t="s">
        <v>458</v>
      </c>
    </row>
    <row r="332" spans="4:5" x14ac:dyDescent="0.3">
      <c r="D332" s="13" t="s">
        <v>459</v>
      </c>
      <c r="E332" s="13" t="s">
        <v>460</v>
      </c>
    </row>
    <row r="333" spans="4:5" x14ac:dyDescent="0.3">
      <c r="D333" s="13" t="s">
        <v>461</v>
      </c>
      <c r="E333" s="13" t="s">
        <v>11353</v>
      </c>
    </row>
    <row r="334" spans="4:5" x14ac:dyDescent="0.3">
      <c r="D334" s="67" t="s">
        <v>12008</v>
      </c>
      <c r="E334" s="13" t="s">
        <v>12009</v>
      </c>
    </row>
    <row r="335" spans="4:5" x14ac:dyDescent="0.3">
      <c r="D335" s="13" t="s">
        <v>462</v>
      </c>
      <c r="E335" s="13" t="s">
        <v>463</v>
      </c>
    </row>
    <row r="336" spans="4:5" x14ac:dyDescent="0.3">
      <c r="D336" s="13" t="s">
        <v>464</v>
      </c>
      <c r="E336" s="13" t="s">
        <v>465</v>
      </c>
    </row>
    <row r="337" spans="4:5" x14ac:dyDescent="0.3">
      <c r="D337" s="13" t="s">
        <v>466</v>
      </c>
      <c r="E337" s="13" t="s">
        <v>467</v>
      </c>
    </row>
    <row r="338" spans="4:5" x14ac:dyDescent="0.3">
      <c r="D338" s="13" t="s">
        <v>468</v>
      </c>
      <c r="E338" s="13" t="s">
        <v>469</v>
      </c>
    </row>
    <row r="339" spans="4:5" x14ac:dyDescent="0.3">
      <c r="D339" s="13" t="s">
        <v>470</v>
      </c>
      <c r="E339" s="13" t="s">
        <v>471</v>
      </c>
    </row>
    <row r="340" spans="4:5" x14ac:dyDescent="0.3">
      <c r="D340" s="13" t="s">
        <v>472</v>
      </c>
      <c r="E340" s="13" t="s">
        <v>473</v>
      </c>
    </row>
    <row r="341" spans="4:5" x14ac:dyDescent="0.3">
      <c r="D341" s="13" t="s">
        <v>8792</v>
      </c>
      <c r="E341" s="13" t="s">
        <v>11007</v>
      </c>
    </row>
    <row r="342" spans="4:5" x14ac:dyDescent="0.3">
      <c r="D342" s="13" t="s">
        <v>8920</v>
      </c>
      <c r="E342" s="13" t="s">
        <v>11008</v>
      </c>
    </row>
    <row r="343" spans="4:5" x14ac:dyDescent="0.3">
      <c r="D343" s="13" t="s">
        <v>474</v>
      </c>
      <c r="E343" s="13" t="s">
        <v>475</v>
      </c>
    </row>
    <row r="344" spans="4:5" x14ac:dyDescent="0.3">
      <c r="D344" s="13" t="s">
        <v>476</v>
      </c>
      <c r="E344" s="13" t="s">
        <v>477</v>
      </c>
    </row>
    <row r="345" spans="4:5" x14ac:dyDescent="0.3">
      <c r="D345" s="13" t="s">
        <v>478</v>
      </c>
      <c r="E345" s="13" t="s">
        <v>479</v>
      </c>
    </row>
    <row r="346" spans="4:5" x14ac:dyDescent="0.3">
      <c r="D346" s="13" t="s">
        <v>480</v>
      </c>
      <c r="E346" s="13" t="s">
        <v>481</v>
      </c>
    </row>
    <row r="347" spans="4:5" x14ac:dyDescent="0.3">
      <c r="D347" s="13" t="s">
        <v>482</v>
      </c>
      <c r="E347" s="13" t="s">
        <v>483</v>
      </c>
    </row>
    <row r="348" spans="4:5" x14ac:dyDescent="0.3">
      <c r="D348" s="13" t="s">
        <v>484</v>
      </c>
      <c r="E348" s="13" t="s">
        <v>485</v>
      </c>
    </row>
    <row r="349" spans="4:5" x14ac:dyDescent="0.3">
      <c r="D349" s="13" t="s">
        <v>486</v>
      </c>
      <c r="E349" s="13" t="s">
        <v>487</v>
      </c>
    </row>
    <row r="350" spans="4:5" x14ac:dyDescent="0.3">
      <c r="D350" s="13" t="s">
        <v>488</v>
      </c>
      <c r="E350" s="13" t="s">
        <v>489</v>
      </c>
    </row>
    <row r="351" spans="4:5" x14ac:dyDescent="0.3">
      <c r="D351" s="13" t="s">
        <v>490</v>
      </c>
      <c r="E351" s="13" t="s">
        <v>491</v>
      </c>
    </row>
    <row r="352" spans="4:5" x14ac:dyDescent="0.3">
      <c r="D352" s="13" t="s">
        <v>492</v>
      </c>
      <c r="E352" s="13" t="s">
        <v>493</v>
      </c>
    </row>
    <row r="353" spans="4:5" x14ac:dyDescent="0.3">
      <c r="D353" s="13" t="s">
        <v>494</v>
      </c>
      <c r="E353" s="13" t="s">
        <v>495</v>
      </c>
    </row>
    <row r="354" spans="4:5" x14ac:dyDescent="0.3">
      <c r="D354" s="13" t="s">
        <v>496</v>
      </c>
      <c r="E354" s="13" t="s">
        <v>497</v>
      </c>
    </row>
    <row r="355" spans="4:5" x14ac:dyDescent="0.3">
      <c r="D355" s="13" t="s">
        <v>498</v>
      </c>
      <c r="E355" s="13" t="s">
        <v>499</v>
      </c>
    </row>
    <row r="356" spans="4:5" x14ac:dyDescent="0.3">
      <c r="D356" s="13" t="s">
        <v>500</v>
      </c>
      <c r="E356" s="13" t="s">
        <v>501</v>
      </c>
    </row>
    <row r="357" spans="4:5" x14ac:dyDescent="0.3">
      <c r="D357" s="13" t="s">
        <v>502</v>
      </c>
      <c r="E357" s="13" t="s">
        <v>503</v>
      </c>
    </row>
    <row r="358" spans="4:5" x14ac:dyDescent="0.3">
      <c r="D358" s="13" t="s">
        <v>504</v>
      </c>
      <c r="E358" s="13" t="s">
        <v>505</v>
      </c>
    </row>
    <row r="359" spans="4:5" x14ac:dyDescent="0.3">
      <c r="D359" s="13" t="s">
        <v>506</v>
      </c>
      <c r="E359" s="13" t="s">
        <v>507</v>
      </c>
    </row>
    <row r="360" spans="4:5" x14ac:dyDescent="0.3">
      <c r="D360" s="13" t="s">
        <v>508</v>
      </c>
      <c r="E360" s="13" t="s">
        <v>509</v>
      </c>
    </row>
    <row r="361" spans="4:5" x14ac:dyDescent="0.3">
      <c r="D361" s="13" t="s">
        <v>510</v>
      </c>
      <c r="E361" s="13" t="s">
        <v>511</v>
      </c>
    </row>
    <row r="362" spans="4:5" x14ac:dyDescent="0.3">
      <c r="D362" s="13" t="s">
        <v>512</v>
      </c>
      <c r="E362" s="13" t="s">
        <v>513</v>
      </c>
    </row>
    <row r="363" spans="4:5" x14ac:dyDescent="0.3">
      <c r="D363" s="13" t="s">
        <v>514</v>
      </c>
      <c r="E363" s="13" t="s">
        <v>515</v>
      </c>
    </row>
    <row r="364" spans="4:5" x14ac:dyDescent="0.3">
      <c r="D364" s="13" t="s">
        <v>516</v>
      </c>
      <c r="E364" s="13" t="s">
        <v>517</v>
      </c>
    </row>
    <row r="365" spans="4:5" x14ac:dyDescent="0.3">
      <c r="D365" s="13" t="s">
        <v>518</v>
      </c>
      <c r="E365" s="13" t="s">
        <v>519</v>
      </c>
    </row>
    <row r="366" spans="4:5" x14ac:dyDescent="0.3">
      <c r="D366" s="13" t="s">
        <v>520</v>
      </c>
      <c r="E366" s="13" t="s">
        <v>521</v>
      </c>
    </row>
    <row r="367" spans="4:5" x14ac:dyDescent="0.3">
      <c r="D367" s="13" t="s">
        <v>522</v>
      </c>
      <c r="E367" s="13" t="s">
        <v>523</v>
      </c>
    </row>
    <row r="368" spans="4:5" x14ac:dyDescent="0.3">
      <c r="D368" s="13" t="s">
        <v>524</v>
      </c>
      <c r="E368" s="13" t="s">
        <v>525</v>
      </c>
    </row>
    <row r="369" spans="4:5" x14ac:dyDescent="0.3">
      <c r="D369" s="13" t="s">
        <v>526</v>
      </c>
      <c r="E369" s="13" t="s">
        <v>527</v>
      </c>
    </row>
    <row r="370" spans="4:5" x14ac:dyDescent="0.3">
      <c r="D370" s="13" t="s">
        <v>528</v>
      </c>
      <c r="E370" s="13" t="s">
        <v>529</v>
      </c>
    </row>
    <row r="371" spans="4:5" x14ac:dyDescent="0.3">
      <c r="D371" s="13" t="s">
        <v>530</v>
      </c>
      <c r="E371" s="13" t="s">
        <v>531</v>
      </c>
    </row>
    <row r="372" spans="4:5" x14ac:dyDescent="0.3">
      <c r="D372" s="13" t="s">
        <v>532</v>
      </c>
      <c r="E372" s="13" t="s">
        <v>533</v>
      </c>
    </row>
    <row r="373" spans="4:5" x14ac:dyDescent="0.3">
      <c r="D373" s="13" t="s">
        <v>534</v>
      </c>
      <c r="E373" s="13" t="s">
        <v>535</v>
      </c>
    </row>
    <row r="374" spans="4:5" x14ac:dyDescent="0.3">
      <c r="D374" s="13" t="s">
        <v>536</v>
      </c>
      <c r="E374" s="13" t="s">
        <v>537</v>
      </c>
    </row>
    <row r="375" spans="4:5" x14ac:dyDescent="0.3">
      <c r="D375" s="13" t="s">
        <v>538</v>
      </c>
      <c r="E375" s="13" t="s">
        <v>539</v>
      </c>
    </row>
    <row r="376" spans="4:5" x14ac:dyDescent="0.3">
      <c r="D376" s="13" t="s">
        <v>540</v>
      </c>
      <c r="E376" s="13" t="s">
        <v>541</v>
      </c>
    </row>
    <row r="377" spans="4:5" x14ac:dyDescent="0.3">
      <c r="D377" s="13" t="s">
        <v>542</v>
      </c>
      <c r="E377" s="13" t="s">
        <v>543</v>
      </c>
    </row>
    <row r="378" spans="4:5" x14ac:dyDescent="0.3">
      <c r="D378" s="13" t="s">
        <v>544</v>
      </c>
      <c r="E378" s="13" t="s">
        <v>545</v>
      </c>
    </row>
    <row r="379" spans="4:5" x14ac:dyDescent="0.3">
      <c r="D379" s="13" t="s">
        <v>546</v>
      </c>
      <c r="E379" s="13" t="s">
        <v>547</v>
      </c>
    </row>
    <row r="380" spans="4:5" x14ac:dyDescent="0.3">
      <c r="D380" s="13" t="s">
        <v>548</v>
      </c>
      <c r="E380" s="13" t="s">
        <v>549</v>
      </c>
    </row>
    <row r="381" spans="4:5" x14ac:dyDescent="0.3">
      <c r="D381" s="13" t="s">
        <v>550</v>
      </c>
      <c r="E381" s="13" t="s">
        <v>551</v>
      </c>
    </row>
    <row r="382" spans="4:5" x14ac:dyDescent="0.3">
      <c r="D382" s="13" t="s">
        <v>552</v>
      </c>
      <c r="E382" s="13" t="s">
        <v>553</v>
      </c>
    </row>
    <row r="383" spans="4:5" x14ac:dyDescent="0.3">
      <c r="D383" s="13" t="s">
        <v>554</v>
      </c>
      <c r="E383" s="13" t="s">
        <v>555</v>
      </c>
    </row>
    <row r="384" spans="4:5" x14ac:dyDescent="0.3">
      <c r="D384" s="13" t="s">
        <v>556</v>
      </c>
      <c r="E384" s="13" t="s">
        <v>557</v>
      </c>
    </row>
    <row r="385" spans="4:5" x14ac:dyDescent="0.3">
      <c r="D385" s="13" t="s">
        <v>558</v>
      </c>
      <c r="E385" s="13" t="s">
        <v>559</v>
      </c>
    </row>
    <row r="386" spans="4:5" x14ac:dyDescent="0.3">
      <c r="D386" s="13" t="s">
        <v>560</v>
      </c>
      <c r="E386" s="13" t="s">
        <v>561</v>
      </c>
    </row>
    <row r="387" spans="4:5" x14ac:dyDescent="0.3">
      <c r="D387" s="13" t="s">
        <v>562</v>
      </c>
      <c r="E387" s="13" t="s">
        <v>563</v>
      </c>
    </row>
    <row r="388" spans="4:5" x14ac:dyDescent="0.3">
      <c r="D388" s="13" t="s">
        <v>564</v>
      </c>
      <c r="E388" s="13" t="s">
        <v>565</v>
      </c>
    </row>
    <row r="389" spans="4:5" x14ac:dyDescent="0.3">
      <c r="D389" s="13" t="s">
        <v>566</v>
      </c>
      <c r="E389" s="13" t="s">
        <v>567</v>
      </c>
    </row>
    <row r="390" spans="4:5" x14ac:dyDescent="0.3">
      <c r="D390" s="13" t="s">
        <v>568</v>
      </c>
      <c r="E390" s="13" t="s">
        <v>569</v>
      </c>
    </row>
    <row r="391" spans="4:5" x14ac:dyDescent="0.3">
      <c r="D391" s="13" t="s">
        <v>570</v>
      </c>
      <c r="E391" s="13" t="s">
        <v>571</v>
      </c>
    </row>
    <row r="392" spans="4:5" x14ac:dyDescent="0.3">
      <c r="D392" s="13" t="s">
        <v>572</v>
      </c>
      <c r="E392" s="13" t="s">
        <v>573</v>
      </c>
    </row>
    <row r="393" spans="4:5" x14ac:dyDescent="0.3">
      <c r="D393" s="13" t="s">
        <v>574</v>
      </c>
      <c r="E393" s="13" t="s">
        <v>575</v>
      </c>
    </row>
    <row r="394" spans="4:5" x14ac:dyDescent="0.3">
      <c r="D394" s="13" t="s">
        <v>576</v>
      </c>
      <c r="E394" s="13" t="s">
        <v>577</v>
      </c>
    </row>
    <row r="395" spans="4:5" x14ac:dyDescent="0.3">
      <c r="D395" s="13" t="s">
        <v>578</v>
      </c>
      <c r="E395" s="13" t="s">
        <v>579</v>
      </c>
    </row>
    <row r="396" spans="4:5" x14ac:dyDescent="0.3">
      <c r="D396" s="13" t="s">
        <v>580</v>
      </c>
      <c r="E396" s="13" t="s">
        <v>581</v>
      </c>
    </row>
    <row r="397" spans="4:5" x14ac:dyDescent="0.3">
      <c r="D397" s="13" t="s">
        <v>582</v>
      </c>
      <c r="E397" s="13" t="s">
        <v>583</v>
      </c>
    </row>
    <row r="398" spans="4:5" x14ac:dyDescent="0.3">
      <c r="D398" s="13" t="s">
        <v>584</v>
      </c>
      <c r="E398" s="13" t="s">
        <v>585</v>
      </c>
    </row>
    <row r="399" spans="4:5" x14ac:dyDescent="0.3">
      <c r="D399" s="13" t="s">
        <v>586</v>
      </c>
      <c r="E399" s="13" t="s">
        <v>587</v>
      </c>
    </row>
    <row r="400" spans="4:5" x14ac:dyDescent="0.3">
      <c r="D400" s="13" t="s">
        <v>588</v>
      </c>
      <c r="E400" s="13" t="s">
        <v>589</v>
      </c>
    </row>
    <row r="401" spans="4:5" x14ac:dyDescent="0.3">
      <c r="D401" s="13" t="s">
        <v>590</v>
      </c>
      <c r="E401" s="13" t="s">
        <v>591</v>
      </c>
    </row>
    <row r="402" spans="4:5" x14ac:dyDescent="0.3">
      <c r="D402" s="13" t="s">
        <v>592</v>
      </c>
      <c r="E402" s="13" t="s">
        <v>12262</v>
      </c>
    </row>
    <row r="403" spans="4:5" x14ac:dyDescent="0.3">
      <c r="D403" s="13" t="s">
        <v>594</v>
      </c>
      <c r="E403" s="13" t="s">
        <v>595</v>
      </c>
    </row>
    <row r="404" spans="4:5" x14ac:dyDescent="0.3">
      <c r="D404" s="13" t="s">
        <v>596</v>
      </c>
      <c r="E404" s="13" t="s">
        <v>597</v>
      </c>
    </row>
    <row r="405" spans="4:5" x14ac:dyDescent="0.3">
      <c r="D405" s="13" t="s">
        <v>598</v>
      </c>
      <c r="E405" s="13" t="s">
        <v>599</v>
      </c>
    </row>
    <row r="406" spans="4:5" x14ac:dyDescent="0.3">
      <c r="D406" s="13" t="s">
        <v>600</v>
      </c>
      <c r="E406" s="13" t="s">
        <v>601</v>
      </c>
    </row>
    <row r="407" spans="4:5" x14ac:dyDescent="0.3">
      <c r="D407" s="13" t="s">
        <v>602</v>
      </c>
      <c r="E407" s="13" t="s">
        <v>11009</v>
      </c>
    </row>
    <row r="408" spans="4:5" x14ac:dyDescent="0.3">
      <c r="D408" s="13" t="s">
        <v>603</v>
      </c>
      <c r="E408" s="13" t="s">
        <v>604</v>
      </c>
    </row>
    <row r="409" spans="4:5" x14ac:dyDescent="0.3">
      <c r="D409" s="13" t="s">
        <v>605</v>
      </c>
      <c r="E409" s="13" t="s">
        <v>473</v>
      </c>
    </row>
    <row r="410" spans="4:5" x14ac:dyDescent="0.3">
      <c r="D410" s="13" t="s">
        <v>606</v>
      </c>
      <c r="E410" s="13" t="s">
        <v>607</v>
      </c>
    </row>
    <row r="411" spans="4:5" x14ac:dyDescent="0.3">
      <c r="D411" s="13" t="s">
        <v>608</v>
      </c>
      <c r="E411" s="13" t="s">
        <v>609</v>
      </c>
    </row>
    <row r="412" spans="4:5" x14ac:dyDescent="0.3">
      <c r="D412" s="13" t="s">
        <v>610</v>
      </c>
      <c r="E412" s="13" t="s">
        <v>611</v>
      </c>
    </row>
    <row r="413" spans="4:5" x14ac:dyDescent="0.3">
      <c r="D413" s="13" t="s">
        <v>612</v>
      </c>
      <c r="E413" s="13" t="s">
        <v>613</v>
      </c>
    </row>
    <row r="414" spans="4:5" x14ac:dyDescent="0.3">
      <c r="D414" s="13" t="s">
        <v>614</v>
      </c>
      <c r="E414" s="13" t="s">
        <v>615</v>
      </c>
    </row>
    <row r="415" spans="4:5" x14ac:dyDescent="0.3">
      <c r="D415" s="13" t="s">
        <v>616</v>
      </c>
      <c r="E415" s="13" t="s">
        <v>617</v>
      </c>
    </row>
    <row r="416" spans="4:5" x14ac:dyDescent="0.3">
      <c r="D416" s="13" t="s">
        <v>618</v>
      </c>
      <c r="E416" s="13" t="s">
        <v>619</v>
      </c>
    </row>
    <row r="417" spans="4:5" x14ac:dyDescent="0.3">
      <c r="D417" s="13" t="s">
        <v>620</v>
      </c>
      <c r="E417" s="13" t="s">
        <v>621</v>
      </c>
    </row>
    <row r="418" spans="4:5" x14ac:dyDescent="0.3">
      <c r="D418" s="13" t="s">
        <v>622</v>
      </c>
      <c r="E418" s="13" t="s">
        <v>623</v>
      </c>
    </row>
    <row r="419" spans="4:5" x14ac:dyDescent="0.3">
      <c r="D419" s="13" t="s">
        <v>624</v>
      </c>
      <c r="E419" s="13" t="s">
        <v>625</v>
      </c>
    </row>
    <row r="420" spans="4:5" x14ac:dyDescent="0.3">
      <c r="D420" s="13" t="s">
        <v>10758</v>
      </c>
      <c r="E420" s="13" t="s">
        <v>11446</v>
      </c>
    </row>
    <row r="421" spans="4:5" x14ac:dyDescent="0.3">
      <c r="D421" s="13" t="s">
        <v>10753</v>
      </c>
      <c r="E421" s="13" t="s">
        <v>11010</v>
      </c>
    </row>
    <row r="422" spans="4:5" x14ac:dyDescent="0.3">
      <c r="D422" s="13" t="s">
        <v>626</v>
      </c>
      <c r="E422" s="13" t="s">
        <v>627</v>
      </c>
    </row>
    <row r="423" spans="4:5" x14ac:dyDescent="0.3">
      <c r="D423" s="13" t="s">
        <v>628</v>
      </c>
      <c r="E423" s="13" t="s">
        <v>629</v>
      </c>
    </row>
    <row r="424" spans="4:5" x14ac:dyDescent="0.3">
      <c r="D424" s="13" t="s">
        <v>11484</v>
      </c>
      <c r="E424" s="13" t="s">
        <v>11485</v>
      </c>
    </row>
    <row r="425" spans="4:5" x14ac:dyDescent="0.3">
      <c r="D425" s="13" t="s">
        <v>630</v>
      </c>
      <c r="E425" s="13" t="s">
        <v>631</v>
      </c>
    </row>
    <row r="426" spans="4:5" x14ac:dyDescent="0.3">
      <c r="D426" s="13" t="s">
        <v>632</v>
      </c>
      <c r="E426" s="13" t="s">
        <v>633</v>
      </c>
    </row>
    <row r="427" spans="4:5" x14ac:dyDescent="0.3">
      <c r="D427" s="13" t="s">
        <v>11360</v>
      </c>
      <c r="E427" s="13" t="s">
        <v>11361</v>
      </c>
    </row>
    <row r="428" spans="4:5" x14ac:dyDescent="0.3">
      <c r="D428" s="13" t="s">
        <v>634</v>
      </c>
      <c r="E428" s="13" t="s">
        <v>635</v>
      </c>
    </row>
    <row r="429" spans="4:5" x14ac:dyDescent="0.3">
      <c r="D429" s="13" t="s">
        <v>636</v>
      </c>
      <c r="E429" s="13" t="s">
        <v>637</v>
      </c>
    </row>
    <row r="430" spans="4:5" x14ac:dyDescent="0.3">
      <c r="D430" s="13" t="s">
        <v>638</v>
      </c>
      <c r="E430" s="13" t="s">
        <v>639</v>
      </c>
    </row>
    <row r="431" spans="4:5" x14ac:dyDescent="0.3">
      <c r="D431" s="13" t="s">
        <v>640</v>
      </c>
      <c r="E431" s="13" t="s">
        <v>641</v>
      </c>
    </row>
    <row r="432" spans="4:5" x14ac:dyDescent="0.3">
      <c r="D432" s="13" t="s">
        <v>642</v>
      </c>
      <c r="E432" s="13" t="s">
        <v>643</v>
      </c>
    </row>
    <row r="433" spans="4:5" x14ac:dyDescent="0.3">
      <c r="D433" s="13" t="s">
        <v>644</v>
      </c>
      <c r="E433" s="13" t="s">
        <v>645</v>
      </c>
    </row>
    <row r="434" spans="4:5" x14ac:dyDescent="0.3">
      <c r="D434" s="13" t="s">
        <v>646</v>
      </c>
      <c r="E434" s="13" t="s">
        <v>647</v>
      </c>
    </row>
    <row r="435" spans="4:5" x14ac:dyDescent="0.3">
      <c r="D435" s="13" t="s">
        <v>648</v>
      </c>
      <c r="E435" s="13" t="s">
        <v>649</v>
      </c>
    </row>
    <row r="436" spans="4:5" x14ac:dyDescent="0.3">
      <c r="D436" s="13" t="s">
        <v>650</v>
      </c>
      <c r="E436" s="13" t="s">
        <v>651</v>
      </c>
    </row>
    <row r="437" spans="4:5" x14ac:dyDescent="0.3">
      <c r="D437" s="13" t="s">
        <v>652</v>
      </c>
      <c r="E437" s="13" t="s">
        <v>653</v>
      </c>
    </row>
    <row r="438" spans="4:5" x14ac:dyDescent="0.3">
      <c r="D438" s="13" t="s">
        <v>10037</v>
      </c>
      <c r="E438" s="13" t="s">
        <v>10038</v>
      </c>
    </row>
    <row r="439" spans="4:5" x14ac:dyDescent="0.3">
      <c r="D439" s="13" t="s">
        <v>654</v>
      </c>
      <c r="E439" s="13" t="s">
        <v>655</v>
      </c>
    </row>
    <row r="440" spans="4:5" x14ac:dyDescent="0.3">
      <c r="D440" s="13" t="s">
        <v>656</v>
      </c>
      <c r="E440" s="13" t="s">
        <v>657</v>
      </c>
    </row>
    <row r="441" spans="4:5" x14ac:dyDescent="0.3">
      <c r="D441" s="13" t="s">
        <v>658</v>
      </c>
      <c r="E441" s="13" t="s">
        <v>659</v>
      </c>
    </row>
    <row r="442" spans="4:5" x14ac:dyDescent="0.3">
      <c r="D442" s="13" t="s">
        <v>660</v>
      </c>
      <c r="E442" s="13" t="s">
        <v>661</v>
      </c>
    </row>
    <row r="443" spans="4:5" x14ac:dyDescent="0.3">
      <c r="D443" s="13" t="s">
        <v>10530</v>
      </c>
      <c r="E443" s="13" t="s">
        <v>10531</v>
      </c>
    </row>
    <row r="444" spans="4:5" x14ac:dyDescent="0.3">
      <c r="D444" s="13" t="s">
        <v>10590</v>
      </c>
      <c r="E444" s="13" t="s">
        <v>10591</v>
      </c>
    </row>
    <row r="445" spans="4:5" x14ac:dyDescent="0.3">
      <c r="D445" s="13" t="s">
        <v>10607</v>
      </c>
      <c r="E445" s="13" t="s">
        <v>11011</v>
      </c>
    </row>
    <row r="446" spans="4:5" x14ac:dyDescent="0.3">
      <c r="D446" s="13" t="s">
        <v>11381</v>
      </c>
      <c r="E446" s="13" t="s">
        <v>11382</v>
      </c>
    </row>
    <row r="447" spans="4:5" x14ac:dyDescent="0.3">
      <c r="D447" s="13" t="s">
        <v>662</v>
      </c>
      <c r="E447" s="13" t="s">
        <v>663</v>
      </c>
    </row>
    <row r="448" spans="4:5" x14ac:dyDescent="0.3">
      <c r="D448" s="13" t="s">
        <v>10891</v>
      </c>
      <c r="E448" s="13" t="s">
        <v>11551</v>
      </c>
    </row>
    <row r="449" spans="4:5" x14ac:dyDescent="0.3">
      <c r="D449" s="13" t="s">
        <v>11340</v>
      </c>
      <c r="E449" s="13" t="s">
        <v>11341</v>
      </c>
    </row>
    <row r="450" spans="4:5" x14ac:dyDescent="0.3">
      <c r="D450" s="13" t="s">
        <v>664</v>
      </c>
      <c r="E450" s="13" t="s">
        <v>665</v>
      </c>
    </row>
    <row r="451" spans="4:5" x14ac:dyDescent="0.3">
      <c r="D451" s="13" t="s">
        <v>11317</v>
      </c>
      <c r="E451" s="13" t="s">
        <v>11318</v>
      </c>
    </row>
    <row r="452" spans="4:5" x14ac:dyDescent="0.3">
      <c r="D452" s="13" t="s">
        <v>11528</v>
      </c>
      <c r="E452" s="13" t="s">
        <v>11529</v>
      </c>
    </row>
    <row r="453" spans="4:5" x14ac:dyDescent="0.3">
      <c r="D453" s="13" t="s">
        <v>11542</v>
      </c>
      <c r="E453" s="13" t="s">
        <v>11543</v>
      </c>
    </row>
    <row r="454" spans="4:5" x14ac:dyDescent="0.3">
      <c r="D454" s="13" t="s">
        <v>11900</v>
      </c>
      <c r="E454" s="13" t="s">
        <v>11901</v>
      </c>
    </row>
    <row r="455" spans="4:5" x14ac:dyDescent="0.3">
      <c r="D455" s="13" t="s">
        <v>12052</v>
      </c>
      <c r="E455" s="13" t="s">
        <v>12053</v>
      </c>
    </row>
    <row r="456" spans="4:5" x14ac:dyDescent="0.3">
      <c r="D456" s="13" t="s">
        <v>12228</v>
      </c>
      <c r="E456" s="13" t="s">
        <v>12229</v>
      </c>
    </row>
    <row r="457" spans="4:5" x14ac:dyDescent="0.3">
      <c r="D457" s="13" t="s">
        <v>12110</v>
      </c>
      <c r="E457" s="13" t="s">
        <v>12111</v>
      </c>
    </row>
    <row r="458" spans="4:5" x14ac:dyDescent="0.3">
      <c r="D458" s="13" t="s">
        <v>12173</v>
      </c>
      <c r="E458" s="13" t="s">
        <v>12174</v>
      </c>
    </row>
    <row r="459" spans="4:5" x14ac:dyDescent="0.3">
      <c r="D459" s="13" t="s">
        <v>12041</v>
      </c>
      <c r="E459" s="13" t="s">
        <v>12042</v>
      </c>
    </row>
    <row r="460" spans="4:5" x14ac:dyDescent="0.3">
      <c r="D460" s="13" t="s">
        <v>12191</v>
      </c>
      <c r="E460" s="13" t="s">
        <v>12192</v>
      </c>
    </row>
    <row r="461" spans="4:5" x14ac:dyDescent="0.3">
      <c r="D461" s="13" t="s">
        <v>12286</v>
      </c>
      <c r="E461" s="13" t="s">
        <v>12287</v>
      </c>
    </row>
    <row r="462" spans="4:5" x14ac:dyDescent="0.3">
      <c r="D462" s="13" t="s">
        <v>12467</v>
      </c>
      <c r="E462" s="13" t="s">
        <v>12468</v>
      </c>
    </row>
    <row r="463" spans="4:5" x14ac:dyDescent="0.3">
      <c r="D463" s="13" t="s">
        <v>12300</v>
      </c>
      <c r="E463" s="13" t="s">
        <v>12301</v>
      </c>
    </row>
    <row r="464" spans="4:5" x14ac:dyDescent="0.3">
      <c r="D464" s="13" t="s">
        <v>12312</v>
      </c>
      <c r="E464" s="13" t="s">
        <v>12313</v>
      </c>
    </row>
    <row r="465" spans="4:5" x14ac:dyDescent="0.3">
      <c r="D465" s="13" t="s">
        <v>12359</v>
      </c>
      <c r="E465" s="13" t="s">
        <v>12360</v>
      </c>
    </row>
    <row r="466" spans="4:5" x14ac:dyDescent="0.3">
      <c r="D466" s="13" t="s">
        <v>12250</v>
      </c>
      <c r="E466" s="13" t="s">
        <v>12251</v>
      </c>
    </row>
    <row r="467" spans="4:5" x14ac:dyDescent="0.3">
      <c r="D467" s="13" t="s">
        <v>12386</v>
      </c>
      <c r="E467" s="13" t="s">
        <v>12387</v>
      </c>
    </row>
    <row r="468" spans="4:5" x14ac:dyDescent="0.3">
      <c r="D468" s="13" t="s">
        <v>666</v>
      </c>
      <c r="E468" s="13" t="s">
        <v>667</v>
      </c>
    </row>
    <row r="469" spans="4:5" x14ac:dyDescent="0.3">
      <c r="D469" s="13" t="s">
        <v>12404</v>
      </c>
      <c r="E469" s="13" t="s">
        <v>12405</v>
      </c>
    </row>
    <row r="470" spans="4:5" x14ac:dyDescent="0.3">
      <c r="D470" s="13" t="s">
        <v>12451</v>
      </c>
      <c r="E470" s="13" t="s">
        <v>12452</v>
      </c>
    </row>
    <row r="471" spans="4:5" x14ac:dyDescent="0.3">
      <c r="D471" s="13" t="s">
        <v>668</v>
      </c>
      <c r="E471" s="13" t="s">
        <v>669</v>
      </c>
    </row>
    <row r="472" spans="4:5" x14ac:dyDescent="0.3">
      <c r="D472" s="13" t="s">
        <v>670</v>
      </c>
      <c r="E472" s="13" t="s">
        <v>671</v>
      </c>
    </row>
    <row r="473" spans="4:5" x14ac:dyDescent="0.3">
      <c r="D473" s="13" t="s">
        <v>672</v>
      </c>
      <c r="E473" s="13" t="s">
        <v>673</v>
      </c>
    </row>
    <row r="474" spans="4:5" x14ac:dyDescent="0.3">
      <c r="D474" s="13" t="s">
        <v>674</v>
      </c>
      <c r="E474" s="13" t="s">
        <v>675</v>
      </c>
    </row>
    <row r="475" spans="4:5" x14ac:dyDescent="0.3">
      <c r="D475" s="13" t="s">
        <v>676</v>
      </c>
      <c r="E475" s="13" t="s">
        <v>677</v>
      </c>
    </row>
    <row r="476" spans="4:5" x14ac:dyDescent="0.3">
      <c r="D476" s="13" t="s">
        <v>678</v>
      </c>
      <c r="E476" s="13" t="s">
        <v>679</v>
      </c>
    </row>
    <row r="477" spans="4:5" x14ac:dyDescent="0.3">
      <c r="D477" s="13" t="s">
        <v>680</v>
      </c>
      <c r="E477" s="13" t="s">
        <v>681</v>
      </c>
    </row>
    <row r="478" spans="4:5" x14ac:dyDescent="0.3">
      <c r="D478" s="13" t="s">
        <v>11990</v>
      </c>
      <c r="E478" s="13" t="s">
        <v>11991</v>
      </c>
    </row>
    <row r="479" spans="4:5" x14ac:dyDescent="0.3">
      <c r="D479" s="13" t="s">
        <v>682</v>
      </c>
      <c r="E479" s="13" t="s">
        <v>683</v>
      </c>
    </row>
    <row r="480" spans="4:5" x14ac:dyDescent="0.3">
      <c r="D480" s="13" t="s">
        <v>684</v>
      </c>
      <c r="E480" s="13" t="s">
        <v>685</v>
      </c>
    </row>
    <row r="481" spans="4:5" x14ac:dyDescent="0.3">
      <c r="D481" s="13" t="s">
        <v>686</v>
      </c>
      <c r="E481" s="13" t="s">
        <v>687</v>
      </c>
    </row>
    <row r="482" spans="4:5" x14ac:dyDescent="0.3">
      <c r="D482" s="13" t="s">
        <v>12204</v>
      </c>
      <c r="E482" s="13" t="s">
        <v>12205</v>
      </c>
    </row>
    <row r="483" spans="4:5" x14ac:dyDescent="0.3">
      <c r="D483" s="13" t="s">
        <v>688</v>
      </c>
      <c r="E483" s="13" t="s">
        <v>689</v>
      </c>
    </row>
    <row r="484" spans="4:5" x14ac:dyDescent="0.3">
      <c r="D484" s="13" t="s">
        <v>690</v>
      </c>
      <c r="E484" s="13" t="s">
        <v>691</v>
      </c>
    </row>
    <row r="485" spans="4:5" x14ac:dyDescent="0.3">
      <c r="D485" s="13" t="s">
        <v>636</v>
      </c>
      <c r="E485" s="13" t="s">
        <v>692</v>
      </c>
    </row>
    <row r="486" spans="4:5" x14ac:dyDescent="0.3">
      <c r="D486" s="13" t="s">
        <v>693</v>
      </c>
      <c r="E486" s="13" t="s">
        <v>694</v>
      </c>
    </row>
    <row r="487" spans="4:5" x14ac:dyDescent="0.3">
      <c r="D487" s="13" t="s">
        <v>695</v>
      </c>
      <c r="E487" s="13" t="s">
        <v>696</v>
      </c>
    </row>
    <row r="488" spans="4:5" x14ac:dyDescent="0.3">
      <c r="D488" s="13" t="s">
        <v>10837</v>
      </c>
      <c r="E488" s="13" t="s">
        <v>390</v>
      </c>
    </row>
    <row r="489" spans="4:5" x14ac:dyDescent="0.3">
      <c r="D489" s="13" t="s">
        <v>697</v>
      </c>
      <c r="E489" s="13" t="s">
        <v>698</v>
      </c>
    </row>
    <row r="490" spans="4:5" x14ac:dyDescent="0.3">
      <c r="D490" s="13" t="s">
        <v>699</v>
      </c>
      <c r="E490" s="13" t="s">
        <v>700</v>
      </c>
    </row>
    <row r="491" spans="4:5" x14ac:dyDescent="0.3">
      <c r="D491" s="13" t="s">
        <v>11012</v>
      </c>
      <c r="E491" s="13" t="s">
        <v>12361</v>
      </c>
    </row>
    <row r="496" spans="4:5" x14ac:dyDescent="0.3">
      <c r="D496" t="s">
        <v>10703</v>
      </c>
      <c r="E496" t="s">
        <v>10703</v>
      </c>
    </row>
  </sheetData>
  <phoneticPr fontId="20" type="noConversion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Authorized Reps 4 digit cod (2)</vt:lpstr>
      <vt:lpstr>Authorized Reps 4 digit codes</vt:lpstr>
      <vt:lpstr>deleted codes 10.20.22</vt:lpstr>
      <vt:lpstr>Sheet1</vt:lpstr>
      <vt:lpstr>unused codes</vt:lpstr>
      <vt:lpstr>converter</vt:lpstr>
      <vt:lpstr>tool</vt:lpstr>
      <vt:lpstr>Auth_Codes</vt:lpstr>
      <vt:lpstr>Grants</vt:lpstr>
      <vt:lpstr>pivot authorizers</vt:lpstr>
      <vt:lpstr>Code_List</vt:lpstr>
      <vt:lpstr>AU_Converter</vt:lpstr>
    </vt:vector>
  </TitlesOfParts>
  <Company>Colorado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Shores, Brittany</dc:creator>
  <cp:lastModifiedBy>Mueller, Patrick</cp:lastModifiedBy>
  <dcterms:created xsi:type="dcterms:W3CDTF">2019-06-03T16:02:49Z</dcterms:created>
  <dcterms:modified xsi:type="dcterms:W3CDTF">2025-09-17T15:53:43Z</dcterms:modified>
</cp:coreProperties>
</file>