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PSFU\COVID\Lost Learning Time Examples\"/>
    </mc:Choice>
  </mc:AlternateContent>
  <bookViews>
    <workbookView xWindow="0" yWindow="0" windowWidth="28800" windowHeight="13935"/>
  </bookViews>
  <sheets>
    <sheet name="Summary" sheetId="2" r:id="rId1"/>
    <sheet name="Detail" sheetId="1" r:id="rId2"/>
    <sheet name="Instructions_Assumption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" l="1"/>
  <c r="H44" i="2" l="1"/>
  <c r="G44" i="2"/>
  <c r="F44" i="2"/>
  <c r="E44" i="2"/>
  <c r="D44" i="2"/>
  <c r="F33" i="2"/>
  <c r="E33" i="2"/>
  <c r="D33" i="2"/>
  <c r="F17" i="2"/>
  <c r="E17" i="2"/>
  <c r="F20" i="2" l="1"/>
  <c r="D63" i="1"/>
  <c r="F27" i="2" l="1"/>
  <c r="F29" i="2" s="1"/>
  <c r="E27" i="2"/>
  <c r="E29" i="2" s="1"/>
  <c r="D27" i="2"/>
  <c r="D29" i="2" s="1"/>
  <c r="E35" i="2" l="1"/>
  <c r="E37" i="2" s="1"/>
  <c r="F32" i="2"/>
  <c r="F35" i="2"/>
  <c r="F37" i="2" s="1"/>
  <c r="D32" i="2"/>
  <c r="D35" i="2"/>
  <c r="D37" i="2" s="1"/>
  <c r="E32" i="2" l="1"/>
  <c r="H37" i="2"/>
  <c r="G11" i="2" l="1"/>
  <c r="G13" i="2" s="1"/>
  <c r="G16" i="2" s="1"/>
  <c r="F11" i="2"/>
  <c r="F13" i="2" s="1"/>
  <c r="E11" i="2"/>
  <c r="E13" i="2" s="1"/>
  <c r="D11" i="2"/>
  <c r="D13" i="2" s="1"/>
  <c r="E16" i="2" l="1"/>
  <c r="E19" i="2"/>
  <c r="F16" i="2"/>
  <c r="F19" i="2"/>
  <c r="D16" i="2"/>
  <c r="D17" i="2" s="1"/>
  <c r="D19" i="2"/>
  <c r="D61" i="1"/>
  <c r="D54" i="1"/>
  <c r="D48" i="1"/>
  <c r="E20" i="2" s="1"/>
  <c r="E21" i="2" s="1"/>
  <c r="D37" i="1"/>
  <c r="D20" i="2" s="1"/>
  <c r="D21" i="2" l="1"/>
  <c r="D43" i="2" s="1"/>
  <c r="D46" i="2" s="1"/>
  <c r="F21" i="2"/>
  <c r="F43" i="2" s="1"/>
  <c r="F46" i="2" s="1"/>
  <c r="E43" i="2"/>
  <c r="E46" i="2" s="1"/>
  <c r="H21" i="2" l="1"/>
  <c r="H43" i="2" s="1"/>
  <c r="H46" i="2" s="1"/>
  <c r="H50" i="2" s="1"/>
</calcChain>
</file>

<file path=xl/sharedStrings.xml><?xml version="1.0" encoding="utf-8"?>
<sst xmlns="http://schemas.openxmlformats.org/spreadsheetml/2006/main" count="127" uniqueCount="79">
  <si>
    <t>Total</t>
  </si>
  <si>
    <t xml:space="preserve"> </t>
  </si>
  <si>
    <t>ANALYSIS OF INSTRUCTIONAL HOURS IN THE SPRING OF 2020 COMPARED TO THE FALL OF 2020</t>
  </si>
  <si>
    <t>BASED ON THE SPRING 2020 INSTRUCTIONAL HOURS (SEE DETAIL)</t>
  </si>
  <si>
    <t>Baseline - Spring Cost of Instructional Cost per Day</t>
  </si>
  <si>
    <t>Teachers - Elem</t>
  </si>
  <si>
    <t>Teachers - MS</t>
  </si>
  <si>
    <t>Teachers - HS</t>
  </si>
  <si>
    <t>Annual Salary</t>
  </si>
  <si>
    <t>PERA/Medicare</t>
  </si>
  <si>
    <t>Insurances</t>
  </si>
  <si>
    <t xml:space="preserve">   Total Annual Compensation</t>
  </si>
  <si>
    <t>Number of Teacher FTE</t>
  </si>
  <si>
    <t xml:space="preserve">   Avg Annual Compensation</t>
  </si>
  <si>
    <t>Total Combined Instr Cost/Hr</t>
  </si>
  <si>
    <t>Projected Cost - Fall 2020 Instructional Cost per Day</t>
  </si>
  <si>
    <t>Calculation of Lost Learning Time - Dfference from Spring 2020 to Fall 2020</t>
  </si>
  <si>
    <t>Net Instructional Cost Differential</t>
  </si>
  <si>
    <t xml:space="preserve">   Total Additional Instructional Cost for the </t>
  </si>
  <si>
    <t xml:space="preserve">    </t>
  </si>
  <si>
    <t>Total Elementary</t>
  </si>
  <si>
    <t>Total Middle Schools</t>
  </si>
  <si>
    <t>Total High Schools</t>
  </si>
  <si>
    <t>Average Hours per Day of Instruction (See Detail)</t>
  </si>
  <si>
    <t xml:space="preserve">      Total Combined Instr Cost/Day</t>
  </si>
  <si>
    <t xml:space="preserve">     Total Combined Instr Cost/Day </t>
  </si>
  <si>
    <t>Average Hours per Day of Instruction</t>
  </si>
  <si>
    <t>Excess (Deficiency) of Allowance</t>
  </si>
  <si>
    <t xml:space="preserve">     Excess of Instr. Time in the Fall 2020 vs Spring 2020</t>
  </si>
  <si>
    <t>Your District Name Here</t>
  </si>
  <si>
    <t>BASED ON THE SCHEDULED FALL 2020 INSTRUCTIONAL HOURS</t>
  </si>
  <si>
    <t>BASED ON ESTIMATED FALL 2020 INSTRUCTIONAL DAYS OF XX (AUGUST XX TO DECEMBER XX,2020)</t>
  </si>
  <si>
    <t xml:space="preserve">   Avg Daily Compensation</t>
  </si>
  <si>
    <t>Days</t>
  </si>
  <si>
    <t>Number of Instructional Days from 8/XX - 12/XX</t>
  </si>
  <si>
    <t>District CRF Allocation</t>
  </si>
  <si>
    <t>Spring 2020 Instructional Time Actually Worked</t>
  </si>
  <si>
    <t>Teacher Hrs</t>
  </si>
  <si>
    <t>School ID</t>
  </si>
  <si>
    <t>School Name</t>
  </si>
  <si>
    <t>Total Alternative Schools</t>
  </si>
  <si>
    <t>Total District</t>
  </si>
  <si>
    <t>Instructions</t>
  </si>
  <si>
    <t>Only fill in blue shaded cells</t>
  </si>
  <si>
    <t>Spreadsheet tab</t>
  </si>
  <si>
    <t>Column</t>
  </si>
  <si>
    <t>Row</t>
  </si>
  <si>
    <t>Directions</t>
  </si>
  <si>
    <t>Summary</t>
  </si>
  <si>
    <t>A</t>
  </si>
  <si>
    <t>Fill in your district name</t>
  </si>
  <si>
    <t>D, E, F</t>
  </si>
  <si>
    <t>Fill in your annual salaries for all teachers at these schools.  Do not include extra duty pay, stipends or other pay.  For FY 19/20</t>
  </si>
  <si>
    <t>Fill In the number of teacher FTE for each level for FY 19/20</t>
  </si>
  <si>
    <t>Fill in the total number of teacher contact days for school year 19/20</t>
  </si>
  <si>
    <t>C</t>
  </si>
  <si>
    <t>Fill in the district share of insurances (health, dental, vision, life, ltd, std) - FY 19/20</t>
  </si>
  <si>
    <t>Fill in your annual salaries for all teachers at these schools.  Do not include extra duty pay, stipends or other pay.  For FY 20/21</t>
  </si>
  <si>
    <t>Fill in the district share of insurances (health, dental, vision, life, ltd, std) - FY 20/21</t>
  </si>
  <si>
    <t>Fill In the number of teacher FTE for each level for FY 20/21</t>
  </si>
  <si>
    <t>Fill in the total number of teacher contact days for the fall of 2020 from the start of the school year until December 30, 2020.</t>
  </si>
  <si>
    <t>B</t>
  </si>
  <si>
    <t>Fill in the dates of your school calendar for the fall of 2020.</t>
  </si>
  <si>
    <t>H</t>
  </si>
  <si>
    <t>Fill in the District's share of CRF funds, net of allocations to charter schools</t>
  </si>
  <si>
    <t>Note: if Negative, some expenses don't qualify</t>
  </si>
  <si>
    <t>Detail</t>
  </si>
  <si>
    <t>All</t>
  </si>
  <si>
    <t>Fill in the school Location Codes for each district school</t>
  </si>
  <si>
    <t>Fill in the school name for each district school by level</t>
  </si>
  <si>
    <t>Fill in the average number of hours each teacher delivered instruction during the shutdown, by school.  This must be delivery of instruction either in-person or remotely by a certified teacher.</t>
  </si>
  <si>
    <t>Clear any #DIV/0! Errors so the formulas work correctly</t>
  </si>
  <si>
    <t>ALL</t>
  </si>
  <si>
    <t>Delete any unused rows</t>
  </si>
  <si>
    <t>Assumptions</t>
  </si>
  <si>
    <t>List any assumptions that deviate from the model format</t>
  </si>
  <si>
    <t>This model does not address the extra week shutdown next to Spring Break 2020.  You may want to adjust for that, if needed.</t>
  </si>
  <si>
    <t>Be prepared to have course calendars/schedules for the fall 2020 period to document delivery of instruction by teachers.</t>
  </si>
  <si>
    <t>This is an Optional Form for Districts to use as a way to Calulate Lost Time and Effort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</si>
</sst>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2" borderId="1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2" fillId="0" borderId="2" xfId="0" applyNumberFormat="1" applyFont="1" applyBorder="1"/>
    <xf numFmtId="0" fontId="4" fillId="0" borderId="0" xfId="0" applyFont="1" applyAlignment="1">
      <alignment horizontal="centerContinuous"/>
    </xf>
    <xf numFmtId="0" fontId="0" fillId="0" borderId="6" xfId="0" applyBorder="1"/>
    <xf numFmtId="3" fontId="0" fillId="0" borderId="0" xfId="0" applyNumberFormat="1"/>
    <xf numFmtId="165" fontId="0" fillId="0" borderId="0" xfId="0" applyNumberFormat="1"/>
    <xf numFmtId="165" fontId="0" fillId="0" borderId="6" xfId="0" applyNumberFormat="1" applyBorder="1"/>
    <xf numFmtId="165" fontId="0" fillId="0" borderId="1" xfId="0" applyNumberFormat="1" applyBorder="1"/>
    <xf numFmtId="0" fontId="3" fillId="2" borderId="10" xfId="0" applyFont="1" applyFill="1" applyBorder="1" applyAlignment="1">
      <alignment horizontal="centerContinuous"/>
    </xf>
    <xf numFmtId="0" fontId="3" fillId="3" borderId="9" xfId="0" applyFont="1" applyFill="1" applyBorder="1" applyAlignment="1">
      <alignment horizontal="centerContinuous"/>
    </xf>
    <xf numFmtId="0" fontId="3" fillId="3" borderId="7" xfId="0" applyFont="1" applyFill="1" applyBorder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Continuous"/>
    </xf>
    <xf numFmtId="166" fontId="0" fillId="0" borderId="0" xfId="0" applyNumberFormat="1" applyBorder="1"/>
    <xf numFmtId="0" fontId="3" fillId="2" borderId="10" xfId="0" applyFont="1" applyFill="1" applyBorder="1" applyAlignment="1">
      <alignment horizontal="center"/>
    </xf>
    <xf numFmtId="165" fontId="0" fillId="0" borderId="0" xfId="0" applyNumberFormat="1" applyBorder="1"/>
    <xf numFmtId="3" fontId="0" fillId="0" borderId="0" xfId="0" applyNumberFormat="1" applyBorder="1"/>
    <xf numFmtId="164" fontId="0" fillId="0" borderId="0" xfId="0" applyNumberFormat="1" applyBorder="1"/>
    <xf numFmtId="0" fontId="0" fillId="0" borderId="0" xfId="0" applyAlignment="1">
      <alignment horizontal="center"/>
    </xf>
    <xf numFmtId="4" fontId="0" fillId="0" borderId="0" xfId="0" applyNumberFormat="1" applyBorder="1"/>
    <xf numFmtId="0" fontId="3" fillId="0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3" fontId="0" fillId="4" borderId="2" xfId="0" applyNumberFormat="1" applyFill="1" applyBorder="1"/>
    <xf numFmtId="0" fontId="1" fillId="4" borderId="0" xfId="0" applyFont="1" applyFill="1" applyAlignment="1">
      <alignment horizontal="centerContinuous"/>
    </xf>
    <xf numFmtId="0" fontId="0" fillId="0" borderId="0" xfId="0" applyBorder="1"/>
    <xf numFmtId="164" fontId="0" fillId="4" borderId="2" xfId="0" applyNumberFormat="1" applyFill="1" applyBorder="1"/>
    <xf numFmtId="0" fontId="0" fillId="4" borderId="2" xfId="0" applyFill="1" applyBorder="1"/>
    <xf numFmtId="0" fontId="5" fillId="0" borderId="0" xfId="0" applyFont="1"/>
    <xf numFmtId="0" fontId="6" fillId="0" borderId="2" xfId="0" applyFont="1" applyBorder="1"/>
    <xf numFmtId="164" fontId="6" fillId="0" borderId="2" xfId="0" applyNumberFormat="1" applyFont="1" applyBorder="1"/>
    <xf numFmtId="164" fontId="6" fillId="0" borderId="4" xfId="0" applyNumberFormat="1" applyFont="1" applyBorder="1"/>
    <xf numFmtId="0" fontId="0" fillId="4" borderId="0" xfId="0" applyFill="1" applyAlignment="1">
      <alignment horizontal="centerContinuous"/>
    </xf>
    <xf numFmtId="0" fontId="1" fillId="0" borderId="0" xfId="0" applyFont="1"/>
    <xf numFmtId="0" fontId="0" fillId="4" borderId="0" xfId="0" applyFill="1"/>
    <xf numFmtId="0" fontId="0" fillId="0" borderId="2" xfId="0" applyBorder="1" applyAlignment="1">
      <alignment horizontal="centerContinuous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0" fillId="0" borderId="0" xfId="0" applyAlignment="1">
      <alignment horizontal="centerContinuous" wrapText="1"/>
    </xf>
    <xf numFmtId="0" fontId="0" fillId="0" borderId="2" xfId="0" applyBorder="1" applyAlignment="1">
      <alignment horizontal="centerContinuous" wrapText="1"/>
    </xf>
    <xf numFmtId="165" fontId="3" fillId="4" borderId="6" xfId="0" applyNumberFormat="1" applyFont="1" applyFill="1" applyBorder="1"/>
    <xf numFmtId="0" fontId="8" fillId="0" borderId="0" xfId="0" applyFont="1"/>
    <xf numFmtId="0" fontId="0" fillId="0" borderId="2" xfId="0" applyBorder="1" applyAlignment="1">
      <alignment horizontal="left"/>
    </xf>
    <xf numFmtId="0" fontId="1" fillId="5" borderId="0" xfId="0" applyFont="1" applyFill="1" applyAlignment="1">
      <alignment horizontal="centerContinuous"/>
    </xf>
    <xf numFmtId="0" fontId="0" fillId="5" borderId="0" xfId="0" applyFill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zoomScale="90" zoomScaleNormal="90" workbookViewId="0">
      <selection activeCell="B10" sqref="B10"/>
    </sheetView>
  </sheetViews>
  <sheetFormatPr defaultRowHeight="15" x14ac:dyDescent="0.25"/>
  <cols>
    <col min="1" max="1" width="1.28515625" customWidth="1"/>
    <col min="2" max="2" width="47.85546875" customWidth="1"/>
    <col min="3" max="3" width="5.28515625" customWidth="1"/>
    <col min="4" max="4" width="17" customWidth="1"/>
    <col min="5" max="5" width="14.140625" customWidth="1"/>
    <col min="6" max="6" width="15.7109375" customWidth="1"/>
    <col min="7" max="7" width="0.7109375" customWidth="1"/>
    <col min="8" max="8" width="13.140625" bestFit="1" customWidth="1"/>
    <col min="9" max="9" width="0.85546875" customWidth="1"/>
  </cols>
  <sheetData>
    <row r="1" spans="1:9" x14ac:dyDescent="0.25">
      <c r="A1" s="58" t="s">
        <v>78</v>
      </c>
      <c r="B1" s="59"/>
      <c r="C1" s="59"/>
      <c r="D1" s="59"/>
      <c r="E1" s="59"/>
      <c r="F1" s="59"/>
      <c r="G1" s="59"/>
      <c r="H1" s="59"/>
      <c r="I1" s="1"/>
    </row>
    <row r="2" spans="1:9" x14ac:dyDescent="0.25">
      <c r="A2" s="36" t="s">
        <v>29</v>
      </c>
      <c r="B2" s="44"/>
      <c r="C2" s="44"/>
      <c r="D2" s="44"/>
      <c r="E2" s="44"/>
      <c r="F2" s="44"/>
      <c r="G2" s="44"/>
      <c r="H2" s="44"/>
      <c r="I2" s="1"/>
    </row>
    <row r="3" spans="1:9" x14ac:dyDescent="0.25">
      <c r="A3" s="15" t="s">
        <v>2</v>
      </c>
      <c r="B3" s="15"/>
      <c r="C3" s="1"/>
      <c r="D3" s="1"/>
      <c r="E3" s="1"/>
      <c r="F3" s="1"/>
      <c r="G3" s="1"/>
      <c r="H3" s="1"/>
      <c r="I3" s="1"/>
    </row>
    <row r="4" spans="1:9" x14ac:dyDescent="0.25">
      <c r="A4" s="15" t="s">
        <v>3</v>
      </c>
      <c r="B4" s="15"/>
      <c r="C4" s="1"/>
      <c r="D4" s="1"/>
      <c r="E4" s="1"/>
      <c r="F4" s="1"/>
      <c r="G4" s="1"/>
      <c r="H4" s="1"/>
      <c r="I4" s="1"/>
    </row>
    <row r="5" spans="1:9" x14ac:dyDescent="0.25">
      <c r="A5" s="15" t="s">
        <v>30</v>
      </c>
      <c r="B5" s="15"/>
      <c r="C5" s="1"/>
      <c r="D5" s="1"/>
      <c r="E5" s="1"/>
      <c r="F5" s="1"/>
      <c r="G5" s="1"/>
      <c r="H5" s="1"/>
      <c r="I5" s="1"/>
    </row>
    <row r="6" spans="1:9" x14ac:dyDescent="0.25">
      <c r="A6" s="15" t="s">
        <v>31</v>
      </c>
      <c r="B6" s="15"/>
      <c r="C6" s="1"/>
      <c r="D6" s="1"/>
      <c r="E6" s="1"/>
      <c r="F6" s="1"/>
      <c r="G6" s="1"/>
      <c r="H6" s="1"/>
      <c r="I6" s="1"/>
    </row>
    <row r="7" spans="1:9" ht="4.5" customHeight="1" thickBot="1" x14ac:dyDescent="0.3"/>
    <row r="8" spans="1:9" ht="15.75" thickBot="1" x14ac:dyDescent="0.3">
      <c r="B8" s="22" t="s">
        <v>4</v>
      </c>
      <c r="C8" s="23"/>
      <c r="D8" s="23"/>
      <c r="E8" s="23"/>
      <c r="F8" s="23"/>
      <c r="G8" s="24"/>
      <c r="H8" s="25"/>
    </row>
    <row r="9" spans="1:9" ht="15.75" thickBot="1" x14ac:dyDescent="0.3">
      <c r="D9" s="34" t="s">
        <v>5</v>
      </c>
      <c r="E9" s="34" t="s">
        <v>6</v>
      </c>
      <c r="F9" s="34" t="s">
        <v>7</v>
      </c>
      <c r="G9" s="33"/>
      <c r="H9" s="27" t="s">
        <v>0</v>
      </c>
    </row>
    <row r="10" spans="1:9" x14ac:dyDescent="0.25">
      <c r="B10" t="s">
        <v>8</v>
      </c>
      <c r="D10" s="35"/>
      <c r="E10" s="35"/>
      <c r="F10" s="35"/>
      <c r="G10" s="17"/>
      <c r="H10" s="17"/>
    </row>
    <row r="11" spans="1:9" x14ac:dyDescent="0.25">
      <c r="B11" t="s">
        <v>9</v>
      </c>
      <c r="D11" s="17">
        <f>D10*0.2235</f>
        <v>0</v>
      </c>
      <c r="E11" s="17">
        <f t="shared" ref="E11:G11" si="0">E10*0.2235</f>
        <v>0</v>
      </c>
      <c r="F11" s="17">
        <f t="shared" si="0"/>
        <v>0</v>
      </c>
      <c r="G11" s="17">
        <f t="shared" si="0"/>
        <v>0</v>
      </c>
      <c r="H11" s="17"/>
    </row>
    <row r="12" spans="1:9" x14ac:dyDescent="0.25">
      <c r="B12" t="s">
        <v>10</v>
      </c>
      <c r="D12" s="35"/>
      <c r="E12" s="35"/>
      <c r="F12" s="35"/>
      <c r="G12" s="29"/>
      <c r="H12" s="29"/>
    </row>
    <row r="13" spans="1:9" x14ac:dyDescent="0.25">
      <c r="B13" t="s">
        <v>11</v>
      </c>
      <c r="D13" s="17">
        <f>SUM(D10:D12)</f>
        <v>0</v>
      </c>
      <c r="E13" s="17">
        <f t="shared" ref="E13:G13" si="1">SUM(E10:E12)</f>
        <v>0</v>
      </c>
      <c r="F13" s="17">
        <f t="shared" si="1"/>
        <v>0</v>
      </c>
      <c r="G13" s="29">
        <f t="shared" si="1"/>
        <v>0</v>
      </c>
      <c r="H13" s="17"/>
    </row>
    <row r="14" spans="1:9" ht="5.25" customHeight="1" x14ac:dyDescent="0.25">
      <c r="G14" s="37"/>
    </row>
    <row r="15" spans="1:9" x14ac:dyDescent="0.25">
      <c r="B15" t="s">
        <v>12</v>
      </c>
      <c r="D15" s="38"/>
      <c r="E15" s="38"/>
      <c r="F15" s="38"/>
      <c r="G15" s="30"/>
      <c r="H15" s="30"/>
    </row>
    <row r="16" spans="1:9" x14ac:dyDescent="0.25">
      <c r="B16" t="s">
        <v>13</v>
      </c>
      <c r="C16" s="40" t="s">
        <v>33</v>
      </c>
      <c r="D16" s="18" t="e">
        <f>D13/D15</f>
        <v>#DIV/0!</v>
      </c>
      <c r="E16" s="18" t="e">
        <f t="shared" ref="E16:G16" si="2">E13/E15</f>
        <v>#DIV/0!</v>
      </c>
      <c r="F16" s="18" t="e">
        <f t="shared" si="2"/>
        <v>#DIV/0!</v>
      </c>
      <c r="G16" s="28" t="e">
        <f t="shared" si="2"/>
        <v>#DIV/0!</v>
      </c>
      <c r="H16" s="18"/>
    </row>
    <row r="17" spans="2:8" x14ac:dyDescent="0.25">
      <c r="B17" t="s">
        <v>32</v>
      </c>
      <c r="C17" s="39"/>
      <c r="D17" s="26" t="e">
        <f>D16/$C$17</f>
        <v>#DIV/0!</v>
      </c>
      <c r="E17" s="26" t="e">
        <f t="shared" ref="E17:F17" si="3">E16/$C$17</f>
        <v>#DIV/0!</v>
      </c>
      <c r="F17" s="26" t="e">
        <f t="shared" si="3"/>
        <v>#DIV/0!</v>
      </c>
    </row>
    <row r="18" spans="2:8" x14ac:dyDescent="0.25">
      <c r="D18" s="26"/>
      <c r="E18" s="26"/>
      <c r="F18" s="26"/>
    </row>
    <row r="19" spans="2:8" x14ac:dyDescent="0.25">
      <c r="B19" t="s">
        <v>14</v>
      </c>
      <c r="D19" s="19">
        <f>D13/(173*7.35)</f>
        <v>0</v>
      </c>
      <c r="E19" s="19">
        <f>E13/(173*7.35)</f>
        <v>0</v>
      </c>
      <c r="F19" s="19">
        <f>F13/(173*7.35)</f>
        <v>0</v>
      </c>
    </row>
    <row r="20" spans="2:8" ht="15.75" thickBot="1" x14ac:dyDescent="0.3">
      <c r="B20" t="s">
        <v>23</v>
      </c>
      <c r="D20" s="32" t="e">
        <f>Detail!D37</f>
        <v>#DIV/0!</v>
      </c>
      <c r="E20" s="32" t="e">
        <f>Detail!D48</f>
        <v>#DIV/0!</v>
      </c>
      <c r="F20" s="32" t="e">
        <f>AVERAGE(Detail!D50:D53,D57:D61)</f>
        <v>#DIV/0!</v>
      </c>
    </row>
    <row r="21" spans="2:8" ht="15.75" thickBot="1" x14ac:dyDescent="0.3">
      <c r="B21" t="s">
        <v>24</v>
      </c>
      <c r="D21" s="20" t="e">
        <f>D19*D$20</f>
        <v>#DIV/0!</v>
      </c>
      <c r="E21" s="20" t="e">
        <f t="shared" ref="E21:F21" si="4">E19*E$20</f>
        <v>#DIV/0!</v>
      </c>
      <c r="F21" s="20" t="e">
        <f t="shared" si="4"/>
        <v>#DIV/0!</v>
      </c>
      <c r="H21" s="20" t="e">
        <f>SUM(D21:F21)</f>
        <v>#DIV/0!</v>
      </c>
    </row>
    <row r="22" spans="2:8" x14ac:dyDescent="0.25">
      <c r="D22" s="26"/>
      <c r="E22" s="26"/>
      <c r="F22" s="26"/>
    </row>
    <row r="23" spans="2:8" ht="15.75" thickBot="1" x14ac:dyDescent="0.3"/>
    <row r="24" spans="2:8" ht="15.75" thickBot="1" x14ac:dyDescent="0.3">
      <c r="B24" s="22" t="s">
        <v>15</v>
      </c>
      <c r="C24" s="24"/>
      <c r="D24" s="24"/>
      <c r="E24" s="24"/>
      <c r="F24" s="24"/>
      <c r="G24" s="24"/>
      <c r="H24" s="25"/>
    </row>
    <row r="25" spans="2:8" ht="15.75" thickBot="1" x14ac:dyDescent="0.3">
      <c r="D25" s="34" t="s">
        <v>5</v>
      </c>
      <c r="E25" s="34" t="s">
        <v>6</v>
      </c>
      <c r="F25" s="34" t="s">
        <v>7</v>
      </c>
      <c r="G25" s="31"/>
      <c r="H25" s="27" t="s">
        <v>0</v>
      </c>
    </row>
    <row r="26" spans="2:8" x14ac:dyDescent="0.25">
      <c r="B26" t="s">
        <v>8</v>
      </c>
      <c r="D26" s="35"/>
      <c r="E26" s="35"/>
      <c r="F26" s="35"/>
    </row>
    <row r="27" spans="2:8" x14ac:dyDescent="0.25">
      <c r="B27" t="s">
        <v>9</v>
      </c>
      <c r="D27" s="17">
        <f>D26*0.2235</f>
        <v>0</v>
      </c>
      <c r="E27" s="17">
        <f t="shared" ref="E27" si="5">E26*0.2235</f>
        <v>0</v>
      </c>
      <c r="F27" s="17">
        <f t="shared" ref="F27" si="6">F26*0.2235</f>
        <v>0</v>
      </c>
    </row>
    <row r="28" spans="2:8" x14ac:dyDescent="0.25">
      <c r="B28" t="s">
        <v>10</v>
      </c>
      <c r="D28" s="35"/>
      <c r="E28" s="35"/>
      <c r="F28" s="35"/>
    </row>
    <row r="29" spans="2:8" x14ac:dyDescent="0.25">
      <c r="B29" t="s">
        <v>11</v>
      </c>
      <c r="D29" s="17">
        <f>SUM(D26:D28)</f>
        <v>0</v>
      </c>
      <c r="E29" s="17">
        <f t="shared" ref="E29" si="7">SUM(E26:E28)</f>
        <v>0</v>
      </c>
      <c r="F29" s="17">
        <f t="shared" ref="F29" si="8">SUM(F26:F28)</f>
        <v>0</v>
      </c>
    </row>
    <row r="31" spans="2:8" x14ac:dyDescent="0.25">
      <c r="B31" t="s">
        <v>12</v>
      </c>
      <c r="D31" s="38"/>
      <c r="E31" s="38"/>
      <c r="F31" s="38"/>
    </row>
    <row r="32" spans="2:8" x14ac:dyDescent="0.25">
      <c r="B32" t="s">
        <v>13</v>
      </c>
      <c r="C32" s="40" t="s">
        <v>33</v>
      </c>
      <c r="D32" s="18" t="e">
        <f>D29/D31</f>
        <v>#DIV/0!</v>
      </c>
      <c r="E32" s="18" t="e">
        <f t="shared" ref="E32" si="9">E29/E31</f>
        <v>#DIV/0!</v>
      </c>
      <c r="F32" s="18" t="e">
        <f t="shared" ref="F32" si="10">F29/F31</f>
        <v>#DIV/0!</v>
      </c>
    </row>
    <row r="33" spans="2:8" x14ac:dyDescent="0.25">
      <c r="B33" t="s">
        <v>32</v>
      </c>
      <c r="C33" s="39"/>
      <c r="D33" s="26" t="e">
        <f>D32/$C$33</f>
        <v>#DIV/0!</v>
      </c>
      <c r="E33" s="26" t="e">
        <f t="shared" ref="E33:F33" si="11">E32/$C$33</f>
        <v>#DIV/0!</v>
      </c>
      <c r="F33" s="26" t="e">
        <f t="shared" si="11"/>
        <v>#DIV/0!</v>
      </c>
    </row>
    <row r="34" spans="2:8" x14ac:dyDescent="0.25">
      <c r="D34" s="26"/>
      <c r="E34" s="26"/>
      <c r="F34" s="26"/>
    </row>
    <row r="35" spans="2:8" x14ac:dyDescent="0.25">
      <c r="B35" t="s">
        <v>14</v>
      </c>
      <c r="D35" s="19">
        <f>D29/(173*7.35)</f>
        <v>0</v>
      </c>
      <c r="E35" s="19">
        <f>E29/(173*7.35)</f>
        <v>0</v>
      </c>
      <c r="F35" s="19">
        <f>F29/(173*7.35)</f>
        <v>0</v>
      </c>
    </row>
    <row r="36" spans="2:8" ht="15.75" thickBot="1" x14ac:dyDescent="0.3">
      <c r="B36" t="s">
        <v>26</v>
      </c>
      <c r="C36" s="13"/>
      <c r="D36" s="32">
        <v>4.5</v>
      </c>
      <c r="E36" s="32">
        <v>4.5</v>
      </c>
      <c r="F36" s="32">
        <v>4.5</v>
      </c>
    </row>
    <row r="37" spans="2:8" ht="15.75" thickBot="1" x14ac:dyDescent="0.3">
      <c r="B37" t="s">
        <v>25</v>
      </c>
      <c r="D37" s="20">
        <f>D35*D36</f>
        <v>0</v>
      </c>
      <c r="E37" s="20">
        <f t="shared" ref="E37:F37" si="12">E35*E36</f>
        <v>0</v>
      </c>
      <c r="F37" s="20">
        <f t="shared" si="12"/>
        <v>0</v>
      </c>
      <c r="H37" s="20">
        <f>SUM(D37:F37)</f>
        <v>0</v>
      </c>
    </row>
    <row r="38" spans="2:8" x14ac:dyDescent="0.25">
      <c r="D38" s="26"/>
      <c r="E38" s="26"/>
      <c r="F38" s="26"/>
    </row>
    <row r="39" spans="2:8" ht="15.75" thickBot="1" x14ac:dyDescent="0.3"/>
    <row r="40" spans="2:8" ht="15.75" thickBot="1" x14ac:dyDescent="0.3">
      <c r="B40" s="22" t="s">
        <v>16</v>
      </c>
      <c r="C40" s="24"/>
      <c r="D40" s="24"/>
      <c r="E40" s="24"/>
      <c r="F40" s="24"/>
      <c r="G40" s="24"/>
      <c r="H40" s="25"/>
    </row>
    <row r="41" spans="2:8" ht="15.75" thickBot="1" x14ac:dyDescent="0.3">
      <c r="D41" s="27" t="s">
        <v>5</v>
      </c>
      <c r="E41" s="27" t="s">
        <v>6</v>
      </c>
      <c r="F41" s="27" t="s">
        <v>7</v>
      </c>
      <c r="H41" s="21" t="s">
        <v>0</v>
      </c>
    </row>
    <row r="43" spans="2:8" x14ac:dyDescent="0.25">
      <c r="B43" t="s">
        <v>17</v>
      </c>
      <c r="C43" s="40" t="s">
        <v>33</v>
      </c>
      <c r="D43" s="18" t="e">
        <f>D37-D21</f>
        <v>#DIV/0!</v>
      </c>
      <c r="E43" s="18" t="e">
        <f t="shared" ref="E43:F43" si="13">E37-E21</f>
        <v>#DIV/0!</v>
      </c>
      <c r="F43" s="18" t="e">
        <f t="shared" si="13"/>
        <v>#DIV/0!</v>
      </c>
      <c r="H43" s="18" t="e">
        <f>H37-H21</f>
        <v>#DIV/0!</v>
      </c>
    </row>
    <row r="44" spans="2:8" x14ac:dyDescent="0.25">
      <c r="B44" s="46" t="s">
        <v>34</v>
      </c>
      <c r="C44" s="39"/>
      <c r="D44" s="16">
        <f>$C$44</f>
        <v>0</v>
      </c>
      <c r="E44" s="16">
        <f t="shared" ref="E44:H44" si="14">$C$44</f>
        <v>0</v>
      </c>
      <c r="F44" s="16">
        <f t="shared" si="14"/>
        <v>0</v>
      </c>
      <c r="G44" s="16">
        <f t="shared" si="14"/>
        <v>0</v>
      </c>
      <c r="H44" s="16">
        <f t="shared" si="14"/>
        <v>0</v>
      </c>
    </row>
    <row r="45" spans="2:8" x14ac:dyDescent="0.25">
      <c r="B45" t="s">
        <v>18</v>
      </c>
    </row>
    <row r="46" spans="2:8" x14ac:dyDescent="0.25">
      <c r="B46" t="s">
        <v>28</v>
      </c>
      <c r="D46" s="18" t="e">
        <f t="shared" ref="D46:H46" si="15">D43*D44</f>
        <v>#DIV/0!</v>
      </c>
      <c r="E46" s="18" t="e">
        <f t="shared" si="15"/>
        <v>#DIV/0!</v>
      </c>
      <c r="F46" s="18" t="e">
        <f t="shared" si="15"/>
        <v>#DIV/0!</v>
      </c>
      <c r="G46" s="18"/>
      <c r="H46" s="28" t="e">
        <f t="shared" si="15"/>
        <v>#DIV/0!</v>
      </c>
    </row>
    <row r="48" spans="2:8" x14ac:dyDescent="0.25">
      <c r="E48" t="s">
        <v>35</v>
      </c>
      <c r="H48" s="55"/>
    </row>
    <row r="49" spans="4:8" ht="15.75" thickBot="1" x14ac:dyDescent="0.3">
      <c r="H49" s="17"/>
    </row>
    <row r="50" spans="4:8" ht="15.75" thickBot="1" x14ac:dyDescent="0.3">
      <c r="E50" t="s">
        <v>27</v>
      </c>
      <c r="H50" s="20" t="e">
        <f>H46-H48</f>
        <v>#DIV/0!</v>
      </c>
    </row>
    <row r="51" spans="4:8" x14ac:dyDescent="0.25">
      <c r="E51" s="56" t="s">
        <v>65</v>
      </c>
      <c r="H51" s="17"/>
    </row>
    <row r="60" spans="4:8" x14ac:dyDescent="0.25">
      <c r="D60" t="s">
        <v>1</v>
      </c>
    </row>
  </sheetData>
  <pageMargins left="0.46" right="0.45" top="0.43" bottom="0.46" header="0.3" footer="0.17"/>
  <pageSetup scale="83" orientation="portrait" r:id="rId1"/>
  <headerFooter>
    <oddFooter>&amp;L&amp;D 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5" x14ac:dyDescent="0.25"/>
  <cols>
    <col min="1" max="1" width="11" customWidth="1"/>
    <col min="2" max="2" width="27" customWidth="1"/>
    <col min="3" max="3" width="1" customWidth="1"/>
    <col min="4" max="4" width="14.7109375" customWidth="1"/>
    <col min="5" max="5" width="1.140625" customWidth="1"/>
  </cols>
  <sheetData>
    <row r="1" spans="1:5" x14ac:dyDescent="0.25">
      <c r="A1" s="2"/>
      <c r="B1" s="2" t="str">
        <f>Summary!A2</f>
        <v>Your District Name Here</v>
      </c>
      <c r="C1" s="1"/>
      <c r="D1" s="1"/>
      <c r="E1" s="1"/>
    </row>
    <row r="2" spans="1:5" ht="15.75" thickBot="1" x14ac:dyDescent="0.3">
      <c r="A2" s="3"/>
      <c r="B2" s="1" t="s">
        <v>36</v>
      </c>
      <c r="C2" s="1"/>
      <c r="D2" s="1"/>
      <c r="E2" s="1"/>
    </row>
    <row r="3" spans="1:5" ht="15.75" thickBot="1" x14ac:dyDescent="0.3">
      <c r="A3" s="5" t="s">
        <v>38</v>
      </c>
      <c r="B3" s="4" t="s">
        <v>39</v>
      </c>
      <c r="C3" s="4" t="s">
        <v>19</v>
      </c>
      <c r="D3" s="4" t="s">
        <v>37</v>
      </c>
      <c r="E3" s="1"/>
    </row>
    <row r="4" spans="1:5" x14ac:dyDescent="0.25">
      <c r="A4" s="7"/>
      <c r="B4" s="7"/>
      <c r="C4" s="7"/>
      <c r="D4" s="9"/>
    </row>
    <row r="5" spans="1:5" x14ac:dyDescent="0.25">
      <c r="A5" s="6"/>
      <c r="B5" s="6"/>
      <c r="C5" s="6"/>
      <c r="D5" s="10"/>
    </row>
    <row r="6" spans="1:5" x14ac:dyDescent="0.25">
      <c r="A6" s="6"/>
      <c r="B6" s="6"/>
      <c r="C6" s="6"/>
      <c r="D6" s="10"/>
    </row>
    <row r="7" spans="1:5" x14ac:dyDescent="0.25">
      <c r="A7" s="6"/>
      <c r="B7" s="6"/>
      <c r="C7" s="6"/>
      <c r="D7" s="10"/>
    </row>
    <row r="8" spans="1:5" x14ac:dyDescent="0.25">
      <c r="A8" s="6"/>
      <c r="B8" s="6"/>
      <c r="C8" s="6"/>
      <c r="D8" s="10"/>
    </row>
    <row r="9" spans="1:5" x14ac:dyDescent="0.25">
      <c r="A9" s="6"/>
      <c r="B9" s="6"/>
      <c r="C9" s="6"/>
      <c r="D9" s="10"/>
    </row>
    <row r="10" spans="1:5" x14ac:dyDescent="0.25">
      <c r="A10" s="6"/>
      <c r="B10" s="6"/>
      <c r="C10" s="6"/>
      <c r="D10" s="10"/>
    </row>
    <row r="11" spans="1:5" x14ac:dyDescent="0.25">
      <c r="A11" s="6"/>
      <c r="B11" s="6"/>
      <c r="C11" s="6"/>
      <c r="D11" s="10"/>
    </row>
    <row r="12" spans="1:5" x14ac:dyDescent="0.25">
      <c r="A12" s="6"/>
      <c r="B12" s="6"/>
      <c r="C12" s="6"/>
      <c r="D12" s="10"/>
    </row>
    <row r="13" spans="1:5" x14ac:dyDescent="0.25">
      <c r="A13" s="6"/>
      <c r="B13" s="6"/>
      <c r="C13" s="6"/>
      <c r="D13" s="10"/>
    </row>
    <row r="14" spans="1:5" x14ac:dyDescent="0.25">
      <c r="A14" s="6"/>
      <c r="B14" s="6"/>
      <c r="C14" s="6"/>
      <c r="D14" s="10"/>
    </row>
    <row r="15" spans="1:5" x14ac:dyDescent="0.25">
      <c r="A15" s="6"/>
      <c r="B15" s="6"/>
      <c r="C15" s="6"/>
      <c r="D15" s="10"/>
    </row>
    <row r="16" spans="1:5" x14ac:dyDescent="0.25">
      <c r="A16" s="6"/>
      <c r="B16" s="6"/>
      <c r="C16" s="6"/>
      <c r="D16" s="10"/>
    </row>
    <row r="17" spans="1:4" x14ac:dyDescent="0.25">
      <c r="A17" s="6"/>
      <c r="B17" s="41"/>
      <c r="C17" s="41"/>
      <c r="D17" s="42"/>
    </row>
    <row r="18" spans="1:4" x14ac:dyDescent="0.25">
      <c r="A18" s="6"/>
      <c r="B18" s="41"/>
      <c r="C18" s="41"/>
      <c r="D18" s="42"/>
    </row>
    <row r="19" spans="1:4" x14ac:dyDescent="0.25">
      <c r="A19" s="6"/>
      <c r="B19" s="41"/>
      <c r="C19" s="41"/>
      <c r="D19" s="42"/>
    </row>
    <row r="20" spans="1:4" x14ac:dyDescent="0.25">
      <c r="A20" s="6"/>
      <c r="B20" s="41"/>
      <c r="C20" s="41"/>
      <c r="D20" s="42"/>
    </row>
    <row r="21" spans="1:4" x14ac:dyDescent="0.25">
      <c r="A21" s="6"/>
      <c r="B21" s="41"/>
      <c r="C21" s="41"/>
      <c r="D21" s="42"/>
    </row>
    <row r="22" spans="1:4" x14ac:dyDescent="0.25">
      <c r="A22" s="6"/>
      <c r="B22" s="41"/>
      <c r="C22" s="41"/>
      <c r="D22" s="42"/>
    </row>
    <row r="23" spans="1:4" x14ac:dyDescent="0.25">
      <c r="A23" s="6"/>
      <c r="B23" s="41"/>
      <c r="C23" s="41"/>
      <c r="D23" s="42"/>
    </row>
    <row r="24" spans="1:4" x14ac:dyDescent="0.25">
      <c r="A24" s="6"/>
      <c r="B24" s="41"/>
      <c r="C24" s="41"/>
      <c r="D24" s="42"/>
    </row>
    <row r="25" spans="1:4" x14ac:dyDescent="0.25">
      <c r="A25" s="6"/>
      <c r="B25" s="41"/>
      <c r="C25" s="41"/>
      <c r="D25" s="42"/>
    </row>
    <row r="26" spans="1:4" x14ac:dyDescent="0.25">
      <c r="A26" s="6"/>
      <c r="B26" s="41"/>
      <c r="C26" s="41"/>
      <c r="D26" s="42"/>
    </row>
    <row r="27" spans="1:4" x14ac:dyDescent="0.25">
      <c r="A27" s="6"/>
      <c r="B27" s="41"/>
      <c r="C27" s="41"/>
      <c r="D27" s="42"/>
    </row>
    <row r="28" spans="1:4" x14ac:dyDescent="0.25">
      <c r="A28" s="6"/>
      <c r="B28" s="41"/>
      <c r="C28" s="41"/>
      <c r="D28" s="42"/>
    </row>
    <row r="29" spans="1:4" x14ac:dyDescent="0.25">
      <c r="A29" s="6"/>
      <c r="B29" s="41"/>
      <c r="C29" s="41"/>
      <c r="D29" s="42"/>
    </row>
    <row r="30" spans="1:4" x14ac:dyDescent="0.25">
      <c r="A30" s="6"/>
      <c r="B30" s="41"/>
      <c r="C30" s="41"/>
      <c r="D30" s="42"/>
    </row>
    <row r="31" spans="1:4" x14ac:dyDescent="0.25">
      <c r="A31" s="6"/>
      <c r="B31" s="41"/>
      <c r="C31" s="41"/>
      <c r="D31" s="42"/>
    </row>
    <row r="32" spans="1:4" x14ac:dyDescent="0.25">
      <c r="A32" s="6"/>
      <c r="B32" s="41"/>
      <c r="C32" s="41"/>
      <c r="D32" s="42"/>
    </row>
    <row r="33" spans="1:5" x14ac:dyDescent="0.25">
      <c r="A33" s="6"/>
      <c r="B33" s="41"/>
      <c r="C33" s="41"/>
      <c r="D33" s="42"/>
    </row>
    <row r="34" spans="1:5" x14ac:dyDescent="0.25">
      <c r="A34" s="6"/>
      <c r="B34" s="41"/>
      <c r="C34" s="41"/>
      <c r="D34" s="42"/>
    </row>
    <row r="35" spans="1:5" x14ac:dyDescent="0.25">
      <c r="A35" s="6"/>
      <c r="B35" s="6"/>
      <c r="C35" s="6"/>
      <c r="D35" s="10"/>
    </row>
    <row r="36" spans="1:5" ht="15.75" thickBot="1" x14ac:dyDescent="0.3">
      <c r="A36" s="6"/>
      <c r="B36" s="6"/>
      <c r="C36" s="6"/>
      <c r="D36" s="11"/>
    </row>
    <row r="37" spans="1:5" ht="15.75" thickBot="1" x14ac:dyDescent="0.3">
      <c r="B37" t="s">
        <v>20</v>
      </c>
      <c r="D37" s="12" t="e">
        <f>AVERAGE(D4:D36)</f>
        <v>#DIV/0!</v>
      </c>
    </row>
    <row r="38" spans="1:5" ht="6" customHeight="1" x14ac:dyDescent="0.25">
      <c r="D38" s="13"/>
    </row>
    <row r="39" spans="1:5" x14ac:dyDescent="0.25">
      <c r="A39" s="6"/>
      <c r="B39" s="6"/>
      <c r="C39" s="6"/>
      <c r="D39" s="10"/>
    </row>
    <row r="40" spans="1:5" x14ac:dyDescent="0.25">
      <c r="A40" s="6"/>
      <c r="B40" s="6"/>
      <c r="C40" s="6"/>
      <c r="D40" s="10"/>
    </row>
    <row r="41" spans="1:5" x14ac:dyDescent="0.25">
      <c r="A41" s="6"/>
      <c r="B41" s="6"/>
      <c r="C41" s="6"/>
      <c r="D41" s="10"/>
    </row>
    <row r="42" spans="1:5" x14ac:dyDescent="0.25">
      <c r="A42" s="6"/>
      <c r="B42" s="6"/>
      <c r="C42" s="6"/>
      <c r="D42" s="10"/>
    </row>
    <row r="43" spans="1:5" x14ac:dyDescent="0.25">
      <c r="A43" s="6"/>
      <c r="B43" s="6"/>
      <c r="C43" s="6"/>
      <c r="D43" s="10"/>
    </row>
    <row r="44" spans="1:5" x14ac:dyDescent="0.25">
      <c r="A44" s="6"/>
      <c r="B44" s="6"/>
      <c r="C44" s="6"/>
      <c r="D44" s="10"/>
    </row>
    <row r="45" spans="1:5" x14ac:dyDescent="0.25">
      <c r="A45" s="6"/>
      <c r="B45" s="6"/>
      <c r="C45" s="6"/>
      <c r="D45" s="10"/>
      <c r="E45" t="s">
        <v>1</v>
      </c>
    </row>
    <row r="46" spans="1:5" x14ac:dyDescent="0.25">
      <c r="A46" s="6"/>
      <c r="B46" s="6"/>
      <c r="C46" s="6"/>
      <c r="D46" s="10"/>
    </row>
    <row r="47" spans="1:5" ht="15.75" thickBot="1" x14ac:dyDescent="0.3">
      <c r="A47" s="6"/>
      <c r="B47" s="6"/>
      <c r="C47" s="6"/>
      <c r="D47" s="11"/>
    </row>
    <row r="48" spans="1:5" ht="15.75" thickBot="1" x14ac:dyDescent="0.3">
      <c r="B48" t="s">
        <v>21</v>
      </c>
      <c r="D48" s="12" t="e">
        <f>AVERAGE(D39:D47)</f>
        <v>#DIV/0!</v>
      </c>
      <c r="E48" t="s">
        <v>1</v>
      </c>
    </row>
    <row r="49" spans="1:4" ht="4.5" customHeight="1" x14ac:dyDescent="0.25">
      <c r="D49" s="13"/>
    </row>
    <row r="50" spans="1:4" x14ac:dyDescent="0.25">
      <c r="A50" s="6"/>
      <c r="B50" s="6"/>
      <c r="C50" s="6"/>
      <c r="D50" s="10"/>
    </row>
    <row r="51" spans="1:4" x14ac:dyDescent="0.25">
      <c r="A51" s="6"/>
      <c r="B51" s="6"/>
      <c r="C51" s="6"/>
      <c r="D51" s="10"/>
    </row>
    <row r="52" spans="1:4" x14ac:dyDescent="0.25">
      <c r="A52" s="6"/>
      <c r="B52" s="6"/>
      <c r="C52" s="6"/>
      <c r="D52" s="10"/>
    </row>
    <row r="53" spans="1:4" ht="15.75" thickBot="1" x14ac:dyDescent="0.3">
      <c r="A53" s="6"/>
      <c r="B53" s="6"/>
      <c r="C53" s="6"/>
      <c r="D53" s="11"/>
    </row>
    <row r="54" spans="1:4" ht="15.75" thickBot="1" x14ac:dyDescent="0.3">
      <c r="A54" s="6"/>
      <c r="B54" s="6" t="s">
        <v>22</v>
      </c>
      <c r="C54" s="8"/>
      <c r="D54" s="12" t="e">
        <f>AVERAGE(D50:D53)</f>
        <v>#DIV/0!</v>
      </c>
    </row>
    <row r="55" spans="1:4" ht="6" customHeight="1" x14ac:dyDescent="0.25">
      <c r="D55" s="13"/>
    </row>
    <row r="56" spans="1:4" x14ac:dyDescent="0.25">
      <c r="A56" s="6"/>
      <c r="B56" s="6"/>
      <c r="C56" s="6"/>
      <c r="D56" s="14"/>
    </row>
    <row r="57" spans="1:4" x14ac:dyDescent="0.25">
      <c r="A57" s="6"/>
      <c r="B57" s="41"/>
      <c r="C57" s="41"/>
      <c r="D57" s="43"/>
    </row>
    <row r="58" spans="1:4" x14ac:dyDescent="0.25">
      <c r="A58" s="6"/>
      <c r="B58" s="6"/>
      <c r="C58" s="6"/>
      <c r="D58" s="14"/>
    </row>
    <row r="59" spans="1:4" x14ac:dyDescent="0.25">
      <c r="A59" s="6"/>
      <c r="B59" s="6"/>
      <c r="C59" s="6"/>
      <c r="D59" s="10"/>
    </row>
    <row r="60" spans="1:4" ht="15.75" thickBot="1" x14ac:dyDescent="0.3">
      <c r="A60" s="6"/>
      <c r="B60" s="6"/>
      <c r="C60" s="6"/>
      <c r="D60" s="11"/>
    </row>
    <row r="61" spans="1:4" ht="15.75" thickBot="1" x14ac:dyDescent="0.3">
      <c r="A61" s="6"/>
      <c r="B61" s="6" t="s">
        <v>40</v>
      </c>
      <c r="C61" s="8"/>
      <c r="D61" s="12" t="e">
        <f>AVERAGE(D56:D60)</f>
        <v>#DIV/0!</v>
      </c>
    </row>
    <row r="62" spans="1:4" ht="4.5" customHeight="1" thickBot="1" x14ac:dyDescent="0.3">
      <c r="D62" s="13"/>
    </row>
    <row r="63" spans="1:4" ht="15.75" thickBot="1" x14ac:dyDescent="0.3">
      <c r="B63" t="s">
        <v>41</v>
      </c>
      <c r="D63" s="12" t="e">
        <f>AVERAGE(D4:D36,D39:D47,D50:D53,D56:D60)</f>
        <v>#DIV/0!</v>
      </c>
    </row>
  </sheetData>
  <pageMargins left="0.36" right="0.24" top="0.42" bottom="0.39" header="0.3" footer="0.17"/>
  <pageSetup scale="83" orientation="portrait" horizontalDpi="0" verticalDpi="0" r:id="rId1"/>
  <headerFooter>
    <oddFooter>&amp;L&amp;D 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B25" sqref="B25"/>
    </sheetView>
  </sheetViews>
  <sheetFormatPr defaultRowHeight="15" x14ac:dyDescent="0.25"/>
  <cols>
    <col min="1" max="1" width="4.7109375" customWidth="1"/>
    <col min="2" max="2" width="20.42578125" customWidth="1"/>
    <col min="5" max="5" width="14.85546875" customWidth="1"/>
    <col min="6" max="6" width="16.42578125" customWidth="1"/>
    <col min="9" max="9" width="14.5703125" customWidth="1"/>
    <col min="10" max="10" width="10.28515625" customWidth="1"/>
  </cols>
  <sheetData>
    <row r="1" spans="1:11" x14ac:dyDescent="0.25">
      <c r="A1" s="45" t="s">
        <v>42</v>
      </c>
    </row>
    <row r="2" spans="1:11" x14ac:dyDescent="0.25">
      <c r="A2" s="45"/>
      <c r="B2" s="49" t="s">
        <v>44</v>
      </c>
      <c r="C2" s="49" t="s">
        <v>45</v>
      </c>
      <c r="D2" s="49" t="s">
        <v>46</v>
      </c>
      <c r="E2" s="50" t="s">
        <v>47</v>
      </c>
      <c r="F2" s="51"/>
      <c r="G2" s="51"/>
      <c r="H2" s="51"/>
      <c r="I2" s="51"/>
      <c r="J2" s="52"/>
    </row>
    <row r="3" spans="1:11" x14ac:dyDescent="0.25">
      <c r="A3">
        <v>1</v>
      </c>
      <c r="B3" s="39" t="s">
        <v>43</v>
      </c>
      <c r="C3" s="39"/>
      <c r="D3" s="39"/>
      <c r="E3" s="6"/>
      <c r="F3" s="6"/>
      <c r="G3" s="6"/>
      <c r="H3" s="6"/>
      <c r="I3" s="6"/>
      <c r="J3" s="6"/>
    </row>
    <row r="4" spans="1:11" x14ac:dyDescent="0.25">
      <c r="A4">
        <v>2</v>
      </c>
      <c r="B4" s="6" t="s">
        <v>48</v>
      </c>
      <c r="C4" s="48" t="s">
        <v>49</v>
      </c>
      <c r="D4" s="48">
        <v>1</v>
      </c>
      <c r="E4" s="6" t="s">
        <v>50</v>
      </c>
      <c r="F4" s="6"/>
      <c r="G4" s="6"/>
      <c r="H4" s="6"/>
      <c r="I4" s="6"/>
      <c r="J4" s="6"/>
    </row>
    <row r="5" spans="1:11" ht="27.75" customHeight="1" x14ac:dyDescent="0.25">
      <c r="A5">
        <v>3</v>
      </c>
      <c r="B5" s="6" t="s">
        <v>48</v>
      </c>
      <c r="C5" s="48" t="s">
        <v>51</v>
      </c>
      <c r="D5" s="48">
        <v>9</v>
      </c>
      <c r="E5" s="54" t="s">
        <v>52</v>
      </c>
      <c r="F5" s="47"/>
      <c r="G5" s="47"/>
      <c r="H5" s="47"/>
      <c r="I5" s="47"/>
      <c r="J5" s="47"/>
    </row>
    <row r="6" spans="1:11" x14ac:dyDescent="0.25">
      <c r="A6">
        <v>4</v>
      </c>
      <c r="B6" s="6" t="s">
        <v>48</v>
      </c>
      <c r="C6" s="48" t="s">
        <v>51</v>
      </c>
      <c r="D6" s="48">
        <v>11</v>
      </c>
      <c r="E6" s="6" t="s">
        <v>56</v>
      </c>
      <c r="F6" s="6"/>
      <c r="G6" s="6"/>
      <c r="H6" s="6"/>
      <c r="I6" s="6"/>
      <c r="J6" s="6"/>
    </row>
    <row r="7" spans="1:11" x14ac:dyDescent="0.25">
      <c r="A7">
        <v>5</v>
      </c>
      <c r="B7" s="6" t="s">
        <v>48</v>
      </c>
      <c r="C7" s="48" t="s">
        <v>51</v>
      </c>
      <c r="D7" s="48">
        <v>14</v>
      </c>
      <c r="E7" s="6" t="s">
        <v>53</v>
      </c>
      <c r="F7" s="6"/>
      <c r="G7" s="6"/>
      <c r="H7" s="6"/>
      <c r="I7" s="6"/>
      <c r="J7" s="6"/>
    </row>
    <row r="8" spans="1:11" x14ac:dyDescent="0.25">
      <c r="A8">
        <v>6</v>
      </c>
      <c r="B8" s="6" t="s">
        <v>48</v>
      </c>
      <c r="C8" s="48" t="s">
        <v>55</v>
      </c>
      <c r="D8" s="48">
        <v>16</v>
      </c>
      <c r="E8" s="6" t="s">
        <v>54</v>
      </c>
      <c r="F8" s="6"/>
      <c r="G8" s="6"/>
      <c r="H8" s="6"/>
      <c r="I8" s="6"/>
      <c r="J8" s="6"/>
    </row>
    <row r="9" spans="1:11" ht="30" x14ac:dyDescent="0.25">
      <c r="A9">
        <v>7</v>
      </c>
      <c r="B9" s="6" t="s">
        <v>48</v>
      </c>
      <c r="C9" s="48" t="s">
        <v>51</v>
      </c>
      <c r="D9" s="48">
        <v>25</v>
      </c>
      <c r="E9" s="54" t="s">
        <v>57</v>
      </c>
      <c r="F9" s="54"/>
      <c r="G9" s="54"/>
      <c r="H9" s="54"/>
      <c r="I9" s="54"/>
      <c r="J9" s="54"/>
      <c r="K9" s="53"/>
    </row>
    <row r="10" spans="1:11" x14ac:dyDescent="0.25">
      <c r="A10">
        <v>8</v>
      </c>
      <c r="B10" s="6" t="s">
        <v>48</v>
      </c>
      <c r="C10" s="48" t="s">
        <v>51</v>
      </c>
      <c r="D10" s="48">
        <v>27</v>
      </c>
      <c r="E10" s="6" t="s">
        <v>58</v>
      </c>
      <c r="F10" s="6"/>
      <c r="G10" s="6"/>
      <c r="H10" s="6"/>
      <c r="I10" s="6"/>
      <c r="J10" s="6"/>
    </row>
    <row r="11" spans="1:11" x14ac:dyDescent="0.25">
      <c r="A11">
        <v>9</v>
      </c>
      <c r="B11" s="6" t="s">
        <v>48</v>
      </c>
      <c r="C11" s="48" t="s">
        <v>51</v>
      </c>
      <c r="D11" s="48">
        <v>30</v>
      </c>
      <c r="E11" s="6" t="s">
        <v>59</v>
      </c>
      <c r="F11" s="6"/>
      <c r="G11" s="6"/>
      <c r="H11" s="6"/>
      <c r="I11" s="6"/>
      <c r="J11" s="6"/>
    </row>
    <row r="12" spans="1:11" ht="30" x14ac:dyDescent="0.25">
      <c r="A12">
        <v>10</v>
      </c>
      <c r="B12" s="6" t="s">
        <v>48</v>
      </c>
      <c r="C12" s="48" t="s">
        <v>55</v>
      </c>
      <c r="D12" s="48">
        <v>43</v>
      </c>
      <c r="E12" s="54" t="s">
        <v>60</v>
      </c>
      <c r="F12" s="54"/>
      <c r="G12" s="54"/>
      <c r="H12" s="54"/>
      <c r="I12" s="54"/>
      <c r="J12" s="54"/>
    </row>
    <row r="13" spans="1:11" x14ac:dyDescent="0.25">
      <c r="A13">
        <v>11</v>
      </c>
      <c r="B13" s="6" t="s">
        <v>48</v>
      </c>
      <c r="C13" s="48" t="s">
        <v>61</v>
      </c>
      <c r="D13" s="48">
        <v>43</v>
      </c>
      <c r="E13" s="6" t="s">
        <v>62</v>
      </c>
      <c r="F13" s="6"/>
      <c r="G13" s="6"/>
      <c r="H13" s="6"/>
      <c r="I13" s="6"/>
      <c r="J13" s="6"/>
    </row>
    <row r="14" spans="1:11" x14ac:dyDescent="0.25">
      <c r="A14">
        <v>12</v>
      </c>
      <c r="B14" s="6" t="s">
        <v>48</v>
      </c>
      <c r="C14" s="48" t="s">
        <v>63</v>
      </c>
      <c r="D14" s="48">
        <v>47</v>
      </c>
      <c r="E14" s="6" t="s">
        <v>64</v>
      </c>
      <c r="F14" s="6"/>
      <c r="G14" s="6"/>
      <c r="H14" s="6"/>
      <c r="I14" s="6"/>
      <c r="J14" s="6"/>
    </row>
    <row r="15" spans="1:11" x14ac:dyDescent="0.25">
      <c r="A15">
        <v>13</v>
      </c>
      <c r="B15" s="6" t="s">
        <v>66</v>
      </c>
      <c r="C15" s="48" t="s">
        <v>49</v>
      </c>
      <c r="D15" s="48" t="s">
        <v>67</v>
      </c>
      <c r="E15" s="6" t="s">
        <v>68</v>
      </c>
      <c r="F15" s="6"/>
      <c r="G15" s="6"/>
      <c r="H15" s="6"/>
      <c r="I15" s="6"/>
      <c r="J15" s="6"/>
    </row>
    <row r="16" spans="1:11" x14ac:dyDescent="0.25">
      <c r="A16">
        <v>14</v>
      </c>
      <c r="B16" s="6" t="s">
        <v>66</v>
      </c>
      <c r="C16" s="48" t="s">
        <v>61</v>
      </c>
      <c r="D16" s="48" t="s">
        <v>67</v>
      </c>
      <c r="E16" s="6" t="s">
        <v>69</v>
      </c>
      <c r="F16" s="6"/>
      <c r="G16" s="6"/>
      <c r="H16" s="6"/>
      <c r="I16" s="6"/>
      <c r="J16" s="6"/>
    </row>
    <row r="17" spans="1:10" ht="45" x14ac:dyDescent="0.25">
      <c r="A17">
        <v>15</v>
      </c>
      <c r="B17" s="6" t="s">
        <v>66</v>
      </c>
      <c r="C17" s="48" t="s">
        <v>55</v>
      </c>
      <c r="D17" s="48" t="s">
        <v>67</v>
      </c>
      <c r="E17" s="54" t="s">
        <v>70</v>
      </c>
      <c r="F17" s="47"/>
      <c r="G17" s="47"/>
      <c r="H17" s="47"/>
      <c r="I17" s="47"/>
      <c r="J17" s="47"/>
    </row>
    <row r="18" spans="1:10" x14ac:dyDescent="0.25">
      <c r="A18">
        <v>16</v>
      </c>
      <c r="B18" s="6" t="s">
        <v>66</v>
      </c>
      <c r="C18" s="48" t="s">
        <v>72</v>
      </c>
      <c r="D18" s="48" t="s">
        <v>72</v>
      </c>
      <c r="E18" s="57" t="s">
        <v>73</v>
      </c>
    </row>
    <row r="19" spans="1:10" x14ac:dyDescent="0.25">
      <c r="A19">
        <v>17</v>
      </c>
      <c r="B19" s="6" t="s">
        <v>66</v>
      </c>
      <c r="C19" s="48" t="s">
        <v>67</v>
      </c>
      <c r="D19" s="48" t="s">
        <v>67</v>
      </c>
      <c r="E19" s="6" t="s">
        <v>71</v>
      </c>
      <c r="F19" s="6"/>
      <c r="G19" s="6"/>
      <c r="H19" s="6"/>
      <c r="I19" s="6"/>
      <c r="J19" s="6"/>
    </row>
    <row r="20" spans="1:10" x14ac:dyDescent="0.25">
      <c r="C20" s="31"/>
      <c r="D20" s="31"/>
    </row>
    <row r="21" spans="1:10" x14ac:dyDescent="0.25">
      <c r="A21" s="45" t="s">
        <v>74</v>
      </c>
      <c r="C21" s="31"/>
      <c r="D21" s="31"/>
    </row>
    <row r="22" spans="1:10" x14ac:dyDescent="0.25">
      <c r="A22">
        <v>1</v>
      </c>
      <c r="B22" t="s">
        <v>75</v>
      </c>
      <c r="C22" s="31"/>
      <c r="D22" s="31"/>
    </row>
    <row r="23" spans="1:10" x14ac:dyDescent="0.25">
      <c r="A23">
        <v>2</v>
      </c>
      <c r="B23" t="s">
        <v>76</v>
      </c>
      <c r="C23" s="31"/>
      <c r="D23" s="31"/>
    </row>
    <row r="24" spans="1:10" x14ac:dyDescent="0.25">
      <c r="A24">
        <v>3</v>
      </c>
      <c r="B24" t="s">
        <v>77</v>
      </c>
      <c r="C24" s="31"/>
      <c r="D24" s="31"/>
    </row>
  </sheetData>
  <pageMargins left="0.27" right="0.25" top="0.47" bottom="0.75" header="0.3" footer="0.3"/>
  <pageSetup scale="80" orientation="portrait" horizontalDpi="0" verticalDpi="0" r:id="rId1"/>
  <headerFooter>
    <oddFooter>&amp;L&amp;D 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C4A5E687ABE343BF43DCAC9A692F61" ma:contentTypeVersion="13" ma:contentTypeDescription="Create a new document." ma:contentTypeScope="" ma:versionID="f311bfd8390cb5ffff8874da57df1f0f">
  <xsd:schema xmlns:xsd="http://www.w3.org/2001/XMLSchema" xmlns:xs="http://www.w3.org/2001/XMLSchema" xmlns:p="http://schemas.microsoft.com/office/2006/metadata/properties" xmlns:ns3="b205536c-7514-42a5-b271-daf5e0ffb078" xmlns:ns4="1caf4712-d115-4c9c-a92c-b20f5c551e57" targetNamespace="http://schemas.microsoft.com/office/2006/metadata/properties" ma:root="true" ma:fieldsID="161b664af01793f90814d03f8912d1c4" ns3:_="" ns4:_="">
    <xsd:import namespace="b205536c-7514-42a5-b271-daf5e0ffb078"/>
    <xsd:import namespace="1caf4712-d115-4c9c-a92c-b20f5c551e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5536c-7514-42a5-b271-daf5e0ffb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f4712-d115-4c9c-a92c-b20f5c551e5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2F61F4-B9BF-472C-8CB6-8D27033142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E7B13E-4D90-4F20-9EAA-D0C4490B5F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05536c-7514-42a5-b271-daf5e0ffb078"/>
    <ds:schemaRef ds:uri="1caf4712-d115-4c9c-a92c-b20f5c551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95A675-7C4A-4054-BA8C-B4B4173BC558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af4712-d115-4c9c-a92c-b20f5c551e57"/>
    <ds:schemaRef ds:uri="b205536c-7514-42a5-b271-daf5e0ffb07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</vt:lpstr>
      <vt:lpstr>Instructions_Assumptions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GLENN GUSTAFSON</dc:creator>
  <cp:keywords/>
  <dc:description/>
  <cp:lastModifiedBy>Williams, Adam</cp:lastModifiedBy>
  <cp:revision/>
  <cp:lastPrinted>2020-07-29T23:09:28Z</cp:lastPrinted>
  <dcterms:created xsi:type="dcterms:W3CDTF">2020-04-07T21:07:46Z</dcterms:created>
  <dcterms:modified xsi:type="dcterms:W3CDTF">2020-07-30T13:09:31Z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0x0101000FC4A5E687ABE343BF43DCAC9A692F61</vt:lpwstr>
  </property>
</Properties>
</file>